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COMUN\SGPRO\DNSM\Publicaciones\Anuario\BoletinAnuario47\"/>
    </mc:Choice>
  </mc:AlternateContent>
  <xr:revisionPtr revIDLastSave="0" documentId="13_ncr:1_{B8266017-892E-48D6-A59C-FDA72756F442}" xr6:coauthVersionLast="47" xr6:coauthVersionMax="47" xr10:uidLastSave="{00000000-0000-0000-0000-000000000000}"/>
  <bookViews>
    <workbookView xWindow="-120" yWindow="-120" windowWidth="29040" windowHeight="15720" xr2:uid="{00000000-000D-0000-FFFF-FFFF00000000}"/>
  </bookViews>
  <sheets>
    <sheet name="3.3.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11" i="1"/>
  <c r="F12" i="1"/>
  <c r="F13" i="1"/>
  <c r="F14" i="1"/>
  <c r="F15" i="1"/>
  <c r="F16" i="1"/>
  <c r="F17" i="1"/>
  <c r="F9" i="1"/>
</calcChain>
</file>

<file path=xl/sharedStrings.xml><?xml version="1.0" encoding="utf-8"?>
<sst xmlns="http://schemas.openxmlformats.org/spreadsheetml/2006/main" count="16" uniqueCount="16">
  <si>
    <t>Millones de dólares</t>
  </si>
  <si>
    <t>Años</t>
  </si>
  <si>
    <t>Desembolsos</t>
  </si>
  <si>
    <t>Amortizaciones</t>
  </si>
  <si>
    <t>Flujo neto</t>
  </si>
  <si>
    <t>Intereses</t>
  </si>
  <si>
    <t>Transferencia neta</t>
  </si>
  <si>
    <t>a</t>
  </si>
  <si>
    <t>b</t>
  </si>
  <si>
    <t>c = a - b</t>
  </si>
  <si>
    <t>d</t>
  </si>
  <si>
    <t>e = c - d</t>
  </si>
  <si>
    <t>3.3.3  DEUDA EXTERNA: FLUJO Y TRANSFERENCIA NETOS (1)</t>
  </si>
  <si>
    <t>2020 (2)</t>
  </si>
  <si>
    <t>BOLETÍN ANUARIO No. 47</t>
  </si>
  <si>
    <r>
      <rPr>
        <sz val="12"/>
        <color theme="1"/>
        <rFont val="Calibri"/>
        <family val="2"/>
        <scheme val="minor"/>
      </rPr>
      <t xml:space="preserve">(1) Datos actualizados el Boletín No. 91 de Balanza de Pagos
(2) La información del 2020 se actualizó acorde al reproceso realizado por el MEF, con la finalidad de reportar la renegociación de los bonos soberanos. </t>
    </r>
    <r>
      <rPr>
        <b/>
        <sz val="12"/>
        <color theme="1"/>
        <rFont val="Calibri"/>
        <family val="2"/>
        <scheme val="minor"/>
      </rPr>
      <t xml:space="preserve">
Fuente: </t>
    </r>
    <r>
      <rPr>
        <sz val="12"/>
        <color theme="1"/>
        <rFont val="Calibri"/>
        <family val="2"/>
        <scheme val="minor"/>
      </rPr>
      <t>Banco Central del Ecuador.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</si>
</sst>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 #,##0_ ;_ * \-#,##0_ ;_ * &quot;-&quot;_ ;_ @_ "/>
    <numFmt numFmtId="164" formatCode="_ * #,##0.0_ ;_ * \-#,##0.0_ ;_ * &quot;-&quot;?_ ;_ @_ "/>
  </numFmts>
  <fonts count="11" x14ac:knownFonts="1">
    <font>
      <sz val="11"/>
      <color theme="1"/>
      <name val="Calibri"/>
      <family val="2"/>
      <scheme val="minor"/>
    </font>
    <font>
      <sz val="11"/>
      <color theme="1"/>
      <name val="Calibri"/>
      <family val="2"/>
      <scheme val="minor"/>
    </font>
    <font>
      <sz val="11"/>
      <color theme="1"/>
      <name val="Arial"/>
      <family val="2"/>
    </font>
    <font>
      <b/>
      <sz val="16"/>
      <color theme="0"/>
      <name val="Arial"/>
      <family val="2"/>
    </font>
    <font>
      <b/>
      <sz val="14"/>
      <color theme="0"/>
      <name val="Arial"/>
      <family val="2"/>
    </font>
    <font>
      <sz val="14"/>
      <color rgb="FFFFC000"/>
      <name val="Arial"/>
      <family val="2"/>
    </font>
    <font>
      <b/>
      <sz val="12"/>
      <name val="Calibri"/>
      <family val="2"/>
      <scheme val="minor"/>
    </font>
    <font>
      <sz val="10"/>
      <name val="Calibri"/>
      <family val="2"/>
      <scheme val="minor"/>
    </font>
    <font>
      <sz val="12"/>
      <name val="Calibri"/>
      <family val="2"/>
      <scheme val="minor"/>
    </font>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52B6D"/>
        <bgColor indexed="64"/>
      </patternFill>
    </fill>
    <fill>
      <patternFill patternType="solid">
        <fgColor rgb="FFE6E6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3">
    <xf numFmtId="0" fontId="0" fillId="0" borderId="0" xfId="0"/>
    <xf numFmtId="0" fontId="2" fillId="2" borderId="0" xfId="0" applyFont="1" applyFill="1" applyAlignment="1">
      <alignment horizontal="left" indent="5"/>
    </xf>
    <xf numFmtId="0" fontId="2" fillId="2" borderId="0" xfId="0" applyFont="1" applyFill="1"/>
    <xf numFmtId="0" fontId="2" fillId="0" borderId="0" xfId="0" applyFont="1"/>
    <xf numFmtId="0" fontId="3" fillId="2" borderId="0" xfId="0" applyFont="1" applyFill="1" applyAlignment="1">
      <alignment horizontal="left" indent="5"/>
    </xf>
    <xf numFmtId="0" fontId="3" fillId="0" borderId="0" xfId="0" applyFont="1"/>
    <xf numFmtId="0" fontId="4" fillId="2" borderId="0" xfId="0" applyFont="1" applyFill="1" applyAlignment="1">
      <alignment horizontal="left" indent="5"/>
    </xf>
    <xf numFmtId="0" fontId="4" fillId="0" borderId="0" xfId="0" applyFont="1"/>
    <xf numFmtId="0" fontId="5" fillId="2" borderId="0" xfId="0" applyFont="1" applyFill="1" applyAlignment="1">
      <alignment horizontal="left" indent="5"/>
    </xf>
    <xf numFmtId="0" fontId="5"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xf numFmtId="0" fontId="8"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vertical="center"/>
    </xf>
    <xf numFmtId="0" fontId="6" fillId="0" borderId="0" xfId="0" applyFont="1" applyAlignment="1">
      <alignment horizontal="left"/>
    </xf>
    <xf numFmtId="164" fontId="8" fillId="0" borderId="0" xfId="1" applyNumberFormat="1" applyFont="1" applyFill="1" applyBorder="1"/>
    <xf numFmtId="0" fontId="6" fillId="3" borderId="0" xfId="0" applyFont="1" applyFill="1" applyAlignment="1">
      <alignment horizontal="left"/>
    </xf>
    <xf numFmtId="164" fontId="8" fillId="3" borderId="0" xfId="1" applyNumberFormat="1" applyFont="1" applyFill="1" applyBorder="1"/>
    <xf numFmtId="0" fontId="10" fillId="0" borderId="0" xfId="0" applyFont="1" applyAlignment="1">
      <alignment horizontal="justify" vertical="top" wrapText="1"/>
    </xf>
    <xf numFmtId="0" fontId="9" fillId="0" borderId="0" xfId="0" applyFont="1" applyAlignment="1">
      <alignment horizontal="justify" vertical="top" wrapText="1"/>
    </xf>
  </cellXfs>
  <cellStyles count="2">
    <cellStyle name="Millares [0]" xfId="1" builtinId="6"/>
    <cellStyle name="Normal" xfId="0" builtinId="0"/>
  </cellStyles>
  <dxfs count="0"/>
  <tableStyles count="1" defaultTableStyle="TableStyleMedium2" defaultPivotStyle="PivotStyleLight16">
    <tableStyle name="Invisible" pivot="0" table="0" count="0" xr9:uid="{4D0DCE7F-AD7E-4D57-A554-D0047094B69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ontenido.bce.fin.ec/documentos/PublicacionesNotas/Catalogo/Anuario/Anuario47/IndiceAnuario47.htm"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232675</xdr:colOff>
      <xdr:row>6</xdr:row>
      <xdr:rowOff>5362</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2675" cy="1300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1095376</xdr:colOff>
      <xdr:row>0</xdr:row>
      <xdr:rowOff>59532</xdr:rowOff>
    </xdr:from>
    <xdr:ext cx="3969519" cy="1228725"/>
    <xdr:pic>
      <xdr:nvPicPr>
        <xdr:cNvPr id="5" name="Logo">
          <a:extLst>
            <a:ext uri="{FF2B5EF4-FFF2-40B4-BE49-F238E27FC236}">
              <a16:creationId xmlns:a16="http://schemas.microsoft.com/office/drawing/2014/main" id="{D3211ED4-CBE4-4F63-B54F-F9BF308A9E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60282" y="59532"/>
          <a:ext cx="3969519" cy="1228725"/>
        </a:xfrm>
        <a:prstGeom prst="rect">
          <a:avLst/>
        </a:prstGeom>
      </xdr:spPr>
    </xdr:pic>
    <xdr:clientData/>
  </xdr:oneCellAnchor>
  <xdr:twoCellAnchor editAs="oneCell">
    <xdr:from>
      <xdr:col>0</xdr:col>
      <xdr:colOff>416719</xdr:colOff>
      <xdr:row>4</xdr:row>
      <xdr:rowOff>95249</xdr:rowOff>
    </xdr:from>
    <xdr:to>
      <xdr:col>0</xdr:col>
      <xdr:colOff>767949</xdr:colOff>
      <xdr:row>5</xdr:row>
      <xdr:rowOff>126933</xdr:rowOff>
    </xdr:to>
    <xdr:pic>
      <xdr:nvPicPr>
        <xdr:cNvPr id="6" name="Imagen 5">
          <a:hlinkClick xmlns:r="http://schemas.openxmlformats.org/officeDocument/2006/relationships" r:id="rId3" tooltip="Índice"/>
          <a:extLst>
            <a:ext uri="{FF2B5EF4-FFF2-40B4-BE49-F238E27FC236}">
              <a16:creationId xmlns:a16="http://schemas.microsoft.com/office/drawing/2014/main" id="{C61C900B-51B0-43CD-9615-A050FE0B217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2754" b="11919"/>
        <a:stretch/>
      </xdr:blipFill>
      <xdr:spPr>
        <a:xfrm>
          <a:off x="416719" y="988218"/>
          <a:ext cx="351230" cy="257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showGridLines="0" tabSelected="1" zoomScale="80" zoomScaleNormal="80" workbookViewId="0">
      <pane xSplit="1" ySplit="8" topLeftCell="B9" activePane="bottomRight" state="frozen"/>
      <selection pane="topRight" activeCell="B1" sqref="B1"/>
      <selection pane="bottomLeft" activeCell="A9" sqref="A9"/>
      <selection pane="bottomRight" activeCell="A7" sqref="A7"/>
    </sheetView>
  </sheetViews>
  <sheetFormatPr baseColWidth="10" defaultRowHeight="15" x14ac:dyDescent="0.25"/>
  <cols>
    <col min="1" max="6" width="24.85546875" customWidth="1"/>
  </cols>
  <sheetData>
    <row r="1" spans="1:6" s="3" customFormat="1" ht="14.25" x14ac:dyDescent="0.2">
      <c r="A1" s="1"/>
      <c r="B1" s="2"/>
      <c r="C1" s="2"/>
      <c r="D1" s="2"/>
      <c r="E1" s="2"/>
      <c r="F1" s="2"/>
    </row>
    <row r="2" spans="1:6" s="5" customFormat="1" ht="20.25" x14ac:dyDescent="0.3">
      <c r="A2" s="4" t="s">
        <v>14</v>
      </c>
      <c r="B2" s="2"/>
      <c r="C2" s="2"/>
      <c r="D2" s="2"/>
      <c r="E2" s="2"/>
      <c r="F2" s="2"/>
    </row>
    <row r="3" spans="1:6" s="7" customFormat="1" ht="18" x14ac:dyDescent="0.25">
      <c r="A3" s="6" t="s">
        <v>12</v>
      </c>
      <c r="B3" s="2"/>
      <c r="C3" s="2"/>
      <c r="D3" s="2"/>
      <c r="E3" s="2"/>
      <c r="F3" s="2"/>
    </row>
    <row r="4" spans="1:6" s="9" customFormat="1" ht="18" x14ac:dyDescent="0.25">
      <c r="A4" s="8" t="s">
        <v>0</v>
      </c>
      <c r="B4" s="2"/>
      <c r="C4" s="2"/>
      <c r="D4" s="2"/>
      <c r="E4" s="2"/>
      <c r="F4" s="2"/>
    </row>
    <row r="5" spans="1:6" s="9" customFormat="1" ht="18" x14ac:dyDescent="0.25">
      <c r="A5" s="8"/>
      <c r="B5" s="2"/>
      <c r="C5" s="2"/>
      <c r="D5" s="2"/>
      <c r="E5" s="2"/>
      <c r="F5" s="2"/>
    </row>
    <row r="6" spans="1:6" s="3" customFormat="1" ht="14.25" x14ac:dyDescent="0.2">
      <c r="A6" s="1"/>
      <c r="B6" s="2"/>
      <c r="C6" s="2"/>
      <c r="D6" s="2"/>
      <c r="E6" s="2"/>
      <c r="F6" s="2"/>
    </row>
    <row r="7" spans="1:6" s="12" customFormat="1" ht="32.25" customHeight="1" x14ac:dyDescent="0.2">
      <c r="A7" s="10" t="s">
        <v>1</v>
      </c>
      <c r="B7" s="10" t="s">
        <v>2</v>
      </c>
      <c r="C7" s="10" t="s">
        <v>3</v>
      </c>
      <c r="D7" s="10" t="s">
        <v>4</v>
      </c>
      <c r="E7" s="10" t="s">
        <v>5</v>
      </c>
      <c r="F7" s="11" t="s">
        <v>6</v>
      </c>
    </row>
    <row r="8" spans="1:6" s="16" customFormat="1" ht="15.75" x14ac:dyDescent="0.25">
      <c r="A8" s="13"/>
      <c r="B8" s="14" t="s">
        <v>7</v>
      </c>
      <c r="C8" s="14" t="s">
        <v>8</v>
      </c>
      <c r="D8" s="14" t="s">
        <v>9</v>
      </c>
      <c r="E8" s="14" t="s">
        <v>10</v>
      </c>
      <c r="F8" s="15" t="s">
        <v>11</v>
      </c>
    </row>
    <row r="9" spans="1:6" s="12" customFormat="1" ht="15.75" x14ac:dyDescent="0.25">
      <c r="A9" s="19">
        <v>2016</v>
      </c>
      <c r="B9" s="20">
        <v>14565.608059999999</v>
      </c>
      <c r="C9" s="20">
        <v>7861.3332475609996</v>
      </c>
      <c r="D9" s="20">
        <v>6704.2748124389991</v>
      </c>
      <c r="E9" s="20">
        <v>1509.62208134</v>
      </c>
      <c r="F9" s="20">
        <f>D9-E9</f>
        <v>5194.6527310989986</v>
      </c>
    </row>
    <row r="10" spans="1:6" s="12" customFormat="1" ht="15.75" x14ac:dyDescent="0.25">
      <c r="A10" s="17">
        <v>2017</v>
      </c>
      <c r="B10" s="18">
        <v>14204.29595</v>
      </c>
      <c r="C10" s="18">
        <v>8553.8667314740014</v>
      </c>
      <c r="D10" s="18">
        <v>5650.4292185259983</v>
      </c>
      <c r="E10" s="18">
        <v>2159.27982815</v>
      </c>
      <c r="F10" s="18">
        <f t="shared" ref="F10:F17" si="0">D10-E10</f>
        <v>3491.1493903759983</v>
      </c>
    </row>
    <row r="11" spans="1:6" s="12" customFormat="1" ht="15.75" x14ac:dyDescent="0.25">
      <c r="A11" s="19">
        <v>2018</v>
      </c>
      <c r="B11" s="20">
        <v>12891.453440000001</v>
      </c>
      <c r="C11" s="20">
        <v>8896.1921896399999</v>
      </c>
      <c r="D11" s="20">
        <v>3995.2612503600012</v>
      </c>
      <c r="E11" s="20">
        <v>2945.183347619999</v>
      </c>
      <c r="F11" s="20">
        <f t="shared" si="0"/>
        <v>1050.0779027400022</v>
      </c>
    </row>
    <row r="12" spans="1:6" s="12" customFormat="1" ht="15.75" x14ac:dyDescent="0.25">
      <c r="A12" s="17">
        <v>2019</v>
      </c>
      <c r="B12" s="18">
        <v>16715.345229999999</v>
      </c>
      <c r="C12" s="18">
        <v>10174.17707098</v>
      </c>
      <c r="D12" s="18">
        <v>6541.1681590199987</v>
      </c>
      <c r="E12" s="18">
        <v>3035.3728672900002</v>
      </c>
      <c r="F12" s="18">
        <f t="shared" si="0"/>
        <v>3505.7952917299986</v>
      </c>
    </row>
    <row r="13" spans="1:6" s="12" customFormat="1" ht="15.75" x14ac:dyDescent="0.25">
      <c r="A13" s="19" t="s">
        <v>13</v>
      </c>
      <c r="B13" s="20">
        <v>16196.57641</v>
      </c>
      <c r="C13" s="20">
        <v>10453.41382872</v>
      </c>
      <c r="D13" s="20">
        <v>5743.1625812799994</v>
      </c>
      <c r="E13" s="20">
        <v>1871.5995159999998</v>
      </c>
      <c r="F13" s="20">
        <f t="shared" si="0"/>
        <v>3871.5630652799996</v>
      </c>
    </row>
    <row r="14" spans="1:6" s="12" customFormat="1" ht="15.75" x14ac:dyDescent="0.25">
      <c r="A14" s="17">
        <v>2021</v>
      </c>
      <c r="B14" s="18">
        <v>9007.209429999999</v>
      </c>
      <c r="C14" s="18">
        <v>6756.00285067</v>
      </c>
      <c r="D14" s="18">
        <v>2251.2065793299989</v>
      </c>
      <c r="E14" s="18">
        <v>1502.8100968200001</v>
      </c>
      <c r="F14" s="18">
        <f t="shared" si="0"/>
        <v>748.3964825099988</v>
      </c>
    </row>
    <row r="15" spans="1:6" s="12" customFormat="1" ht="15.75" x14ac:dyDescent="0.25">
      <c r="A15" s="19">
        <v>2022</v>
      </c>
      <c r="B15" s="20">
        <v>10327.047129999999</v>
      </c>
      <c r="C15" s="20">
        <v>7441.2872561899994</v>
      </c>
      <c r="D15" s="20">
        <v>2885.7598738099996</v>
      </c>
      <c r="E15" s="20">
        <v>1850.06105585</v>
      </c>
      <c r="F15" s="20">
        <f t="shared" si="0"/>
        <v>1035.6988179599996</v>
      </c>
    </row>
    <row r="16" spans="1:6" s="12" customFormat="1" ht="15.75" x14ac:dyDescent="0.25">
      <c r="A16" s="17">
        <v>2023</v>
      </c>
      <c r="B16" s="18">
        <v>8977.5168840899987</v>
      </c>
      <c r="C16" s="18">
        <v>9578.3363513059012</v>
      </c>
      <c r="D16" s="18">
        <v>-600.81946721590248</v>
      </c>
      <c r="E16" s="18">
        <v>2818.1149080559999</v>
      </c>
      <c r="F16" s="18">
        <f t="shared" si="0"/>
        <v>-3418.9343752719024</v>
      </c>
    </row>
    <row r="17" spans="1:6" s="12" customFormat="1" ht="15.75" x14ac:dyDescent="0.25">
      <c r="A17" s="19">
        <v>2024</v>
      </c>
      <c r="B17" s="20">
        <v>12806.123579430001</v>
      </c>
      <c r="C17" s="20">
        <v>12619.178614150273</v>
      </c>
      <c r="D17" s="20">
        <v>186.94496527972842</v>
      </c>
      <c r="E17" s="20">
        <v>3214.6773474203096</v>
      </c>
      <c r="F17" s="20">
        <f t="shared" si="0"/>
        <v>-3027.7323821405812</v>
      </c>
    </row>
    <row r="19" spans="1:6" ht="69" customHeight="1" x14ac:dyDescent="0.25">
      <c r="A19" s="21" t="s">
        <v>15</v>
      </c>
      <c r="B19" s="22"/>
      <c r="C19" s="22"/>
      <c r="D19" s="22"/>
      <c r="E19" s="22"/>
      <c r="F19" s="22"/>
    </row>
  </sheetData>
  <mergeCells count="1">
    <mergeCell ref="A19:F19"/>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Vilmar Wladimir Chipuxi Trujillo</dc:creator>
  <cp:lastModifiedBy>Julio Washington Chicaiza Alvarez</cp:lastModifiedBy>
  <dcterms:created xsi:type="dcterms:W3CDTF">2022-07-18T20:53:42Z</dcterms:created>
  <dcterms:modified xsi:type="dcterms:W3CDTF">2025-07-30T14:39:41Z</dcterms:modified>
</cp:coreProperties>
</file>