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MUN\SGPRO\DNSM\Publicaciones\Anuario\BoletinAnuario47\"/>
    </mc:Choice>
  </mc:AlternateContent>
  <xr:revisionPtr revIDLastSave="0" documentId="13_ncr:1_{5E07CD47-DD7E-49A1-BEF7-399D15E92689}" xr6:coauthVersionLast="47" xr6:coauthVersionMax="47" xr10:uidLastSave="{00000000-0000-0000-0000-000000000000}"/>
  <bookViews>
    <workbookView xWindow="-120" yWindow="-120" windowWidth="29040" windowHeight="15720" xr2:uid="{C921D17A-B82C-4257-91D5-917A1D5521F3}"/>
  </bookViews>
  <sheets>
    <sheet name="4.1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" l="1"/>
  <c r="B38" i="1"/>
  <c r="B13" i="1"/>
</calcChain>
</file>

<file path=xl/sharedStrings.xml><?xml version="1.0" encoding="utf-8"?>
<sst xmlns="http://schemas.openxmlformats.org/spreadsheetml/2006/main" count="67" uniqueCount="63">
  <si>
    <t xml:space="preserve">     Industrias</t>
  </si>
  <si>
    <t>Agricultura y pesca</t>
  </si>
  <si>
    <t>001</t>
  </si>
  <si>
    <t>Agricultura  ganadería y silvicultura</t>
  </si>
  <si>
    <t>002</t>
  </si>
  <si>
    <t>Pesca y acuicultura</t>
  </si>
  <si>
    <t>Petróleo y minas</t>
  </si>
  <si>
    <t>Manufactura de productos alimenticios</t>
  </si>
  <si>
    <t>003</t>
  </si>
  <si>
    <t>Manufactura de productos no alimenticios</t>
  </si>
  <si>
    <t>Manufactura (excepto refinación de petróleo)</t>
  </si>
  <si>
    <t>Suministro de electricidad y agua</t>
  </si>
  <si>
    <t>004</t>
  </si>
  <si>
    <t>Construcción</t>
  </si>
  <si>
    <t>005</t>
  </si>
  <si>
    <t>Comercio</t>
  </si>
  <si>
    <t>Transporte y almacenamiento</t>
  </si>
  <si>
    <t>Refinación de Petróleo</t>
  </si>
  <si>
    <t>006</t>
  </si>
  <si>
    <t>Fabricación de productos de la refinación petróleo y de otros productos</t>
  </si>
  <si>
    <t>Información y comunicación</t>
  </si>
  <si>
    <t>Actividades inmobiliarias</t>
  </si>
  <si>
    <t>007</t>
  </si>
  <si>
    <t>Actividades profesionales  técnicas</t>
  </si>
  <si>
    <t>Administración pública</t>
  </si>
  <si>
    <t>Enseñanza</t>
  </si>
  <si>
    <t>008</t>
  </si>
  <si>
    <t>Salud y asistencia social</t>
  </si>
  <si>
    <t>Arte  entretenimiento y otras actividades de servicios</t>
  </si>
  <si>
    <t>009</t>
  </si>
  <si>
    <t>Comercio al por mayor y al por menor; y reparación de vehículos automotores y motocicletas</t>
  </si>
  <si>
    <t>Transporte</t>
  </si>
  <si>
    <t>010</t>
  </si>
  <si>
    <t xml:space="preserve">Alojamiento y servicios de comida </t>
  </si>
  <si>
    <t>011</t>
  </si>
  <si>
    <t>012</t>
  </si>
  <si>
    <t>Actividades de servicios financieros y seguros</t>
  </si>
  <si>
    <t>013</t>
  </si>
  <si>
    <t>Actividades de servicios financieros y Financiación de planes de seguro, excepto seguridad social</t>
  </si>
  <si>
    <t>014</t>
  </si>
  <si>
    <t>015</t>
  </si>
  <si>
    <t>Actividades profesionales, técnicas y administrativas</t>
  </si>
  <si>
    <t>016</t>
  </si>
  <si>
    <t>Administración pública, defensa; planes de seguridad social obligatoria</t>
  </si>
  <si>
    <t>Enseñanza  y Servicios sociales y de salud</t>
  </si>
  <si>
    <t>017</t>
  </si>
  <si>
    <t>018</t>
  </si>
  <si>
    <t>019</t>
  </si>
  <si>
    <t>Servicio doméstico</t>
  </si>
  <si>
    <t>020</t>
  </si>
  <si>
    <t>Hogares privados con servicio doméstico</t>
  </si>
  <si>
    <t>TOTAL VAB</t>
  </si>
  <si>
    <t>TOTAL PIB</t>
  </si>
  <si>
    <t>Impuestos Netos Sobre los Productos / Otros elementos del PIB</t>
  </si>
  <si>
    <t>prel. preliminar</t>
  </si>
  <si>
    <t>(1) Las Cuentas Nacionales Anuales, cambian su metodología de cálculo a una Base Móvil, encadenada al año de referencia 2018. Para mayor información acceder al link: https://contenido.bce.fin.ec/documentos/informacioneconomica/cuentasnacionales/ix_cuentasnacionalesanuales.html#</t>
  </si>
  <si>
    <r>
      <t>Elaboración:</t>
    </r>
    <r>
      <rPr>
        <sz val="10"/>
        <rFont val="Calibri"/>
        <family val="2"/>
      </rPr>
      <t xml:space="preserve"> BANCO CENTRAL DEL ECUADOR</t>
    </r>
  </si>
  <si>
    <t>2023 (p)</t>
  </si>
  <si>
    <t>BOLETÍN ANUARIO No. 47</t>
  </si>
  <si>
    <t>2024 prel. (2)</t>
  </si>
  <si>
    <t>(2) Las Cuentas Nacionales Trimestrales proporcionan un avance de los datos anuales en su versión preliminar, construida a partir de información de datos coyunturales, mientras se incorpora los resultados de las Cuentas Nacionales Anuales en su versión provisional o definitiva</t>
  </si>
  <si>
    <t>(p) provisional</t>
  </si>
  <si>
    <r>
      <t xml:space="preserve">4.1.6 PRODUCTO INTERNO BRUTO (PIB): ENFOQUE DE LA PRODUCCIÓN (1)
</t>
    </r>
    <r>
      <rPr>
        <sz val="14"/>
        <color rgb="FFFFC000"/>
        <rFont val="Arial"/>
        <family val="2"/>
      </rPr>
      <t>Millones de USD dólares encadenados de volumen con año de referencia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</si>
</sst>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_)"/>
    <numFmt numFmtId="165" formatCode="_ * #,##0_ ;_ * \-#,##0_ ;_ * &quot;-&quot;??_ ;_ @_ "/>
    <numFmt numFmtId="166" formatCode="0.0%"/>
    <numFmt numFmtId="167" formatCode="_ * #,##0.0_ ;_ * \-#,##0.0_ ;_ * &quot;-&quot;??_ ;_ @_ "/>
    <numFmt numFmtId="168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theme="0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sz val="14"/>
      <color rgb="FFFFC000"/>
      <name val="Arial"/>
      <family val="2"/>
    </font>
    <font>
      <b/>
      <sz val="16"/>
      <color rgb="FFFFC000"/>
      <name val="Arial"/>
      <family val="2"/>
    </font>
    <font>
      <sz val="12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52B6D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</cellStyleXfs>
  <cellXfs count="54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 indent="5"/>
    </xf>
    <xf numFmtId="0" fontId="4" fillId="2" borderId="0" xfId="0" applyFont="1" applyFill="1"/>
    <xf numFmtId="0" fontId="5" fillId="2" borderId="0" xfId="0" applyFont="1" applyFill="1"/>
    <xf numFmtId="0" fontId="7" fillId="2" borderId="0" xfId="0" applyFont="1" applyFill="1" applyAlignment="1">
      <alignment horizontal="left" indent="5"/>
    </xf>
    <xf numFmtId="0" fontId="7" fillId="2" borderId="0" xfId="0" applyFont="1" applyFill="1"/>
    <xf numFmtId="0" fontId="8" fillId="0" borderId="0" xfId="0" applyFont="1" applyAlignment="1">
      <alignment horizontal="center" vertical="center"/>
    </xf>
    <xf numFmtId="0" fontId="0" fillId="0" borderId="1" xfId="0" applyBorder="1"/>
    <xf numFmtId="164" fontId="10" fillId="0" borderId="2" xfId="3" applyNumberFormat="1" applyFont="1" applyBorder="1" applyAlignment="1">
      <alignment horizontal="left" vertical="top" wrapText="1"/>
    </xf>
    <xf numFmtId="1" fontId="10" fillId="3" borderId="3" xfId="4" applyNumberFormat="1" applyFont="1" applyFill="1" applyBorder="1"/>
    <xf numFmtId="1" fontId="10" fillId="0" borderId="3" xfId="4" applyNumberFormat="1" applyFont="1" applyBorder="1"/>
    <xf numFmtId="0" fontId="10" fillId="3" borderId="3" xfId="0" applyFont="1" applyFill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2" fillId="0" borderId="0" xfId="0" applyFont="1"/>
    <xf numFmtId="0" fontId="0" fillId="0" borderId="2" xfId="0" applyBorder="1"/>
    <xf numFmtId="0" fontId="0" fillId="3" borderId="3" xfId="0" applyFill="1" applyBorder="1"/>
    <xf numFmtId="0" fontId="0" fillId="0" borderId="3" xfId="0" applyBorder="1"/>
    <xf numFmtId="0" fontId="0" fillId="0" borderId="5" xfId="0" applyBorder="1"/>
    <xf numFmtId="164" fontId="10" fillId="0" borderId="6" xfId="3" applyNumberFormat="1" applyFont="1" applyBorder="1" applyAlignment="1">
      <alignment horizontal="left" vertical="center" wrapText="1"/>
    </xf>
    <xf numFmtId="0" fontId="12" fillId="0" borderId="5" xfId="4" applyFont="1" applyBorder="1"/>
    <xf numFmtId="0" fontId="12" fillId="0" borderId="6" xfId="4" applyFont="1" applyBorder="1" applyAlignment="1">
      <alignment horizontal="left" wrapText="1"/>
    </xf>
    <xf numFmtId="43" fontId="0" fillId="0" borderId="0" xfId="0" applyNumberFormat="1"/>
    <xf numFmtId="0" fontId="0" fillId="0" borderId="6" xfId="0" applyBorder="1"/>
    <xf numFmtId="164" fontId="12" fillId="0" borderId="6" xfId="3" applyNumberFormat="1" applyFont="1" applyBorder="1" applyAlignment="1">
      <alignment horizontal="left" vertical="center" wrapText="1"/>
    </xf>
    <xf numFmtId="0" fontId="10" fillId="0" borderId="6" xfId="4" applyFont="1" applyBorder="1" applyAlignment="1">
      <alignment horizontal="left" wrapText="1"/>
    </xf>
    <xf numFmtId="0" fontId="10" fillId="0" borderId="5" xfId="4" applyFont="1" applyBorder="1"/>
    <xf numFmtId="0" fontId="10" fillId="0" borderId="6" xfId="4" applyFont="1" applyBorder="1" applyAlignment="1">
      <alignment wrapText="1"/>
    </xf>
    <xf numFmtId="0" fontId="12" fillId="0" borderId="6" xfId="4" applyFont="1" applyBorder="1" applyAlignment="1">
      <alignment wrapText="1"/>
    </xf>
    <xf numFmtId="0" fontId="0" fillId="0" borderId="7" xfId="0" applyBorder="1"/>
    <xf numFmtId="0" fontId="0" fillId="0" borderId="8" xfId="0" applyBorder="1"/>
    <xf numFmtId="0" fontId="12" fillId="0" borderId="0" xfId="0" applyFont="1"/>
    <xf numFmtId="0" fontId="14" fillId="0" borderId="0" xfId="4" applyFont="1"/>
    <xf numFmtId="165" fontId="0" fillId="0" borderId="0" xfId="0" applyNumberFormat="1"/>
    <xf numFmtId="166" fontId="0" fillId="0" borderId="0" xfId="2" applyNumberFormat="1" applyFont="1"/>
    <xf numFmtId="0" fontId="12" fillId="0" borderId="0" xfId="4" applyFont="1"/>
    <xf numFmtId="167" fontId="0" fillId="0" borderId="0" xfId="0" applyNumberFormat="1"/>
    <xf numFmtId="0" fontId="10" fillId="0" borderId="0" xfId="0" applyFont="1"/>
    <xf numFmtId="165" fontId="13" fillId="3" borderId="7" xfId="0" applyNumberFormat="1" applyFont="1" applyFill="1" applyBorder="1"/>
    <xf numFmtId="165" fontId="13" fillId="0" borderId="9" xfId="0" applyNumberFormat="1" applyFont="1" applyBorder="1"/>
    <xf numFmtId="165" fontId="13" fillId="3" borderId="9" xfId="0" applyNumberFormat="1" applyFont="1" applyFill="1" applyBorder="1"/>
    <xf numFmtId="167" fontId="11" fillId="3" borderId="5" xfId="1" applyNumberFormat="1" applyFont="1" applyFill="1" applyBorder="1"/>
    <xf numFmtId="167" fontId="11" fillId="0" borderId="0" xfId="1" applyNumberFormat="1" applyFont="1" applyBorder="1"/>
    <xf numFmtId="167" fontId="11" fillId="3" borderId="0" xfId="1" applyNumberFormat="1" applyFont="1" applyFill="1" applyBorder="1"/>
    <xf numFmtId="167" fontId="13" fillId="3" borderId="5" xfId="1" applyNumberFormat="1" applyFont="1" applyFill="1" applyBorder="1"/>
    <xf numFmtId="167" fontId="13" fillId="0" borderId="0" xfId="1" applyNumberFormat="1" applyFont="1" applyBorder="1"/>
    <xf numFmtId="167" fontId="13" fillId="3" borderId="0" xfId="1" applyNumberFormat="1" applyFont="1" applyFill="1" applyBorder="1"/>
    <xf numFmtId="0" fontId="10" fillId="3" borderId="4" xfId="0" applyFont="1" applyFill="1" applyBorder="1" applyAlignment="1">
      <alignment horizontal="right"/>
    </xf>
    <xf numFmtId="168" fontId="13" fillId="3" borderId="9" xfId="0" applyNumberFormat="1" applyFont="1" applyFill="1" applyBorder="1"/>
    <xf numFmtId="164" fontId="10" fillId="0" borderId="5" xfId="3" applyNumberFormat="1" applyFont="1" applyBorder="1" applyAlignment="1">
      <alignment horizontal="left" vertical="center" wrapText="1"/>
    </xf>
    <xf numFmtId="0" fontId="10" fillId="0" borderId="5" xfId="4" applyFont="1" applyBorder="1" applyAlignment="1">
      <alignment horizontal="left" wrapText="1"/>
    </xf>
    <xf numFmtId="0" fontId="15" fillId="0" borderId="0" xfId="0" applyFont="1" applyAlignment="1">
      <alignment wrapText="1"/>
    </xf>
    <xf numFmtId="167" fontId="10" fillId="0" borderId="0" xfId="1" applyNumberFormat="1" applyFont="1" applyBorder="1" applyAlignment="1">
      <alignment horizontal="right"/>
    </xf>
    <xf numFmtId="0" fontId="6" fillId="2" borderId="0" xfId="0" applyFont="1" applyFill="1" applyAlignment="1">
      <alignment horizontal="left" vertical="center" wrapText="1" indent="5"/>
    </xf>
  </cellXfs>
  <cellStyles count="5">
    <cellStyle name="Millares" xfId="1" builtinId="3"/>
    <cellStyle name="Normal" xfId="0" builtinId="0"/>
    <cellStyle name="Normal 4" xfId="4" xr:uid="{86D2B3A2-99B4-487C-886F-D49002E050FE}"/>
    <cellStyle name="Normal_CTNB971b" xfId="3" xr:uid="{9247EC1E-4203-485A-8352-9CB5EA7F3529}"/>
    <cellStyle name="Porcentaje" xfId="2" builtinId="5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enido.bce.fin.ec/documentos/PublicacionesNotas/Catalogo/Anuario/Anuario47/IndiceAnuario47.htm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309562</xdr:colOff>
      <xdr:row>2</xdr:row>
      <xdr:rowOff>846137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831774-DD9F-4A49-9537-AF031CA054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61937" cy="138588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0</xdr:row>
      <xdr:rowOff>1</xdr:rowOff>
    </xdr:from>
    <xdr:to>
      <xdr:col>0</xdr:col>
      <xdr:colOff>285750</xdr:colOff>
      <xdr:row>2</xdr:row>
      <xdr:rowOff>836613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976F5A-7B30-46D8-B67C-F0AC958FF2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3" y="1"/>
          <a:ext cx="261937" cy="1376362"/>
        </a:xfrm>
        <a:prstGeom prst="rect">
          <a:avLst/>
        </a:prstGeom>
      </xdr:spPr>
    </xdr:pic>
    <xdr:clientData/>
  </xdr:twoCellAnchor>
  <xdr:oneCellAnchor>
    <xdr:from>
      <xdr:col>23</xdr:col>
      <xdr:colOff>275167</xdr:colOff>
      <xdr:row>1</xdr:row>
      <xdr:rowOff>10583</xdr:rowOff>
    </xdr:from>
    <xdr:ext cx="3969519" cy="1228725"/>
    <xdr:pic>
      <xdr:nvPicPr>
        <xdr:cNvPr id="4" name="Logo">
          <a:extLst>
            <a:ext uri="{FF2B5EF4-FFF2-40B4-BE49-F238E27FC236}">
              <a16:creationId xmlns:a16="http://schemas.microsoft.com/office/drawing/2014/main" id="{4959A9AA-0189-446C-8F70-93EF8488E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537834" y="179916"/>
          <a:ext cx="3969519" cy="1228725"/>
        </a:xfrm>
        <a:prstGeom prst="rect">
          <a:avLst/>
        </a:prstGeom>
      </xdr:spPr>
    </xdr:pic>
    <xdr:clientData/>
  </xdr:oneCellAnchor>
  <xdr:twoCellAnchor editAs="oneCell">
    <xdr:from>
      <xdr:col>1</xdr:col>
      <xdr:colOff>21167</xdr:colOff>
      <xdr:row>2</xdr:row>
      <xdr:rowOff>783166</xdr:rowOff>
    </xdr:from>
    <xdr:to>
      <xdr:col>1</xdr:col>
      <xdr:colOff>372397</xdr:colOff>
      <xdr:row>3</xdr:row>
      <xdr:rowOff>183819</xdr:rowOff>
    </xdr:to>
    <xdr:pic>
      <xdr:nvPicPr>
        <xdr:cNvPr id="6" name="Imagen 5">
          <a:hlinkClick xmlns:r="http://schemas.openxmlformats.org/officeDocument/2006/relationships" r:id="rId3" tooltip="Índice"/>
          <a:extLst>
            <a:ext uri="{FF2B5EF4-FFF2-40B4-BE49-F238E27FC236}">
              <a16:creationId xmlns:a16="http://schemas.microsoft.com/office/drawing/2014/main" id="{B507BBCB-0890-49CC-A569-EDA937922E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54" b="11919"/>
        <a:stretch/>
      </xdr:blipFill>
      <xdr:spPr>
        <a:xfrm>
          <a:off x="423334" y="1333499"/>
          <a:ext cx="351230" cy="257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13D6C-BD3B-4E52-BE42-FBEA34BCD65A}">
  <dimension ref="A1:AB74"/>
  <sheetViews>
    <sheetView showGridLines="0" tabSelected="1" zoomScale="90" zoomScaleNormal="90" workbookViewId="0">
      <pane xSplit="2" ySplit="6" topLeftCell="C50" activePane="bottomRight" state="frozen"/>
      <selection pane="topRight" activeCell="C1" sqref="C1"/>
      <selection pane="bottomLeft" activeCell="A7" sqref="A7"/>
      <selection pane="bottomRight" activeCell="B5" sqref="B5"/>
    </sheetView>
  </sheetViews>
  <sheetFormatPr baseColWidth="10" defaultRowHeight="15" x14ac:dyDescent="0.25"/>
  <cols>
    <col min="1" max="1" width="6" customWidth="1"/>
    <col min="2" max="2" width="61.7109375" customWidth="1"/>
    <col min="3" max="19" width="16.140625" customWidth="1"/>
    <col min="20" max="20" width="17.28515625" customWidth="1"/>
    <col min="21" max="27" width="16.140625" customWidth="1"/>
  </cols>
  <sheetData>
    <row r="1" spans="1:28" ht="13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8" ht="30" customHeight="1" x14ac:dyDescent="0.3">
      <c r="A2" s="2" t="s">
        <v>58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8" ht="67.5" customHeight="1" x14ac:dyDescent="0.25">
      <c r="A3" s="53" t="s">
        <v>62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8" ht="18" customHeight="1" x14ac:dyDescent="0.25">
      <c r="A4" s="5"/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51"/>
    </row>
    <row r="5" spans="1:28" ht="18" customHeight="1" x14ac:dyDescent="0.25">
      <c r="D5" s="7"/>
      <c r="AA5" s="51"/>
      <c r="AB5" s="51"/>
    </row>
    <row r="6" spans="1:28" x14ac:dyDescent="0.25">
      <c r="A6" s="8"/>
      <c r="B6" s="9" t="s">
        <v>0</v>
      </c>
      <c r="C6" s="10">
        <v>2000</v>
      </c>
      <c r="D6" s="11">
        <v>2001</v>
      </c>
      <c r="E6" s="10">
        <v>2002</v>
      </c>
      <c r="F6" s="11">
        <v>2003</v>
      </c>
      <c r="G6" s="10">
        <v>2004</v>
      </c>
      <c r="H6" s="11">
        <v>2005</v>
      </c>
      <c r="I6" s="10">
        <v>2006</v>
      </c>
      <c r="J6" s="11">
        <v>2007</v>
      </c>
      <c r="K6" s="10">
        <v>2008</v>
      </c>
      <c r="L6" s="11">
        <v>2009</v>
      </c>
      <c r="M6" s="10">
        <v>2010</v>
      </c>
      <c r="N6" s="11">
        <v>2011</v>
      </c>
      <c r="O6" s="10">
        <v>2012</v>
      </c>
      <c r="P6" s="11">
        <v>2013</v>
      </c>
      <c r="Q6" s="12">
        <v>2014</v>
      </c>
      <c r="R6" s="13">
        <v>2015</v>
      </c>
      <c r="S6" s="12">
        <v>2016</v>
      </c>
      <c r="T6" s="13">
        <v>2017</v>
      </c>
      <c r="U6" s="12">
        <v>2018</v>
      </c>
      <c r="V6" s="13">
        <v>2019</v>
      </c>
      <c r="W6" s="12">
        <v>2020</v>
      </c>
      <c r="X6" s="13">
        <v>2021</v>
      </c>
      <c r="Y6" s="12">
        <v>2022</v>
      </c>
      <c r="Z6" s="13" t="s">
        <v>57</v>
      </c>
      <c r="AA6" s="47" t="s">
        <v>59</v>
      </c>
    </row>
    <row r="7" spans="1:28" x14ac:dyDescent="0.25">
      <c r="A7" s="8"/>
      <c r="B7" s="15"/>
      <c r="C7" s="44"/>
      <c r="D7" s="17"/>
      <c r="E7" s="16"/>
      <c r="F7" s="17"/>
      <c r="G7" s="16"/>
      <c r="H7" s="17"/>
      <c r="I7" s="16"/>
      <c r="J7" s="17"/>
      <c r="K7" s="16"/>
      <c r="L7" s="17"/>
      <c r="M7" s="16"/>
      <c r="N7" s="17"/>
      <c r="O7" s="16"/>
      <c r="P7" s="17"/>
      <c r="Q7" s="16"/>
      <c r="R7" s="17"/>
      <c r="S7" s="16"/>
      <c r="T7" s="17"/>
      <c r="U7" s="16"/>
      <c r="V7" s="17"/>
      <c r="W7" s="16"/>
      <c r="X7" s="17"/>
      <c r="Y7" s="16"/>
      <c r="AA7" s="16"/>
    </row>
    <row r="8" spans="1:28" x14ac:dyDescent="0.25">
      <c r="A8" s="18"/>
      <c r="B8" s="49" t="s">
        <v>1</v>
      </c>
      <c r="C8" s="43">
        <v>3782.486986132009</v>
      </c>
      <c r="D8" s="52">
        <v>3933.2494477787318</v>
      </c>
      <c r="E8" s="43">
        <v>4063.9047450469016</v>
      </c>
      <c r="F8" s="52">
        <v>4368.315568992839</v>
      </c>
      <c r="G8" s="43">
        <v>4447.3304368040899</v>
      </c>
      <c r="H8" s="52">
        <v>4816.0149279611405</v>
      </c>
      <c r="I8" s="43">
        <v>5043.5525322616732</v>
      </c>
      <c r="J8" s="52">
        <v>5197.0595052168901</v>
      </c>
      <c r="K8" s="43">
        <v>5367.7082997798607</v>
      </c>
      <c r="L8" s="52">
        <v>5512.5785419615186</v>
      </c>
      <c r="M8" s="43">
        <v>5538.3126380170843</v>
      </c>
      <c r="N8" s="52">
        <v>6052.370679400572</v>
      </c>
      <c r="O8" s="43">
        <v>6062.0775676483136</v>
      </c>
      <c r="P8" s="52">
        <v>6582.6183738210639</v>
      </c>
      <c r="Q8" s="43">
        <v>7160.9985065137416</v>
      </c>
      <c r="R8" s="52">
        <v>7447.462680654161</v>
      </c>
      <c r="S8" s="43">
        <v>7564.0174521928211</v>
      </c>
      <c r="T8" s="52">
        <v>8133.1621768538871</v>
      </c>
      <c r="U8" s="43">
        <v>8216.8309999989287</v>
      </c>
      <c r="V8" s="52">
        <v>8406.1840000149605</v>
      </c>
      <c r="W8" s="43">
        <v>8401.5174841223306</v>
      </c>
      <c r="X8" s="52">
        <v>8940.0512686624133</v>
      </c>
      <c r="Y8" s="43">
        <v>9247.7754984191342</v>
      </c>
      <c r="Z8" s="52">
        <v>9494.5026047817992</v>
      </c>
      <c r="AA8" s="43">
        <v>9733.8617625919924</v>
      </c>
    </row>
    <row r="9" spans="1:28" x14ac:dyDescent="0.25">
      <c r="A9" s="20" t="s">
        <v>2</v>
      </c>
      <c r="B9" s="21" t="s">
        <v>3</v>
      </c>
      <c r="C9" s="44">
        <v>3556.5373418317104</v>
      </c>
      <c r="D9" s="45">
        <v>3694.3902598366149</v>
      </c>
      <c r="E9" s="46">
        <v>3846.5777352439186</v>
      </c>
      <c r="F9" s="45">
        <v>4076.7039837692892</v>
      </c>
      <c r="G9" s="46">
        <v>4175.3428828116575</v>
      </c>
      <c r="H9" s="45">
        <v>4348.324903644093</v>
      </c>
      <c r="I9" s="46">
        <v>4495.2943101924438</v>
      </c>
      <c r="J9" s="45">
        <v>4683.5442905352038</v>
      </c>
      <c r="K9" s="46">
        <v>4792.4131969622849</v>
      </c>
      <c r="L9" s="45">
        <v>4997.3849481231409</v>
      </c>
      <c r="M9" s="46">
        <v>5009.6620065192665</v>
      </c>
      <c r="N9" s="45">
        <v>5456.4841597399372</v>
      </c>
      <c r="O9" s="46">
        <v>5368.1486858270564</v>
      </c>
      <c r="P9" s="45">
        <v>5821.0587891532496</v>
      </c>
      <c r="Q9" s="46">
        <v>6205.391819412238</v>
      </c>
      <c r="R9" s="45">
        <v>6399.6006022470465</v>
      </c>
      <c r="S9" s="46">
        <v>6444.3297801757999</v>
      </c>
      <c r="T9" s="45">
        <v>6880.8641544294196</v>
      </c>
      <c r="U9" s="46">
        <v>6889.8789999999526</v>
      </c>
      <c r="V9" s="45">
        <v>6850.0549999999657</v>
      </c>
      <c r="W9" s="46">
        <v>6815.4505011033843</v>
      </c>
      <c r="X9" s="45">
        <v>7122.3314041377143</v>
      </c>
      <c r="Y9" s="46">
        <v>7118.1129373054473</v>
      </c>
      <c r="Z9" s="45">
        <v>7324.7278940064743</v>
      </c>
      <c r="AA9" s="46">
        <v>7549.4599700615945</v>
      </c>
    </row>
    <row r="10" spans="1:28" x14ac:dyDescent="0.25">
      <c r="A10" s="20" t="s">
        <v>4</v>
      </c>
      <c r="B10" s="21" t="s">
        <v>5</v>
      </c>
      <c r="C10" s="44">
        <v>333.39451974429193</v>
      </c>
      <c r="D10" s="45">
        <v>348.49396661527481</v>
      </c>
      <c r="E10" s="46">
        <v>342.52388205232376</v>
      </c>
      <c r="F10" s="45">
        <v>402.82087216061336</v>
      </c>
      <c r="G10" s="46">
        <v>394.72828285917092</v>
      </c>
      <c r="H10" s="45">
        <v>527.46306697792716</v>
      </c>
      <c r="I10" s="46">
        <v>585.80170807376908</v>
      </c>
      <c r="J10" s="45">
        <v>573.53514744579434</v>
      </c>
      <c r="K10" s="46">
        <v>621.96891292851956</v>
      </c>
      <c r="L10" s="45">
        <v>588.13849859084542</v>
      </c>
      <c r="M10" s="46">
        <v>600.17002949762411</v>
      </c>
      <c r="N10" s="45">
        <v>670.96470740133225</v>
      </c>
      <c r="O10" s="46">
        <v>739.56010823865347</v>
      </c>
      <c r="P10" s="45">
        <v>808.27784204064267</v>
      </c>
      <c r="Q10" s="46">
        <v>963.43497879593247</v>
      </c>
      <c r="R10" s="45">
        <v>1045.4778624876026</v>
      </c>
      <c r="S10" s="46">
        <v>1120.2166231703031</v>
      </c>
      <c r="T10" s="45">
        <v>1253.6542245014223</v>
      </c>
      <c r="U10" s="46">
        <v>1326.9519999999241</v>
      </c>
      <c r="V10" s="45">
        <v>1556.1289999999105</v>
      </c>
      <c r="W10" s="46">
        <v>1591.1179998332575</v>
      </c>
      <c r="X10" s="45">
        <v>1860.5631482225488</v>
      </c>
      <c r="Y10" s="46">
        <v>2213.3302588286379</v>
      </c>
      <c r="Z10" s="45">
        <v>2247.1729615372851</v>
      </c>
      <c r="AA10" s="46">
        <v>2231.8024533139069</v>
      </c>
    </row>
    <row r="11" spans="1:28" x14ac:dyDescent="0.25">
      <c r="A11" s="20"/>
      <c r="B11" s="23"/>
      <c r="C11" s="44"/>
      <c r="D11" s="45"/>
      <c r="E11" s="46"/>
      <c r="F11" s="45"/>
      <c r="G11" s="46"/>
      <c r="H11" s="45"/>
      <c r="I11" s="46"/>
      <c r="J11" s="45"/>
      <c r="K11" s="46"/>
      <c r="L11" s="45"/>
      <c r="M11" s="46"/>
      <c r="N11" s="45"/>
      <c r="O11" s="46"/>
      <c r="P11" s="45"/>
      <c r="Q11" s="46"/>
      <c r="R11" s="45"/>
      <c r="S11" s="46"/>
      <c r="T11" s="45"/>
      <c r="U11" s="46"/>
      <c r="V11" s="45"/>
      <c r="W11" s="46"/>
      <c r="X11" s="45"/>
      <c r="Y11" s="46"/>
      <c r="Z11" s="45"/>
      <c r="AA11" s="46"/>
    </row>
    <row r="12" spans="1:28" x14ac:dyDescent="0.25">
      <c r="B12" s="19" t="s">
        <v>6</v>
      </c>
      <c r="C12" s="41">
        <v>5301.2532872367419</v>
      </c>
      <c r="D12" s="42">
        <v>5434.8519070343909</v>
      </c>
      <c r="E12" s="43">
        <v>5326.6085736258392</v>
      </c>
      <c r="F12" s="42">
        <v>5873.367141148603</v>
      </c>
      <c r="G12" s="43">
        <v>8235.0379047483766</v>
      </c>
      <c r="H12" s="42">
        <v>8414.3213512947896</v>
      </c>
      <c r="I12" s="43">
        <v>8877.7201638165971</v>
      </c>
      <c r="J12" s="42">
        <v>8205.2228681752549</v>
      </c>
      <c r="K12" s="43">
        <v>8188.4102882857933</v>
      </c>
      <c r="L12" s="42">
        <v>8162.2570272591438</v>
      </c>
      <c r="M12" s="43">
        <v>8164.7709634549929</v>
      </c>
      <c r="N12" s="42">
        <v>8385.8906280661104</v>
      </c>
      <c r="O12" s="43">
        <v>8574.0744201341349</v>
      </c>
      <c r="P12" s="42">
        <v>8802.0811583984196</v>
      </c>
      <c r="Q12" s="43">
        <v>9361.4208569949678</v>
      </c>
      <c r="R12" s="42">
        <v>9152.838648338784</v>
      </c>
      <c r="S12" s="43">
        <v>9274.5231723089146</v>
      </c>
      <c r="T12" s="42">
        <v>9029.3964656747248</v>
      </c>
      <c r="U12" s="43">
        <v>8481.7909999984531</v>
      </c>
      <c r="V12" s="42">
        <v>8731.1679999984026</v>
      </c>
      <c r="W12" s="43">
        <v>8309.5025874815583</v>
      </c>
      <c r="X12" s="42">
        <v>8943.2911369047761</v>
      </c>
      <c r="Y12" s="43">
        <v>9221.7721719749825</v>
      </c>
      <c r="Z12" s="42">
        <v>9080.4213645804157</v>
      </c>
      <c r="AA12" s="43">
        <v>8786.9175853921788</v>
      </c>
    </row>
    <row r="13" spans="1:28" x14ac:dyDescent="0.25">
      <c r="A13" s="20" t="s">
        <v>8</v>
      </c>
      <c r="B13" s="24" t="str">
        <f>+B12</f>
        <v>Petróleo y minas</v>
      </c>
      <c r="C13" s="44">
        <v>5301.2532872367419</v>
      </c>
      <c r="D13" s="45">
        <v>5434.8519070343909</v>
      </c>
      <c r="E13" s="46">
        <v>5326.6085736258392</v>
      </c>
      <c r="F13" s="45">
        <v>5873.367141148603</v>
      </c>
      <c r="G13" s="46">
        <v>8235.0379047483766</v>
      </c>
      <c r="H13" s="45">
        <v>8414.3213512947896</v>
      </c>
      <c r="I13" s="46">
        <v>8877.7201638165971</v>
      </c>
      <c r="J13" s="45">
        <v>8205.2228681752549</v>
      </c>
      <c r="K13" s="46">
        <v>8188.4102882857933</v>
      </c>
      <c r="L13" s="45">
        <v>8162.2570272591438</v>
      </c>
      <c r="M13" s="46">
        <v>8164.7709634549929</v>
      </c>
      <c r="N13" s="45">
        <v>8385.8906280661104</v>
      </c>
      <c r="O13" s="46">
        <v>8574.0744201341349</v>
      </c>
      <c r="P13" s="45">
        <v>8802.0811583984196</v>
      </c>
      <c r="Q13" s="46">
        <v>9361.4208569949678</v>
      </c>
      <c r="R13" s="45">
        <v>9152.838648338784</v>
      </c>
      <c r="S13" s="46">
        <v>9274.5231723089146</v>
      </c>
      <c r="T13" s="45">
        <v>9029.3964656747248</v>
      </c>
      <c r="U13" s="46">
        <v>8481.7909999984531</v>
      </c>
      <c r="V13" s="45">
        <v>8731.1679999984026</v>
      </c>
      <c r="W13" s="46">
        <v>8309.5025874815583</v>
      </c>
      <c r="X13" s="45">
        <v>8943.2911369047761</v>
      </c>
      <c r="Y13" s="46">
        <v>9221.7721719749825</v>
      </c>
      <c r="Z13" s="45">
        <v>9080.4213645804157</v>
      </c>
      <c r="AA13" s="46">
        <v>8786.9175853921788</v>
      </c>
    </row>
    <row r="14" spans="1:28" x14ac:dyDescent="0.25">
      <c r="A14" s="20"/>
      <c r="B14" s="23"/>
      <c r="C14" s="44"/>
      <c r="D14" s="45"/>
      <c r="E14" s="46"/>
      <c r="F14" s="45"/>
      <c r="G14" s="46"/>
      <c r="H14" s="45"/>
      <c r="I14" s="46"/>
      <c r="J14" s="45"/>
      <c r="K14" s="46"/>
      <c r="L14" s="45"/>
      <c r="M14" s="46"/>
      <c r="N14" s="45"/>
      <c r="O14" s="46"/>
      <c r="P14" s="45"/>
      <c r="Q14" s="46"/>
      <c r="R14" s="45"/>
      <c r="S14" s="46"/>
      <c r="T14" s="45"/>
      <c r="U14" s="46"/>
      <c r="V14" s="45"/>
      <c r="W14" s="46"/>
      <c r="X14" s="45"/>
      <c r="Y14" s="46"/>
      <c r="Z14" s="45"/>
      <c r="AA14" s="46"/>
    </row>
    <row r="15" spans="1:28" x14ac:dyDescent="0.25">
      <c r="A15" s="20"/>
      <c r="B15" s="50" t="s">
        <v>10</v>
      </c>
      <c r="C15" s="43">
        <v>7063.9829566995504</v>
      </c>
      <c r="D15" s="52">
        <v>7481.2917929963141</v>
      </c>
      <c r="E15" s="43">
        <v>7684.7754069397033</v>
      </c>
      <c r="F15" s="52">
        <v>7943.9241964770426</v>
      </c>
      <c r="G15" s="43">
        <v>8152.9371830480877</v>
      </c>
      <c r="H15" s="52">
        <v>8641.7793567971603</v>
      </c>
      <c r="I15" s="43">
        <v>9008.3437119856881</v>
      </c>
      <c r="J15" s="52">
        <v>9363.0069374523409</v>
      </c>
      <c r="K15" s="43">
        <v>10095.962756588851</v>
      </c>
      <c r="L15" s="52">
        <v>9886.062412946234</v>
      </c>
      <c r="M15" s="43">
        <v>10365.916358027829</v>
      </c>
      <c r="N15" s="52">
        <v>10884.151436253924</v>
      </c>
      <c r="O15" s="43">
        <v>11209.069733223099</v>
      </c>
      <c r="P15" s="52">
        <v>11854.320595654886</v>
      </c>
      <c r="Q15" s="43">
        <v>12354.489080726113</v>
      </c>
      <c r="R15" s="52">
        <v>12510.782499704099</v>
      </c>
      <c r="S15" s="43">
        <v>12210.730248249401</v>
      </c>
      <c r="T15" s="52">
        <v>12717.061132301773</v>
      </c>
      <c r="U15" s="43">
        <v>12901.624999997901</v>
      </c>
      <c r="V15" s="52">
        <v>12867.188000010901</v>
      </c>
      <c r="W15" s="43">
        <v>11589.290146961644</v>
      </c>
      <c r="X15" s="52">
        <v>13290.737679547412</v>
      </c>
      <c r="Y15" s="43">
        <v>14280.684550575901</v>
      </c>
      <c r="Z15" s="52">
        <v>14341.869875293667</v>
      </c>
      <c r="AA15" s="43">
        <v>13988.004171706498</v>
      </c>
    </row>
    <row r="16" spans="1:28" x14ac:dyDescent="0.25">
      <c r="A16" s="20" t="s">
        <v>12</v>
      </c>
      <c r="B16" s="21" t="s">
        <v>7</v>
      </c>
      <c r="C16" s="44">
        <v>2501.8233042294564</v>
      </c>
      <c r="D16" s="45">
        <v>2756.0522466416428</v>
      </c>
      <c r="E16" s="46">
        <v>2823.5457727006283</v>
      </c>
      <c r="F16" s="45">
        <v>3037.774692379021</v>
      </c>
      <c r="G16" s="46">
        <v>3124.7316643867011</v>
      </c>
      <c r="H16" s="45">
        <v>3365.6741857369911</v>
      </c>
      <c r="I16" s="46">
        <v>3526.4937038871171</v>
      </c>
      <c r="J16" s="45">
        <v>3668.2386240076216</v>
      </c>
      <c r="K16" s="46">
        <v>3832.4304792025796</v>
      </c>
      <c r="L16" s="45">
        <v>3818.7183220927977</v>
      </c>
      <c r="M16" s="46">
        <v>4030.1382616854871</v>
      </c>
      <c r="N16" s="45">
        <v>4244.810409081736</v>
      </c>
      <c r="O16" s="46">
        <v>4466.0853581804213</v>
      </c>
      <c r="P16" s="45">
        <v>4733.7697879549214</v>
      </c>
      <c r="Q16" s="46">
        <v>5139.5214824655322</v>
      </c>
      <c r="R16" s="45">
        <v>5292.3287188931545</v>
      </c>
      <c r="S16" s="46">
        <v>5409.8956259349025</v>
      </c>
      <c r="T16" s="45">
        <v>5774.2429132725283</v>
      </c>
      <c r="U16" s="46">
        <v>5878.2750000006226</v>
      </c>
      <c r="V16" s="45">
        <v>6251.1680000006791</v>
      </c>
      <c r="W16" s="46">
        <v>6086.0214029940189</v>
      </c>
      <c r="X16" s="45">
        <v>6769.5529637655391</v>
      </c>
      <c r="Y16" s="46">
        <v>7554.6590546167754</v>
      </c>
      <c r="Z16" s="45">
        <v>7656.2997037832529</v>
      </c>
      <c r="AA16" s="46">
        <v>7675.0312716372837</v>
      </c>
    </row>
    <row r="17" spans="1:27" x14ac:dyDescent="0.25">
      <c r="A17" s="20" t="s">
        <v>14</v>
      </c>
      <c r="B17" s="21" t="s">
        <v>9</v>
      </c>
      <c r="C17" s="44">
        <v>4603.9956437577639</v>
      </c>
      <c r="D17" s="45">
        <v>4765.6986424475217</v>
      </c>
      <c r="E17" s="46">
        <v>4902.4717811472765</v>
      </c>
      <c r="F17" s="45">
        <v>4952.0333300630127</v>
      </c>
      <c r="G17" s="46">
        <v>5075.4427532235104</v>
      </c>
      <c r="H17" s="45">
        <v>5329.2411622312957</v>
      </c>
      <c r="I17" s="46">
        <v>5538.7369074823109</v>
      </c>
      <c r="J17" s="45">
        <v>5754.144405854554</v>
      </c>
      <c r="K17" s="46">
        <v>6321.694665384779</v>
      </c>
      <c r="L17" s="45">
        <v>6115.5324363412346</v>
      </c>
      <c r="M17" s="46">
        <v>6385.5161919849652</v>
      </c>
      <c r="N17" s="45">
        <v>6690.8647009250553</v>
      </c>
      <c r="O17" s="46">
        <v>6776.6163052246848</v>
      </c>
      <c r="P17" s="45">
        <v>7154.9654304312162</v>
      </c>
      <c r="Q17" s="46">
        <v>7222.7475422072075</v>
      </c>
      <c r="R17" s="45">
        <v>7221.5203311151718</v>
      </c>
      <c r="S17" s="46">
        <v>6811.0104011790991</v>
      </c>
      <c r="T17" s="45">
        <v>6944.0592501810306</v>
      </c>
      <c r="U17" s="46">
        <v>7023.3499999997821</v>
      </c>
      <c r="V17" s="45">
        <v>6616.0199999998113</v>
      </c>
      <c r="W17" s="46">
        <v>5528.1717512987825</v>
      </c>
      <c r="X17" s="45">
        <v>6541.5558116315933</v>
      </c>
      <c r="Y17" s="46">
        <v>6749.9100110760537</v>
      </c>
      <c r="Z17" s="45">
        <v>6703.521559592602</v>
      </c>
      <c r="AA17" s="46">
        <v>6319.6957916683041</v>
      </c>
    </row>
    <row r="18" spans="1:27" x14ac:dyDescent="0.25">
      <c r="A18" s="20"/>
      <c r="B18" s="23"/>
      <c r="C18" s="44"/>
      <c r="D18" s="45"/>
      <c r="E18" s="46"/>
      <c r="F18" s="45"/>
      <c r="G18" s="46"/>
      <c r="H18" s="45"/>
      <c r="I18" s="46"/>
      <c r="J18" s="45"/>
      <c r="K18" s="46"/>
      <c r="L18" s="45"/>
      <c r="M18" s="46"/>
      <c r="N18" s="45"/>
      <c r="O18" s="46"/>
      <c r="P18" s="45"/>
      <c r="Q18" s="46"/>
      <c r="R18" s="45"/>
      <c r="S18" s="46"/>
      <c r="T18" s="45"/>
      <c r="U18" s="46"/>
      <c r="V18" s="45"/>
      <c r="W18" s="46"/>
      <c r="X18" s="45"/>
      <c r="Y18" s="46"/>
      <c r="Z18" s="45"/>
      <c r="AA18" s="46"/>
    </row>
    <row r="19" spans="1:27" x14ac:dyDescent="0.25">
      <c r="A19" s="18"/>
      <c r="B19" s="19" t="s">
        <v>17</v>
      </c>
      <c r="C19" s="41">
        <v>2192.9368822584961</v>
      </c>
      <c r="D19" s="42">
        <v>1994.0464742036295</v>
      </c>
      <c r="E19" s="43">
        <v>1964.9543090798832</v>
      </c>
      <c r="F19" s="42">
        <v>1640.3505412080283</v>
      </c>
      <c r="G19" s="43">
        <v>1886.2977838447723</v>
      </c>
      <c r="H19" s="42">
        <v>1790.5698600085605</v>
      </c>
      <c r="I19" s="43">
        <v>1786.8001446307624</v>
      </c>
      <c r="J19" s="42">
        <v>1735.6383840140468</v>
      </c>
      <c r="K19" s="43">
        <v>1918.3779704587193</v>
      </c>
      <c r="L19" s="42">
        <v>2032.0574611369684</v>
      </c>
      <c r="M19" s="43">
        <v>1766.2080236663501</v>
      </c>
      <c r="N19" s="42">
        <v>1991.3486097111006</v>
      </c>
      <c r="O19" s="43">
        <v>2214.9181647962082</v>
      </c>
      <c r="P19" s="42">
        <v>1680.2507193907609</v>
      </c>
      <c r="Q19" s="43">
        <v>1127.4869402143509</v>
      </c>
      <c r="R19" s="42">
        <v>1071.4469440800065</v>
      </c>
      <c r="S19" s="43">
        <v>1387.4572313125132</v>
      </c>
      <c r="T19" s="42">
        <v>1543.9934490935634</v>
      </c>
      <c r="U19" s="43">
        <v>1464.3439999999307</v>
      </c>
      <c r="V19" s="42">
        <v>1182.9949999999442</v>
      </c>
      <c r="W19" s="43">
        <v>954.99050196734811</v>
      </c>
      <c r="X19" s="42">
        <v>1137.9191796817688</v>
      </c>
      <c r="Y19" s="43">
        <v>1084.0085682831871</v>
      </c>
      <c r="Z19" s="42">
        <v>1030.8589966423858</v>
      </c>
      <c r="AA19" s="43">
        <v>986.22398779396769</v>
      </c>
    </row>
    <row r="20" spans="1:27" x14ac:dyDescent="0.25">
      <c r="A20" s="20" t="s">
        <v>18</v>
      </c>
      <c r="B20" s="21" t="s">
        <v>19</v>
      </c>
      <c r="C20" s="44">
        <v>2192.9368822584961</v>
      </c>
      <c r="D20" s="45">
        <v>1994.0464742036295</v>
      </c>
      <c r="E20" s="46">
        <v>1964.9543090798832</v>
      </c>
      <c r="F20" s="45">
        <v>1640.3505412080283</v>
      </c>
      <c r="G20" s="46">
        <v>1886.2977838447723</v>
      </c>
      <c r="H20" s="45">
        <v>1790.5698600085605</v>
      </c>
      <c r="I20" s="46">
        <v>1786.8001446307624</v>
      </c>
      <c r="J20" s="45">
        <v>1735.6383840140468</v>
      </c>
      <c r="K20" s="46">
        <v>1918.3779704587193</v>
      </c>
      <c r="L20" s="45">
        <v>2032.0574611369684</v>
      </c>
      <c r="M20" s="46">
        <v>1766.2080236663501</v>
      </c>
      <c r="N20" s="45">
        <v>1991.3486097111006</v>
      </c>
      <c r="O20" s="46">
        <v>2214.9181647962082</v>
      </c>
      <c r="P20" s="45">
        <v>1680.2507193907609</v>
      </c>
      <c r="Q20" s="46">
        <v>1127.4869402143509</v>
      </c>
      <c r="R20" s="45">
        <v>1071.4469440800065</v>
      </c>
      <c r="S20" s="46">
        <v>1387.4572313125132</v>
      </c>
      <c r="T20" s="45">
        <v>1543.9934490935634</v>
      </c>
      <c r="U20" s="46">
        <v>1464.3439999999307</v>
      </c>
      <c r="V20" s="45">
        <v>1182.9949999999442</v>
      </c>
      <c r="W20" s="46">
        <v>954.99050196734811</v>
      </c>
      <c r="X20" s="45">
        <v>1137.9191796817688</v>
      </c>
      <c r="Y20" s="46">
        <v>1084.0085682831871</v>
      </c>
      <c r="Z20" s="45">
        <v>1030.8589966423858</v>
      </c>
      <c r="AA20" s="46">
        <v>986.22398779396769</v>
      </c>
    </row>
    <row r="21" spans="1:27" x14ac:dyDescent="0.25">
      <c r="A21" s="20"/>
      <c r="B21" s="23"/>
      <c r="C21" s="44"/>
      <c r="D21" s="45"/>
      <c r="E21" s="46"/>
      <c r="F21" s="45"/>
      <c r="G21" s="46"/>
      <c r="H21" s="45"/>
      <c r="I21" s="46"/>
      <c r="J21" s="45"/>
      <c r="K21" s="46"/>
      <c r="L21" s="45"/>
      <c r="M21" s="46"/>
      <c r="N21" s="45"/>
      <c r="O21" s="46"/>
      <c r="P21" s="45"/>
      <c r="Q21" s="46"/>
      <c r="R21" s="45"/>
      <c r="S21" s="46"/>
      <c r="T21" s="45"/>
      <c r="U21" s="46"/>
      <c r="V21" s="45"/>
      <c r="W21" s="46"/>
      <c r="X21" s="45"/>
      <c r="Y21" s="46"/>
      <c r="Z21" s="45"/>
      <c r="AA21" s="46"/>
    </row>
    <row r="22" spans="1:27" x14ac:dyDescent="0.25">
      <c r="A22" s="18"/>
      <c r="B22" s="19" t="s">
        <v>11</v>
      </c>
      <c r="C22" s="41">
        <v>430.84586811980694</v>
      </c>
      <c r="D22" s="42">
        <v>431.56219718337593</v>
      </c>
      <c r="E22" s="43">
        <v>457.84357065527996</v>
      </c>
      <c r="F22" s="42">
        <v>463.80709418566079</v>
      </c>
      <c r="G22" s="43">
        <v>415.65414294421413</v>
      </c>
      <c r="H22" s="42">
        <v>420.29178509754627</v>
      </c>
      <c r="I22" s="43">
        <v>420.49524945597682</v>
      </c>
      <c r="J22" s="42">
        <v>492.35263921647004</v>
      </c>
      <c r="K22" s="43">
        <v>641.57542046522951</v>
      </c>
      <c r="L22" s="42">
        <v>578.56270930682422</v>
      </c>
      <c r="M22" s="43">
        <v>780.08648729278752</v>
      </c>
      <c r="N22" s="42">
        <v>993.51333832883927</v>
      </c>
      <c r="O22" s="43">
        <v>1174.2969322828221</v>
      </c>
      <c r="P22" s="42">
        <v>1312.652291307016</v>
      </c>
      <c r="Q22" s="43">
        <v>1401.4398795651998</v>
      </c>
      <c r="R22" s="42">
        <v>1531.5483919666858</v>
      </c>
      <c r="S22" s="43">
        <v>1542.9880143453545</v>
      </c>
      <c r="T22" s="42">
        <v>1695.0884913788097</v>
      </c>
      <c r="U22" s="43">
        <v>1758.3950000000009</v>
      </c>
      <c r="V22" s="42">
        <v>1889.9130000000002</v>
      </c>
      <c r="W22" s="43">
        <v>1824.8842666633639</v>
      </c>
      <c r="X22" s="42">
        <v>1896.0637746536017</v>
      </c>
      <c r="Y22" s="43">
        <v>1979.1027894440929</v>
      </c>
      <c r="Z22" s="42">
        <v>2094.4827958718947</v>
      </c>
      <c r="AA22" s="43">
        <v>2005.4084314045356</v>
      </c>
    </row>
    <row r="23" spans="1:27" x14ac:dyDescent="0.25">
      <c r="A23" s="20" t="s">
        <v>22</v>
      </c>
      <c r="B23" s="21" t="s">
        <v>11</v>
      </c>
      <c r="C23" s="44">
        <v>430.84586811980694</v>
      </c>
      <c r="D23" s="45">
        <v>431.56219718337593</v>
      </c>
      <c r="E23" s="46">
        <v>457.84357065527996</v>
      </c>
      <c r="F23" s="45">
        <v>463.80709418566079</v>
      </c>
      <c r="G23" s="46">
        <v>415.65414294421413</v>
      </c>
      <c r="H23" s="45">
        <v>420.29178509754627</v>
      </c>
      <c r="I23" s="46">
        <v>420.49524945597682</v>
      </c>
      <c r="J23" s="45">
        <v>492.35263921647004</v>
      </c>
      <c r="K23" s="46">
        <v>641.57542046522951</v>
      </c>
      <c r="L23" s="45">
        <v>578.56270930682422</v>
      </c>
      <c r="M23" s="46">
        <v>780.08648729278752</v>
      </c>
      <c r="N23" s="45">
        <v>993.51333832883927</v>
      </c>
      <c r="O23" s="46">
        <v>1174.2969322828221</v>
      </c>
      <c r="P23" s="45">
        <v>1312.652291307016</v>
      </c>
      <c r="Q23" s="46">
        <v>1401.4398795651998</v>
      </c>
      <c r="R23" s="45">
        <v>1531.5483919666858</v>
      </c>
      <c r="S23" s="46">
        <v>1542.9880143453545</v>
      </c>
      <c r="T23" s="45">
        <v>1695.0884913788097</v>
      </c>
      <c r="U23" s="46">
        <v>1758.3950000000009</v>
      </c>
      <c r="V23" s="45">
        <v>1889.9130000000002</v>
      </c>
      <c r="W23" s="46">
        <v>1824.8842666633639</v>
      </c>
      <c r="X23" s="45">
        <v>1896.0637746536017</v>
      </c>
      <c r="Y23" s="46">
        <v>1979.1027894440929</v>
      </c>
      <c r="Z23" s="45">
        <v>2094.4827958718947</v>
      </c>
      <c r="AA23" s="46">
        <v>2005.4084314045356</v>
      </c>
    </row>
    <row r="24" spans="1:27" x14ac:dyDescent="0.25">
      <c r="A24" s="20"/>
      <c r="B24" s="23"/>
      <c r="C24" s="44"/>
      <c r="D24" s="45"/>
      <c r="E24" s="46"/>
      <c r="F24" s="45"/>
      <c r="G24" s="46"/>
      <c r="H24" s="45"/>
      <c r="I24" s="46"/>
      <c r="J24" s="45"/>
      <c r="K24" s="46"/>
      <c r="L24" s="45"/>
      <c r="M24" s="46"/>
      <c r="N24" s="45"/>
      <c r="O24" s="46"/>
      <c r="P24" s="45"/>
      <c r="Q24" s="46"/>
      <c r="R24" s="45"/>
      <c r="S24" s="46"/>
      <c r="T24" s="45"/>
      <c r="U24" s="46"/>
      <c r="V24" s="45"/>
      <c r="W24" s="46"/>
      <c r="X24" s="45"/>
      <c r="Y24" s="46"/>
      <c r="Z24" s="45"/>
      <c r="AA24" s="46"/>
    </row>
    <row r="25" spans="1:27" x14ac:dyDescent="0.25">
      <c r="A25" s="18"/>
      <c r="B25" s="19" t="s">
        <v>13</v>
      </c>
      <c r="C25" s="41">
        <v>1732.6510283819146</v>
      </c>
      <c r="D25" s="42">
        <v>2136.5269693322839</v>
      </c>
      <c r="E25" s="43">
        <v>2584.3507214668484</v>
      </c>
      <c r="F25" s="42">
        <v>2559.271514986518</v>
      </c>
      <c r="G25" s="43">
        <v>2692.3804413002008</v>
      </c>
      <c r="H25" s="42">
        <v>2923.2436860183693</v>
      </c>
      <c r="I25" s="43">
        <v>3057.6304063593439</v>
      </c>
      <c r="J25" s="42">
        <v>3088.1275517748941</v>
      </c>
      <c r="K25" s="43">
        <v>3361.2957673719488</v>
      </c>
      <c r="L25" s="42">
        <v>3455.8202078675995</v>
      </c>
      <c r="M25" s="43">
        <v>3461.3189778498618</v>
      </c>
      <c r="N25" s="42">
        <v>4803.7831425308195</v>
      </c>
      <c r="O25" s="43">
        <v>5553.3621732048559</v>
      </c>
      <c r="P25" s="42">
        <v>7600.1249508136398</v>
      </c>
      <c r="Q25" s="43">
        <v>7484.3386659133512</v>
      </c>
      <c r="R25" s="42">
        <v>6478.3120230993427</v>
      </c>
      <c r="S25" s="43">
        <v>6104.509210978671</v>
      </c>
      <c r="T25" s="42">
        <v>6458.0099580386113</v>
      </c>
      <c r="U25" s="43">
        <v>5503.8059999994175</v>
      </c>
      <c r="V25" s="42">
        <v>4995.9859999994733</v>
      </c>
      <c r="W25" s="43">
        <v>3628.3035903861028</v>
      </c>
      <c r="X25" s="42">
        <v>4038.82941058816</v>
      </c>
      <c r="Y25" s="43">
        <v>4340.1523265013648</v>
      </c>
      <c r="Z25" s="42">
        <v>4275.5044326363122</v>
      </c>
      <c r="AA25" s="43">
        <v>3943.5492348305625</v>
      </c>
    </row>
    <row r="26" spans="1:27" x14ac:dyDescent="0.25">
      <c r="A26" s="20" t="s">
        <v>26</v>
      </c>
      <c r="B26" s="21" t="s">
        <v>13</v>
      </c>
      <c r="C26" s="44">
        <v>1732.6510283819146</v>
      </c>
      <c r="D26" s="45">
        <v>2136.5269693322839</v>
      </c>
      <c r="E26" s="46">
        <v>2584.3507214668484</v>
      </c>
      <c r="F26" s="45">
        <v>2559.271514986518</v>
      </c>
      <c r="G26" s="46">
        <v>2692.3804413002008</v>
      </c>
      <c r="H26" s="45">
        <v>2923.2436860183693</v>
      </c>
      <c r="I26" s="46">
        <v>3057.6304063593439</v>
      </c>
      <c r="J26" s="45">
        <v>3088.1275517748941</v>
      </c>
      <c r="K26" s="46">
        <v>3361.2957673719488</v>
      </c>
      <c r="L26" s="45">
        <v>3455.8202078675995</v>
      </c>
      <c r="M26" s="46">
        <v>3461.3189778498618</v>
      </c>
      <c r="N26" s="45">
        <v>4803.7831425308195</v>
      </c>
      <c r="O26" s="46">
        <v>5553.3621732048559</v>
      </c>
      <c r="P26" s="45">
        <v>7600.1249508136398</v>
      </c>
      <c r="Q26" s="46">
        <v>7484.3386659133512</v>
      </c>
      <c r="R26" s="45">
        <v>6478.3120230993427</v>
      </c>
      <c r="S26" s="46">
        <v>6104.509210978671</v>
      </c>
      <c r="T26" s="45">
        <v>6458.0099580386113</v>
      </c>
      <c r="U26" s="46">
        <v>5503.8059999994175</v>
      </c>
      <c r="V26" s="45">
        <v>4995.9859999994733</v>
      </c>
      <c r="W26" s="46">
        <v>3628.3035903861028</v>
      </c>
      <c r="X26" s="45">
        <v>4038.82941058816</v>
      </c>
      <c r="Y26" s="46">
        <v>4340.1523265013648</v>
      </c>
      <c r="Z26" s="45">
        <v>4275.5044326363122</v>
      </c>
      <c r="AA26" s="46">
        <v>3943.5492348305625</v>
      </c>
    </row>
    <row r="27" spans="1:27" x14ac:dyDescent="0.25">
      <c r="A27" s="20"/>
      <c r="B27" s="23"/>
      <c r="C27" s="44"/>
      <c r="D27" s="45"/>
      <c r="E27" s="46"/>
      <c r="F27" s="45"/>
      <c r="G27" s="46"/>
      <c r="H27" s="45"/>
      <c r="I27" s="46"/>
      <c r="J27" s="45"/>
      <c r="K27" s="46"/>
      <c r="L27" s="45"/>
      <c r="M27" s="46"/>
      <c r="N27" s="45"/>
      <c r="O27" s="46"/>
      <c r="P27" s="45"/>
      <c r="Q27" s="46"/>
      <c r="R27" s="45"/>
      <c r="S27" s="46"/>
      <c r="T27" s="45"/>
      <c r="U27" s="46"/>
      <c r="V27" s="45"/>
      <c r="W27" s="46"/>
      <c r="X27" s="45"/>
      <c r="Y27" s="46"/>
      <c r="Z27" s="45"/>
      <c r="AA27" s="46"/>
    </row>
    <row r="28" spans="1:27" x14ac:dyDescent="0.25">
      <c r="A28" s="18"/>
      <c r="B28" s="19" t="s">
        <v>15</v>
      </c>
      <c r="C28" s="41">
        <v>5842.4283992945047</v>
      </c>
      <c r="D28" s="42">
        <v>6119.042737539914</v>
      </c>
      <c r="E28" s="43">
        <v>6246.9032455477118</v>
      </c>
      <c r="F28" s="42">
        <v>6439.9456748818775</v>
      </c>
      <c r="G28" s="43">
        <v>6699.4975933089545</v>
      </c>
      <c r="H28" s="42">
        <v>7104.9039450116306</v>
      </c>
      <c r="I28" s="43">
        <v>7377.2844184881415</v>
      </c>
      <c r="J28" s="42">
        <v>7391.3756809246497</v>
      </c>
      <c r="K28" s="43">
        <v>8493.8181617958417</v>
      </c>
      <c r="L28" s="42">
        <v>8467.2685017099648</v>
      </c>
      <c r="M28" s="43">
        <v>9086.0141949284098</v>
      </c>
      <c r="N28" s="42">
        <v>9973.7610678582787</v>
      </c>
      <c r="O28" s="43">
        <v>10831.017310149293</v>
      </c>
      <c r="P28" s="42">
        <v>11999.186487296425</v>
      </c>
      <c r="Q28" s="43">
        <v>12883.595384612043</v>
      </c>
      <c r="R28" s="42">
        <v>13271.839828946861</v>
      </c>
      <c r="S28" s="43">
        <v>13222.717148765112</v>
      </c>
      <c r="T28" s="42">
        <v>14459.590655520826</v>
      </c>
      <c r="U28" s="43">
        <v>15248.874000000073</v>
      </c>
      <c r="V28" s="42">
        <v>15676.772000000079</v>
      </c>
      <c r="W28" s="43">
        <v>13746.914209911823</v>
      </c>
      <c r="X28" s="42">
        <v>15863.673295141814</v>
      </c>
      <c r="Y28" s="43">
        <v>17039.637603697211</v>
      </c>
      <c r="Z28" s="42">
        <v>17429.578218425217</v>
      </c>
      <c r="AA28" s="43">
        <v>17399.929852030054</v>
      </c>
    </row>
    <row r="29" spans="1:27" ht="26.25" x14ac:dyDescent="0.25">
      <c r="A29" s="20" t="s">
        <v>29</v>
      </c>
      <c r="B29" s="21" t="s">
        <v>30</v>
      </c>
      <c r="C29" s="44">
        <v>5842.4283992945047</v>
      </c>
      <c r="D29" s="45">
        <v>6119.042737539914</v>
      </c>
      <c r="E29" s="46">
        <v>6246.9032455477118</v>
      </c>
      <c r="F29" s="45">
        <v>6439.9456748818775</v>
      </c>
      <c r="G29" s="46">
        <v>6699.4975933089545</v>
      </c>
      <c r="H29" s="45">
        <v>7104.9039450116306</v>
      </c>
      <c r="I29" s="46">
        <v>7377.2844184881415</v>
      </c>
      <c r="J29" s="45">
        <v>7391.3756809246497</v>
      </c>
      <c r="K29" s="46">
        <v>8493.8181617958417</v>
      </c>
      <c r="L29" s="45">
        <v>8467.2685017099648</v>
      </c>
      <c r="M29" s="46">
        <v>9086.0141949284098</v>
      </c>
      <c r="N29" s="45">
        <v>9973.7610678582787</v>
      </c>
      <c r="O29" s="46">
        <v>10831.017310149293</v>
      </c>
      <c r="P29" s="45">
        <v>11999.186487296425</v>
      </c>
      <c r="Q29" s="46">
        <v>12883.595384612043</v>
      </c>
      <c r="R29" s="45">
        <v>13271.839828946861</v>
      </c>
      <c r="S29" s="46">
        <v>13222.717148765112</v>
      </c>
      <c r="T29" s="45">
        <v>14459.590655520826</v>
      </c>
      <c r="U29" s="46">
        <v>15248.874000000073</v>
      </c>
      <c r="V29" s="45">
        <v>15676.772000000079</v>
      </c>
      <c r="W29" s="46">
        <v>13746.914209911823</v>
      </c>
      <c r="X29" s="45">
        <v>15863.673295141814</v>
      </c>
      <c r="Y29" s="46">
        <v>17039.637603697211</v>
      </c>
      <c r="Z29" s="45">
        <v>17429.578218425217</v>
      </c>
      <c r="AA29" s="46">
        <v>17399.929852030054</v>
      </c>
    </row>
    <row r="30" spans="1:27" x14ac:dyDescent="0.25">
      <c r="A30" s="20"/>
      <c r="B30" s="23"/>
      <c r="C30" s="44"/>
      <c r="D30" s="45"/>
      <c r="E30" s="46"/>
      <c r="F30" s="45"/>
      <c r="G30" s="46"/>
      <c r="H30" s="45"/>
      <c r="I30" s="46"/>
      <c r="J30" s="45"/>
      <c r="K30" s="46"/>
      <c r="L30" s="45"/>
      <c r="M30" s="46"/>
      <c r="N30" s="45"/>
      <c r="O30" s="46"/>
      <c r="P30" s="45"/>
      <c r="Q30" s="46"/>
      <c r="R30" s="45"/>
      <c r="S30" s="46"/>
      <c r="T30" s="45"/>
      <c r="U30" s="46"/>
      <c r="V30" s="45"/>
      <c r="W30" s="46"/>
      <c r="X30" s="45"/>
      <c r="Y30" s="46"/>
      <c r="Z30" s="45"/>
      <c r="AA30" s="46"/>
    </row>
    <row r="31" spans="1:27" x14ac:dyDescent="0.25">
      <c r="A31" s="18"/>
      <c r="B31" s="25" t="s">
        <v>31</v>
      </c>
      <c r="C31" s="41">
        <v>2891.9934540749973</v>
      </c>
      <c r="D31" s="42">
        <v>3004.433772780636</v>
      </c>
      <c r="E31" s="43">
        <v>3029.9151464069646</v>
      </c>
      <c r="F31" s="42">
        <v>3099.6162295277713</v>
      </c>
      <c r="G31" s="43">
        <v>3166.7634460559239</v>
      </c>
      <c r="H31" s="42">
        <v>3250.3998447971017</v>
      </c>
      <c r="I31" s="43">
        <v>3425.3070572490092</v>
      </c>
      <c r="J31" s="42">
        <v>3498.3633200408344</v>
      </c>
      <c r="K31" s="43">
        <v>3678.1951248116034</v>
      </c>
      <c r="L31" s="42">
        <v>3911.025012712978</v>
      </c>
      <c r="M31" s="43">
        <v>3974.2192188523522</v>
      </c>
      <c r="N31" s="42">
        <v>4177.7052112169249</v>
      </c>
      <c r="O31" s="43">
        <v>4412.8112244182785</v>
      </c>
      <c r="P31" s="42">
        <v>4836.7283890114586</v>
      </c>
      <c r="Q31" s="43">
        <v>4933.3526575807346</v>
      </c>
      <c r="R31" s="42">
        <v>5120.536855012786</v>
      </c>
      <c r="S31" s="43">
        <v>5155.4289393622821</v>
      </c>
      <c r="T31" s="42">
        <v>5138.6219968010819</v>
      </c>
      <c r="U31" s="43">
        <v>5355.5280000003459</v>
      </c>
      <c r="V31" s="42">
        <v>5554.3050000003568</v>
      </c>
      <c r="W31" s="43">
        <v>4851.9371362346501</v>
      </c>
      <c r="X31" s="42">
        <v>5501.9998080271434</v>
      </c>
      <c r="Y31" s="43">
        <v>5640.428208621217</v>
      </c>
      <c r="Z31" s="42">
        <v>5887.2198446901093</v>
      </c>
      <c r="AA31" s="43">
        <v>5737.5195827160214</v>
      </c>
    </row>
    <row r="32" spans="1:27" x14ac:dyDescent="0.25">
      <c r="A32" s="20" t="s">
        <v>32</v>
      </c>
      <c r="B32" s="21" t="s">
        <v>16</v>
      </c>
      <c r="C32" s="44">
        <v>2891.9934540749973</v>
      </c>
      <c r="D32" s="45">
        <v>3004.433772780636</v>
      </c>
      <c r="E32" s="46">
        <v>3029.9151464069646</v>
      </c>
      <c r="F32" s="45">
        <v>3099.6162295277713</v>
      </c>
      <c r="G32" s="46">
        <v>3166.7634460559239</v>
      </c>
      <c r="H32" s="45">
        <v>3250.3998447971017</v>
      </c>
      <c r="I32" s="46">
        <v>3425.3070572490092</v>
      </c>
      <c r="J32" s="45">
        <v>3498.3633200408344</v>
      </c>
      <c r="K32" s="46">
        <v>3678.1951248116034</v>
      </c>
      <c r="L32" s="45">
        <v>3911.025012712978</v>
      </c>
      <c r="M32" s="46">
        <v>3974.2192188523522</v>
      </c>
      <c r="N32" s="45">
        <v>4177.7052112169249</v>
      </c>
      <c r="O32" s="46">
        <v>4412.8112244182785</v>
      </c>
      <c r="P32" s="45">
        <v>4836.7283890114586</v>
      </c>
      <c r="Q32" s="46">
        <v>4933.3526575807346</v>
      </c>
      <c r="R32" s="45">
        <v>5120.536855012786</v>
      </c>
      <c r="S32" s="46">
        <v>5155.4289393622821</v>
      </c>
      <c r="T32" s="45">
        <v>5138.6219968010819</v>
      </c>
      <c r="U32" s="46">
        <v>5355.5280000003459</v>
      </c>
      <c r="V32" s="45">
        <v>5554.3050000003568</v>
      </c>
      <c r="W32" s="46">
        <v>4851.9371362346501</v>
      </c>
      <c r="X32" s="45">
        <v>5501.9998080271434</v>
      </c>
      <c r="Y32" s="46">
        <v>5640.428208621217</v>
      </c>
      <c r="Z32" s="45">
        <v>5887.2198446901093</v>
      </c>
      <c r="AA32" s="46">
        <v>5737.5195827160214</v>
      </c>
    </row>
    <row r="33" spans="1:27" x14ac:dyDescent="0.25">
      <c r="A33" s="20"/>
      <c r="B33" s="23"/>
      <c r="C33" s="44"/>
      <c r="D33" s="45"/>
      <c r="E33" s="46"/>
      <c r="F33" s="45"/>
      <c r="G33" s="46"/>
      <c r="H33" s="45"/>
      <c r="I33" s="46"/>
      <c r="J33" s="45"/>
      <c r="K33" s="46"/>
      <c r="L33" s="45"/>
      <c r="M33" s="46"/>
      <c r="N33" s="45"/>
      <c r="O33" s="46"/>
      <c r="P33" s="45"/>
      <c r="Q33" s="46"/>
      <c r="R33" s="45"/>
      <c r="S33" s="46"/>
      <c r="T33" s="45"/>
      <c r="U33" s="46"/>
      <c r="V33" s="45"/>
      <c r="W33" s="46"/>
      <c r="X33" s="45"/>
      <c r="Y33" s="46"/>
      <c r="Z33" s="45"/>
      <c r="AA33" s="46"/>
    </row>
    <row r="34" spans="1:27" x14ac:dyDescent="0.25">
      <c r="A34" s="18"/>
      <c r="B34" s="19" t="s">
        <v>33</v>
      </c>
      <c r="C34" s="41">
        <v>647.11482845166893</v>
      </c>
      <c r="D34" s="42">
        <v>693.66701654934548</v>
      </c>
      <c r="E34" s="43">
        <v>749.75189283532018</v>
      </c>
      <c r="F34" s="42">
        <v>774.54323214114811</v>
      </c>
      <c r="G34" s="43">
        <v>812.4670619510116</v>
      </c>
      <c r="H34" s="42">
        <v>860.87936687789659</v>
      </c>
      <c r="I34" s="43">
        <v>927.80087434427594</v>
      </c>
      <c r="J34" s="42">
        <v>947.0052941801498</v>
      </c>
      <c r="K34" s="43">
        <v>996.66329811481</v>
      </c>
      <c r="L34" s="42">
        <v>1083.9730101753071</v>
      </c>
      <c r="M34" s="43">
        <v>1128.8866528996964</v>
      </c>
      <c r="N34" s="42">
        <v>1196.0704462759868</v>
      </c>
      <c r="O34" s="43">
        <v>1243.4475097634015</v>
      </c>
      <c r="P34" s="42">
        <v>1303.3578929132639</v>
      </c>
      <c r="Q34" s="43">
        <v>1332.7757715541336</v>
      </c>
      <c r="R34" s="42">
        <v>1283.9573469582112</v>
      </c>
      <c r="S34" s="43">
        <v>1276.3816969738793</v>
      </c>
      <c r="T34" s="42">
        <v>1349.7654653190705</v>
      </c>
      <c r="U34" s="43">
        <v>1430.625999999894</v>
      </c>
      <c r="V34" s="42">
        <v>1502.8969999998906</v>
      </c>
      <c r="W34" s="43">
        <v>1206.5290493702132</v>
      </c>
      <c r="X34" s="42">
        <v>1458.7992611622601</v>
      </c>
      <c r="Y34" s="43">
        <v>1543.7348684338374</v>
      </c>
      <c r="Z34" s="42">
        <v>1686.3536544091874</v>
      </c>
      <c r="AA34" s="43">
        <v>1671.3071320675465</v>
      </c>
    </row>
    <row r="35" spans="1:27" x14ac:dyDescent="0.25">
      <c r="A35" s="20" t="s">
        <v>34</v>
      </c>
      <c r="B35" s="21" t="s">
        <v>33</v>
      </c>
      <c r="C35" s="44">
        <v>647.11482845166893</v>
      </c>
      <c r="D35" s="45">
        <v>693.66701654934548</v>
      </c>
      <c r="E35" s="46">
        <v>749.75189283532018</v>
      </c>
      <c r="F35" s="45">
        <v>774.54323214114811</v>
      </c>
      <c r="G35" s="46">
        <v>812.4670619510116</v>
      </c>
      <c r="H35" s="45">
        <v>860.87936687789659</v>
      </c>
      <c r="I35" s="46">
        <v>927.80087434427594</v>
      </c>
      <c r="J35" s="45">
        <v>947.0052941801498</v>
      </c>
      <c r="K35" s="46">
        <v>996.66329811481</v>
      </c>
      <c r="L35" s="45">
        <v>1083.9730101753071</v>
      </c>
      <c r="M35" s="46">
        <v>1128.8866528996964</v>
      </c>
      <c r="N35" s="45">
        <v>1196.0704462759868</v>
      </c>
      <c r="O35" s="46">
        <v>1243.4475097634015</v>
      </c>
      <c r="P35" s="45">
        <v>1303.3578929132639</v>
      </c>
      <c r="Q35" s="46">
        <v>1332.7757715541336</v>
      </c>
      <c r="R35" s="45">
        <v>1283.9573469582112</v>
      </c>
      <c r="S35" s="46">
        <v>1276.3816969738793</v>
      </c>
      <c r="T35" s="45">
        <v>1349.7654653190705</v>
      </c>
      <c r="U35" s="46">
        <v>1430.625999999894</v>
      </c>
      <c r="V35" s="45">
        <v>1502.8969999998906</v>
      </c>
      <c r="W35" s="46">
        <v>1206.5290493702132</v>
      </c>
      <c r="X35" s="45">
        <v>1458.7992611622601</v>
      </c>
      <c r="Y35" s="46">
        <v>1543.7348684338374</v>
      </c>
      <c r="Z35" s="45">
        <v>1686.3536544091874</v>
      </c>
      <c r="AA35" s="46">
        <v>1671.3071320675465</v>
      </c>
    </row>
    <row r="36" spans="1:27" x14ac:dyDescent="0.25">
      <c r="A36" s="20"/>
      <c r="B36" s="21"/>
      <c r="C36" s="44"/>
      <c r="D36" s="45"/>
      <c r="E36" s="46"/>
      <c r="F36" s="45"/>
      <c r="G36" s="46"/>
      <c r="H36" s="45"/>
      <c r="I36" s="46"/>
      <c r="J36" s="45"/>
      <c r="K36" s="46"/>
      <c r="L36" s="45"/>
      <c r="M36" s="46"/>
      <c r="N36" s="45"/>
      <c r="O36" s="46"/>
      <c r="P36" s="45"/>
      <c r="Q36" s="46"/>
      <c r="R36" s="45"/>
      <c r="S36" s="46"/>
      <c r="T36" s="45"/>
      <c r="U36" s="46"/>
      <c r="V36" s="45"/>
      <c r="W36" s="46"/>
      <c r="X36" s="45"/>
      <c r="Y36" s="46"/>
      <c r="Z36" s="45"/>
      <c r="AA36" s="46"/>
    </row>
    <row r="37" spans="1:27" x14ac:dyDescent="0.25">
      <c r="A37" s="18"/>
      <c r="B37" s="19" t="s">
        <v>20</v>
      </c>
      <c r="C37" s="41">
        <v>341.02777672215052</v>
      </c>
      <c r="D37" s="42">
        <v>372.56193221761276</v>
      </c>
      <c r="E37" s="43">
        <v>402.94884428518429</v>
      </c>
      <c r="F37" s="42">
        <v>463.06382700106616</v>
      </c>
      <c r="G37" s="43">
        <v>539.38630863081573</v>
      </c>
      <c r="H37" s="42">
        <v>705.07848038765485</v>
      </c>
      <c r="I37" s="43">
        <v>791.44542913325506</v>
      </c>
      <c r="J37" s="42">
        <v>889.02127559005532</v>
      </c>
      <c r="K37" s="43">
        <v>1108.9573020685466</v>
      </c>
      <c r="L37" s="42">
        <v>1225.9174099023976</v>
      </c>
      <c r="M37" s="43">
        <v>1430.9805937133995</v>
      </c>
      <c r="N37" s="42">
        <v>1652.6563913293191</v>
      </c>
      <c r="O37" s="43">
        <v>1851.9568784995267</v>
      </c>
      <c r="P37" s="42">
        <v>2030.8691244855747</v>
      </c>
      <c r="Q37" s="43">
        <v>2207.5780319200526</v>
      </c>
      <c r="R37" s="42">
        <v>2256.4488260174448</v>
      </c>
      <c r="S37" s="43">
        <v>2311.301421568015</v>
      </c>
      <c r="T37" s="42">
        <v>2403.9889940831822</v>
      </c>
      <c r="U37" s="43">
        <v>2567.0019999998381</v>
      </c>
      <c r="V37" s="42">
        <v>2566.3419999998396</v>
      </c>
      <c r="W37" s="43">
        <v>2302.8367159374111</v>
      </c>
      <c r="X37" s="42">
        <v>2350.684888382541</v>
      </c>
      <c r="Y37" s="43">
        <v>2487.1533377198539</v>
      </c>
      <c r="Z37" s="42">
        <v>2562.7286694180084</v>
      </c>
      <c r="AA37" s="43">
        <v>2433.2197002052203</v>
      </c>
    </row>
    <row r="38" spans="1:27" x14ac:dyDescent="0.25">
      <c r="A38" s="20" t="s">
        <v>35</v>
      </c>
      <c r="B38" s="21" t="str">
        <f>+B37</f>
        <v>Información y comunicación</v>
      </c>
      <c r="C38" s="44">
        <v>341.02777672215052</v>
      </c>
      <c r="D38" s="45">
        <v>372.56193221761276</v>
      </c>
      <c r="E38" s="46">
        <v>402.94884428518429</v>
      </c>
      <c r="F38" s="45">
        <v>463.06382700106616</v>
      </c>
      <c r="G38" s="46">
        <v>539.38630863081573</v>
      </c>
      <c r="H38" s="45">
        <v>705.07848038765485</v>
      </c>
      <c r="I38" s="46">
        <v>791.44542913325506</v>
      </c>
      <c r="J38" s="45">
        <v>889.02127559005532</v>
      </c>
      <c r="K38" s="46">
        <v>1108.9573020685466</v>
      </c>
      <c r="L38" s="45">
        <v>1225.9174099023976</v>
      </c>
      <c r="M38" s="46">
        <v>1430.9805937133995</v>
      </c>
      <c r="N38" s="45">
        <v>1652.6563913293191</v>
      </c>
      <c r="O38" s="46">
        <v>1851.9568784995267</v>
      </c>
      <c r="P38" s="45">
        <v>2030.8691244855747</v>
      </c>
      <c r="Q38" s="46">
        <v>2207.5780319200526</v>
      </c>
      <c r="R38" s="45">
        <v>2256.4488260174448</v>
      </c>
      <c r="S38" s="46">
        <v>2311.301421568015</v>
      </c>
      <c r="T38" s="45">
        <v>2403.9889940831822</v>
      </c>
      <c r="U38" s="46">
        <v>2567.0019999998381</v>
      </c>
      <c r="V38" s="45">
        <v>2566.3419999998396</v>
      </c>
      <c r="W38" s="46">
        <v>2302.8367159374111</v>
      </c>
      <c r="X38" s="45">
        <v>2350.684888382541</v>
      </c>
      <c r="Y38" s="46">
        <v>2487.1533377198539</v>
      </c>
      <c r="Z38" s="45">
        <v>2562.7286694180084</v>
      </c>
      <c r="AA38" s="46">
        <v>2433.2197002052203</v>
      </c>
    </row>
    <row r="39" spans="1:27" x14ac:dyDescent="0.25">
      <c r="A39" s="20"/>
      <c r="B39" s="23"/>
      <c r="C39" s="44"/>
      <c r="D39" s="45"/>
      <c r="E39" s="46"/>
      <c r="F39" s="45"/>
      <c r="G39" s="46"/>
      <c r="H39" s="45"/>
      <c r="I39" s="46"/>
      <c r="J39" s="45"/>
      <c r="K39" s="46"/>
      <c r="L39" s="45"/>
      <c r="M39" s="46"/>
      <c r="N39" s="45"/>
      <c r="O39" s="46"/>
      <c r="P39" s="45"/>
      <c r="Q39" s="46"/>
      <c r="R39" s="45"/>
      <c r="S39" s="46"/>
      <c r="T39" s="45"/>
      <c r="U39" s="46"/>
      <c r="V39" s="45"/>
      <c r="W39" s="46"/>
      <c r="X39" s="45"/>
      <c r="Y39" s="46"/>
      <c r="Z39" s="45"/>
      <c r="AA39" s="46"/>
    </row>
    <row r="40" spans="1:27" x14ac:dyDescent="0.25">
      <c r="A40" s="18"/>
      <c r="B40" s="25" t="s">
        <v>36</v>
      </c>
      <c r="C40" s="41">
        <v>1168.8458509911807</v>
      </c>
      <c r="D40" s="42">
        <v>1093.585890320162</v>
      </c>
      <c r="E40" s="43">
        <v>1184.407867577645</v>
      </c>
      <c r="F40" s="42">
        <v>1178.2386022475775</v>
      </c>
      <c r="G40" s="43">
        <v>1291.3622049250002</v>
      </c>
      <c r="H40" s="42">
        <v>1576.8848223972161</v>
      </c>
      <c r="I40" s="43">
        <v>1890.7872548243906</v>
      </c>
      <c r="J40" s="42">
        <v>1945.4805093188195</v>
      </c>
      <c r="K40" s="43">
        <v>2114.6317457143582</v>
      </c>
      <c r="L40" s="42">
        <v>2160.7509182276362</v>
      </c>
      <c r="M40" s="43">
        <v>2400.898713266497</v>
      </c>
      <c r="N40" s="42">
        <v>2768.3391752894222</v>
      </c>
      <c r="O40" s="43">
        <v>3250.271575673089</v>
      </c>
      <c r="P40" s="42">
        <v>3376.3927260867385</v>
      </c>
      <c r="Q40" s="43">
        <v>3545.476084324876</v>
      </c>
      <c r="R40" s="42">
        <v>3554.3627129661936</v>
      </c>
      <c r="S40" s="43">
        <v>3654.737014293577</v>
      </c>
      <c r="T40" s="42">
        <v>3893.4550469920678</v>
      </c>
      <c r="U40" s="43">
        <v>4017.0739999998223</v>
      </c>
      <c r="V40" s="42">
        <v>4105.6399999998212</v>
      </c>
      <c r="W40" s="43">
        <v>4057.098218516589</v>
      </c>
      <c r="X40" s="42">
        <v>4337.9888932666736</v>
      </c>
      <c r="Y40" s="43">
        <v>4993.505259912944</v>
      </c>
      <c r="Z40" s="42">
        <v>5205.5848746917127</v>
      </c>
      <c r="AA40" s="43">
        <v>5273.9345431609527</v>
      </c>
    </row>
    <row r="41" spans="1:27" ht="26.25" x14ac:dyDescent="0.25">
      <c r="A41" s="20" t="s">
        <v>37</v>
      </c>
      <c r="B41" s="21" t="s">
        <v>38</v>
      </c>
      <c r="C41" s="44">
        <v>1168.8458509911807</v>
      </c>
      <c r="D41" s="45">
        <v>1093.585890320162</v>
      </c>
      <c r="E41" s="46">
        <v>1184.407867577645</v>
      </c>
      <c r="F41" s="45">
        <v>1178.2386022475775</v>
      </c>
      <c r="G41" s="46">
        <v>1291.3622049250002</v>
      </c>
      <c r="H41" s="45">
        <v>1576.8848223972161</v>
      </c>
      <c r="I41" s="46">
        <v>1890.7872548243906</v>
      </c>
      <c r="J41" s="45">
        <v>1945.4805093188195</v>
      </c>
      <c r="K41" s="46">
        <v>2114.6317457143582</v>
      </c>
      <c r="L41" s="45">
        <v>2160.7509182276362</v>
      </c>
      <c r="M41" s="46">
        <v>2400.898713266497</v>
      </c>
      <c r="N41" s="45">
        <v>2768.3391752894222</v>
      </c>
      <c r="O41" s="46">
        <v>3250.271575673089</v>
      </c>
      <c r="P41" s="45">
        <v>3376.3927260867385</v>
      </c>
      <c r="Q41" s="46">
        <v>3545.476084324876</v>
      </c>
      <c r="R41" s="45">
        <v>3554.3627129661936</v>
      </c>
      <c r="S41" s="46">
        <v>3654.737014293577</v>
      </c>
      <c r="T41" s="45">
        <v>3893.4550469920678</v>
      </c>
      <c r="U41" s="46">
        <v>4017.0739999998223</v>
      </c>
      <c r="V41" s="45">
        <v>4105.6399999998212</v>
      </c>
      <c r="W41" s="46">
        <v>4057.098218516589</v>
      </c>
      <c r="X41" s="45">
        <v>4337.9888932666736</v>
      </c>
      <c r="Y41" s="46">
        <v>4993.505259912944</v>
      </c>
      <c r="Z41" s="45">
        <v>5205.5848746917127</v>
      </c>
      <c r="AA41" s="46">
        <v>5273.9345431609527</v>
      </c>
    </row>
    <row r="42" spans="1:27" x14ac:dyDescent="0.25">
      <c r="A42" s="20"/>
      <c r="B42" s="23"/>
      <c r="C42" s="44"/>
      <c r="D42" s="45"/>
      <c r="E42" s="46"/>
      <c r="F42" s="45"/>
      <c r="G42" s="46"/>
      <c r="H42" s="45"/>
      <c r="I42" s="46"/>
      <c r="J42" s="45"/>
      <c r="K42" s="46"/>
      <c r="L42" s="45"/>
      <c r="M42" s="46"/>
      <c r="N42" s="45"/>
      <c r="O42" s="46"/>
      <c r="P42" s="45"/>
      <c r="Q42" s="46"/>
      <c r="R42" s="45"/>
      <c r="S42" s="46"/>
      <c r="T42" s="45"/>
      <c r="U42" s="46"/>
      <c r="V42" s="45"/>
      <c r="W42" s="46"/>
      <c r="X42" s="45"/>
      <c r="Y42" s="46"/>
      <c r="Z42" s="45"/>
      <c r="AA42" s="46"/>
    </row>
    <row r="43" spans="1:27" x14ac:dyDescent="0.25">
      <c r="A43" s="18"/>
      <c r="B43" s="25" t="s">
        <v>21</v>
      </c>
      <c r="C43" s="41">
        <v>3917.6358674692315</v>
      </c>
      <c r="D43" s="42">
        <v>3713.5975960719074</v>
      </c>
      <c r="E43" s="43">
        <v>3807.2117249153871</v>
      </c>
      <c r="F43" s="42">
        <v>3849.6117156486289</v>
      </c>
      <c r="G43" s="43">
        <v>4157.6528667367429</v>
      </c>
      <c r="H43" s="42">
        <v>4216.9301710573127</v>
      </c>
      <c r="I43" s="43">
        <v>4224.5468079253233</v>
      </c>
      <c r="J43" s="42">
        <v>4336.5199159011336</v>
      </c>
      <c r="K43" s="43">
        <v>4537.1633439784318</v>
      </c>
      <c r="L43" s="42">
        <v>4655.2520528462283</v>
      </c>
      <c r="M43" s="43">
        <v>4972.2825908179748</v>
      </c>
      <c r="N43" s="42">
        <v>5268.6882298860382</v>
      </c>
      <c r="O43" s="43">
        <v>5509.4020028240448</v>
      </c>
      <c r="P43" s="42">
        <v>5973.2935600171932</v>
      </c>
      <c r="Q43" s="43">
        <v>6115.1426624786436</v>
      </c>
      <c r="R43" s="42">
        <v>6614.9615384476483</v>
      </c>
      <c r="S43" s="43">
        <v>6813.1078407435489</v>
      </c>
      <c r="T43" s="42">
        <v>7169.7926632780245</v>
      </c>
      <c r="U43" s="43">
        <v>7316.7350000022616</v>
      </c>
      <c r="V43" s="42">
        <v>7313.5000000022574</v>
      </c>
      <c r="W43" s="43">
        <v>7224.8890383511489</v>
      </c>
      <c r="X43" s="42">
        <v>7389.9927414155809</v>
      </c>
      <c r="Y43" s="43">
        <v>7767.9187164322184</v>
      </c>
      <c r="Z43" s="42">
        <v>8052.0151935018976</v>
      </c>
      <c r="AA43" s="43">
        <v>8160.1399602200527</v>
      </c>
    </row>
    <row r="44" spans="1:27" x14ac:dyDescent="0.25">
      <c r="A44" s="20" t="s">
        <v>39</v>
      </c>
      <c r="B44" s="21" t="str">
        <f>+B43</f>
        <v>Actividades inmobiliarias</v>
      </c>
      <c r="C44" s="44">
        <v>3917.6358674692315</v>
      </c>
      <c r="D44" s="45">
        <v>3713.5975960719074</v>
      </c>
      <c r="E44" s="46">
        <v>3807.2117249153871</v>
      </c>
      <c r="F44" s="45">
        <v>3849.6117156486289</v>
      </c>
      <c r="G44" s="46">
        <v>4157.6528667367429</v>
      </c>
      <c r="H44" s="45">
        <v>4216.9301710573127</v>
      </c>
      <c r="I44" s="46">
        <v>4224.5468079253233</v>
      </c>
      <c r="J44" s="45">
        <v>4336.5199159011336</v>
      </c>
      <c r="K44" s="46">
        <v>4537.1633439784318</v>
      </c>
      <c r="L44" s="45">
        <v>4655.2520528462283</v>
      </c>
      <c r="M44" s="46">
        <v>4972.2825908179748</v>
      </c>
      <c r="N44" s="45">
        <v>5268.6882298860382</v>
      </c>
      <c r="O44" s="46">
        <v>5509.4020028240448</v>
      </c>
      <c r="P44" s="45">
        <v>5973.2935600171932</v>
      </c>
      <c r="Q44" s="46">
        <v>6115.1426624786436</v>
      </c>
      <c r="R44" s="45">
        <v>6614.9615384476483</v>
      </c>
      <c r="S44" s="46">
        <v>6813.1078407435489</v>
      </c>
      <c r="T44" s="45">
        <v>7169.7926632780245</v>
      </c>
      <c r="U44" s="46">
        <v>7316.7350000022616</v>
      </c>
      <c r="V44" s="45">
        <v>7313.5000000022574</v>
      </c>
      <c r="W44" s="46">
        <v>7224.8890383511489</v>
      </c>
      <c r="X44" s="45">
        <v>7389.9927414155809</v>
      </c>
      <c r="Y44" s="46">
        <v>7767.9187164322184</v>
      </c>
      <c r="Z44" s="45">
        <v>8052.0151935018976</v>
      </c>
      <c r="AA44" s="46">
        <v>8160.1399602200527</v>
      </c>
    </row>
    <row r="45" spans="1:27" x14ac:dyDescent="0.25">
      <c r="A45" s="20"/>
      <c r="B45" s="23"/>
      <c r="C45" s="44"/>
      <c r="D45" s="45"/>
      <c r="E45" s="46"/>
      <c r="F45" s="45"/>
      <c r="G45" s="46"/>
      <c r="H45" s="45"/>
      <c r="I45" s="46"/>
      <c r="J45" s="45"/>
      <c r="K45" s="46"/>
      <c r="L45" s="45"/>
      <c r="M45" s="46"/>
      <c r="N45" s="45"/>
      <c r="O45" s="46"/>
      <c r="P45" s="45"/>
      <c r="Q45" s="46"/>
      <c r="R45" s="45"/>
      <c r="S45" s="46"/>
      <c r="T45" s="45"/>
      <c r="U45" s="46"/>
      <c r="V45" s="45"/>
      <c r="W45" s="46"/>
      <c r="X45" s="45"/>
      <c r="Y45" s="46"/>
      <c r="Z45" s="45"/>
      <c r="AA45" s="46"/>
    </row>
    <row r="46" spans="1:27" x14ac:dyDescent="0.25">
      <c r="A46" s="18"/>
      <c r="B46" s="25" t="s">
        <v>23</v>
      </c>
      <c r="C46" s="41">
        <v>3404.5352407568248</v>
      </c>
      <c r="D46" s="42">
        <v>3798.0341427113881</v>
      </c>
      <c r="E46" s="43">
        <v>4323.4747729706223</v>
      </c>
      <c r="F46" s="42">
        <v>4523.0432447952971</v>
      </c>
      <c r="G46" s="43">
        <v>4683.4815017528872</v>
      </c>
      <c r="H46" s="42">
        <v>5063.8436440305341</v>
      </c>
      <c r="I46" s="43">
        <v>5299.2183191797913</v>
      </c>
      <c r="J46" s="42">
        <v>5673.8706533207196</v>
      </c>
      <c r="K46" s="43">
        <v>6057.742256505655</v>
      </c>
      <c r="L46" s="42">
        <v>5870.9083673685509</v>
      </c>
      <c r="M46" s="43">
        <v>6095.3420539880553</v>
      </c>
      <c r="N46" s="42">
        <v>6565.30051317368</v>
      </c>
      <c r="O46" s="43">
        <v>7012.0583725884671</v>
      </c>
      <c r="P46" s="42">
        <v>7407.3830917634341</v>
      </c>
      <c r="Q46" s="43">
        <v>7731.2969233213462</v>
      </c>
      <c r="R46" s="42">
        <v>7625.7288079616801</v>
      </c>
      <c r="S46" s="43">
        <v>7459.574059846299</v>
      </c>
      <c r="T46" s="42">
        <v>7532.7660719069891</v>
      </c>
      <c r="U46" s="43">
        <v>7768.8520000001954</v>
      </c>
      <c r="V46" s="42">
        <v>7606.7500000001955</v>
      </c>
      <c r="W46" s="43">
        <v>6524.1042993383635</v>
      </c>
      <c r="X46" s="42">
        <v>7099.5799754984118</v>
      </c>
      <c r="Y46" s="43">
        <v>7616.6036383137061</v>
      </c>
      <c r="Z46" s="42">
        <v>7842.9538466008134</v>
      </c>
      <c r="AA46" s="43">
        <v>7309.9717943052192</v>
      </c>
    </row>
    <row r="47" spans="1:27" x14ac:dyDescent="0.25">
      <c r="A47" s="20" t="s">
        <v>40</v>
      </c>
      <c r="B47" s="21" t="s">
        <v>41</v>
      </c>
      <c r="C47" s="44">
        <v>3404.5352407568248</v>
      </c>
      <c r="D47" s="45">
        <v>3798.0341427113881</v>
      </c>
      <c r="E47" s="46">
        <v>4323.4747729706223</v>
      </c>
      <c r="F47" s="45">
        <v>4523.0432447952971</v>
      </c>
      <c r="G47" s="46">
        <v>4683.4815017528872</v>
      </c>
      <c r="H47" s="45">
        <v>5063.8436440305341</v>
      </c>
      <c r="I47" s="46">
        <v>5299.2183191797913</v>
      </c>
      <c r="J47" s="45">
        <v>5673.8706533207196</v>
      </c>
      <c r="K47" s="46">
        <v>6057.742256505655</v>
      </c>
      <c r="L47" s="45">
        <v>5870.9083673685509</v>
      </c>
      <c r="M47" s="46">
        <v>6095.3420539880553</v>
      </c>
      <c r="N47" s="45">
        <v>6565.30051317368</v>
      </c>
      <c r="O47" s="46">
        <v>7012.0583725884671</v>
      </c>
      <c r="P47" s="45">
        <v>7407.3830917634341</v>
      </c>
      <c r="Q47" s="46">
        <v>7731.2969233213462</v>
      </c>
      <c r="R47" s="45">
        <v>7625.7288079616801</v>
      </c>
      <c r="S47" s="46">
        <v>7459.574059846299</v>
      </c>
      <c r="T47" s="45">
        <v>7532.7660719069891</v>
      </c>
      <c r="U47" s="46">
        <v>7768.8520000001954</v>
      </c>
      <c r="V47" s="45">
        <v>7606.7500000001955</v>
      </c>
      <c r="W47" s="46">
        <v>6524.1042993383635</v>
      </c>
      <c r="X47" s="45">
        <v>7099.5799754984118</v>
      </c>
      <c r="Y47" s="46">
        <v>7616.6036383137061</v>
      </c>
      <c r="Z47" s="45">
        <v>7842.9538466008134</v>
      </c>
      <c r="AA47" s="46">
        <v>7309.9717943052192</v>
      </c>
    </row>
    <row r="48" spans="1:27" x14ac:dyDescent="0.25">
      <c r="A48" s="20"/>
      <c r="B48" s="23"/>
      <c r="C48" s="44"/>
      <c r="D48" s="45"/>
      <c r="E48" s="46"/>
      <c r="F48" s="45"/>
      <c r="G48" s="46"/>
      <c r="H48" s="45"/>
      <c r="I48" s="46"/>
      <c r="J48" s="45"/>
      <c r="K48" s="46"/>
      <c r="L48" s="45"/>
      <c r="M48" s="46"/>
      <c r="N48" s="45"/>
      <c r="O48" s="46"/>
      <c r="P48" s="45"/>
      <c r="Q48" s="46"/>
      <c r="R48" s="45"/>
      <c r="S48" s="46"/>
      <c r="T48" s="45"/>
      <c r="U48" s="46"/>
      <c r="V48" s="45"/>
      <c r="W48" s="46"/>
      <c r="X48" s="45"/>
      <c r="Y48" s="46"/>
      <c r="Z48" s="45"/>
      <c r="AA48" s="46"/>
    </row>
    <row r="49" spans="1:27" x14ac:dyDescent="0.25">
      <c r="A49" s="18"/>
      <c r="B49" s="25" t="s">
        <v>24</v>
      </c>
      <c r="C49" s="41">
        <v>3376.3998083234869</v>
      </c>
      <c r="D49" s="42">
        <v>3432.0537711035699</v>
      </c>
      <c r="E49" s="43">
        <v>3518.3624917180928</v>
      </c>
      <c r="F49" s="42">
        <v>3631.9734127803667</v>
      </c>
      <c r="G49" s="43">
        <v>3759.8221316091913</v>
      </c>
      <c r="H49" s="42">
        <v>3839.8047878575612</v>
      </c>
      <c r="I49" s="43">
        <v>3954.8095875089912</v>
      </c>
      <c r="J49" s="42">
        <v>4204.5645416906782</v>
      </c>
      <c r="K49" s="43">
        <v>4338.1325357572077</v>
      </c>
      <c r="L49" s="42">
        <v>4893.5325018021776</v>
      </c>
      <c r="M49" s="43">
        <v>5209.103873642327</v>
      </c>
      <c r="N49" s="42">
        <v>5820.7171687763803</v>
      </c>
      <c r="O49" s="43">
        <v>6268.8757625885009</v>
      </c>
      <c r="P49" s="42">
        <v>6843.6075371917386</v>
      </c>
      <c r="Q49" s="43">
        <v>7149.9392495124666</v>
      </c>
      <c r="R49" s="42">
        <v>7555.9980631172693</v>
      </c>
      <c r="S49" s="43">
        <v>7847.8368462746776</v>
      </c>
      <c r="T49" s="42">
        <v>8026.4566574372466</v>
      </c>
      <c r="U49" s="43">
        <v>8020.0019999999613</v>
      </c>
      <c r="V49" s="42">
        <v>7958.6329999999616</v>
      </c>
      <c r="W49" s="43">
        <v>7696.6903534731882</v>
      </c>
      <c r="X49" s="42">
        <v>7602.433666071146</v>
      </c>
      <c r="Y49" s="43">
        <v>7702.5511326056712</v>
      </c>
      <c r="Z49" s="42">
        <v>7744.3994616663003</v>
      </c>
      <c r="AA49" s="43">
        <v>7546.965592639116</v>
      </c>
    </row>
    <row r="50" spans="1:27" x14ac:dyDescent="0.25">
      <c r="A50" s="20" t="s">
        <v>42</v>
      </c>
      <c r="B50" s="21" t="s">
        <v>43</v>
      </c>
      <c r="C50" s="44">
        <v>3376.3998083234869</v>
      </c>
      <c r="D50" s="45">
        <v>3432.0537711035699</v>
      </c>
      <c r="E50" s="46">
        <v>3518.3624917180928</v>
      </c>
      <c r="F50" s="45">
        <v>3631.9734127803667</v>
      </c>
      <c r="G50" s="46">
        <v>3759.8221316091913</v>
      </c>
      <c r="H50" s="45">
        <v>3839.8047878575612</v>
      </c>
      <c r="I50" s="46">
        <v>3954.8095875089912</v>
      </c>
      <c r="J50" s="45">
        <v>4204.5645416906782</v>
      </c>
      <c r="K50" s="46">
        <v>4338.1325357572077</v>
      </c>
      <c r="L50" s="45">
        <v>4893.5325018021776</v>
      </c>
      <c r="M50" s="46">
        <v>5209.103873642327</v>
      </c>
      <c r="N50" s="45">
        <v>5820.7171687763803</v>
      </c>
      <c r="O50" s="46">
        <v>6268.8757625885009</v>
      </c>
      <c r="P50" s="45">
        <v>6843.6075371917386</v>
      </c>
      <c r="Q50" s="46">
        <v>7149.9392495124666</v>
      </c>
      <c r="R50" s="45">
        <v>7555.9980631172693</v>
      </c>
      <c r="S50" s="46">
        <v>7847.8368462746776</v>
      </c>
      <c r="T50" s="45">
        <v>8026.4566574372466</v>
      </c>
      <c r="U50" s="46">
        <v>8020.0019999999613</v>
      </c>
      <c r="V50" s="45">
        <v>7958.6329999999616</v>
      </c>
      <c r="W50" s="46">
        <v>7696.6903534731882</v>
      </c>
      <c r="X50" s="45">
        <v>7602.433666071146</v>
      </c>
      <c r="Y50" s="46">
        <v>7702.5511326056712</v>
      </c>
      <c r="Z50" s="45">
        <v>7744.3994616663003</v>
      </c>
      <c r="AA50" s="46">
        <v>7546.965592639116</v>
      </c>
    </row>
    <row r="51" spans="1:27" x14ac:dyDescent="0.25">
      <c r="A51" s="20"/>
      <c r="B51" s="21"/>
      <c r="C51" s="44"/>
      <c r="D51" s="45"/>
      <c r="E51" s="46"/>
      <c r="F51" s="45"/>
      <c r="G51" s="46"/>
      <c r="H51" s="45"/>
      <c r="I51" s="46"/>
      <c r="J51" s="45"/>
      <c r="K51" s="46"/>
      <c r="L51" s="45"/>
      <c r="M51" s="46"/>
      <c r="N51" s="45"/>
      <c r="O51" s="46"/>
      <c r="P51" s="45"/>
      <c r="Q51" s="46"/>
      <c r="R51" s="45"/>
      <c r="S51" s="46"/>
      <c r="T51" s="45"/>
      <c r="U51" s="46"/>
      <c r="V51" s="45"/>
      <c r="W51" s="46"/>
      <c r="X51" s="45"/>
      <c r="Y51" s="46"/>
      <c r="Z51" s="45"/>
      <c r="AA51" s="46"/>
    </row>
    <row r="52" spans="1:27" x14ac:dyDescent="0.25">
      <c r="A52" s="20"/>
      <c r="B52" s="50" t="s">
        <v>44</v>
      </c>
      <c r="C52" s="43">
        <v>4805.1385543891956</v>
      </c>
      <c r="D52" s="52">
        <v>4933.2974721541013</v>
      </c>
      <c r="E52" s="43">
        <v>4861.0774211849421</v>
      </c>
      <c r="F52" s="52">
        <v>4996.1849469592353</v>
      </c>
      <c r="G52" s="43">
        <v>5191.1618062136622</v>
      </c>
      <c r="H52" s="52">
        <v>5444.3941056138456</v>
      </c>
      <c r="I52" s="43">
        <v>5670.966101242665</v>
      </c>
      <c r="J52" s="52">
        <v>5927.7612195131742</v>
      </c>
      <c r="K52" s="43">
        <v>6243.3950802102036</v>
      </c>
      <c r="L52" s="52">
        <v>6702.2841581031735</v>
      </c>
      <c r="M52" s="43">
        <v>7161.4799852131791</v>
      </c>
      <c r="N52" s="52">
        <v>7474.8811003498049</v>
      </c>
      <c r="O52" s="43">
        <v>7978.0411165403302</v>
      </c>
      <c r="P52" s="52">
        <v>8141.9264469730433</v>
      </c>
      <c r="Q52" s="43">
        <v>8499.2400915028884</v>
      </c>
      <c r="R52" s="52">
        <v>8811.4907416244077</v>
      </c>
      <c r="S52" s="43">
        <v>8820.5665087976849</v>
      </c>
      <c r="T52" s="52">
        <v>9150.7825098085086</v>
      </c>
      <c r="U52" s="43">
        <v>9482.2449999998571</v>
      </c>
      <c r="V52" s="52">
        <v>9491.3319999844625</v>
      </c>
      <c r="W52" s="43">
        <v>9195.7267210060763</v>
      </c>
      <c r="X52" s="52">
        <v>9911.900544384127</v>
      </c>
      <c r="Y52" s="43">
        <v>10458.35227142606</v>
      </c>
      <c r="Z52" s="52">
        <v>10821.762693718527</v>
      </c>
      <c r="AA52" s="43">
        <v>10797.378574392853</v>
      </c>
    </row>
    <row r="53" spans="1:27" x14ac:dyDescent="0.25">
      <c r="A53" s="20" t="s">
        <v>45</v>
      </c>
      <c r="B53" s="21" t="s">
        <v>25</v>
      </c>
      <c r="C53" s="44">
        <v>3332.455493780802</v>
      </c>
      <c r="D53" s="45">
        <v>3345.8187385187557</v>
      </c>
      <c r="E53" s="46">
        <v>3489.1624786986708</v>
      </c>
      <c r="F53" s="45">
        <v>3552.3699323149681</v>
      </c>
      <c r="G53" s="46">
        <v>3616.6183772986192</v>
      </c>
      <c r="H53" s="45">
        <v>3754.4456343362722</v>
      </c>
      <c r="I53" s="46">
        <v>3929.7979313005258</v>
      </c>
      <c r="J53" s="45">
        <v>4055.0330483167804</v>
      </c>
      <c r="K53" s="46">
        <v>4227.6367714650769</v>
      </c>
      <c r="L53" s="45">
        <v>4519.8913444383334</v>
      </c>
      <c r="M53" s="46">
        <v>4734.5337809743787</v>
      </c>
      <c r="N53" s="45">
        <v>4784.3233506491842</v>
      </c>
      <c r="O53" s="46">
        <v>4901.0551564048264</v>
      </c>
      <c r="P53" s="45">
        <v>4840.0576438393146</v>
      </c>
      <c r="Q53" s="46">
        <v>4864.1267591769483</v>
      </c>
      <c r="R53" s="45">
        <v>5127.9652318540384</v>
      </c>
      <c r="S53" s="46">
        <v>5217.6876154953989</v>
      </c>
      <c r="T53" s="45">
        <v>5282.903369653005</v>
      </c>
      <c r="U53" s="46">
        <v>5371.0889999996798</v>
      </c>
      <c r="V53" s="45">
        <v>5397.9669999996777</v>
      </c>
      <c r="W53" s="46">
        <v>5163.224208478945</v>
      </c>
      <c r="X53" s="45">
        <v>5341.2293392048541</v>
      </c>
      <c r="Y53" s="46">
        <v>5431.5809821494177</v>
      </c>
      <c r="Z53" s="45">
        <v>5479.9899152519038</v>
      </c>
      <c r="AA53" s="46">
        <v>5446.2885852979507</v>
      </c>
    </row>
    <row r="54" spans="1:27" x14ac:dyDescent="0.25">
      <c r="A54" s="20" t="s">
        <v>46</v>
      </c>
      <c r="B54" s="21" t="s">
        <v>27</v>
      </c>
      <c r="C54" s="44">
        <v>1527.9137226078224</v>
      </c>
      <c r="D54" s="45">
        <v>1617.1363821012453</v>
      </c>
      <c r="E54" s="46">
        <v>1433.1860561840613</v>
      </c>
      <c r="F54" s="45">
        <v>1497.2609428546539</v>
      </c>
      <c r="G54" s="46">
        <v>1610.3586257610414</v>
      </c>
      <c r="H54" s="45">
        <v>1721.8017344345785</v>
      </c>
      <c r="I54" s="46">
        <v>1776.3529444863993</v>
      </c>
      <c r="J54" s="45">
        <v>1905.8486137552745</v>
      </c>
      <c r="K54" s="46">
        <v>2048.4157253400249</v>
      </c>
      <c r="L54" s="45">
        <v>2216.7544197275829</v>
      </c>
      <c r="M54" s="46">
        <v>2459.2850796287071</v>
      </c>
      <c r="N54" s="45">
        <v>2715.9701103267671</v>
      </c>
      <c r="O54" s="46">
        <v>3088.9652033899833</v>
      </c>
      <c r="P54" s="45">
        <v>3314.5569634068493</v>
      </c>
      <c r="Q54" s="46">
        <v>3645.9709234051825</v>
      </c>
      <c r="R54" s="45">
        <v>3694.3666724372783</v>
      </c>
      <c r="S54" s="46">
        <v>3612.7916868889565</v>
      </c>
      <c r="T54" s="45">
        <v>3869.8654430646129</v>
      </c>
      <c r="U54" s="46">
        <v>4111.1559999998144</v>
      </c>
      <c r="V54" s="45">
        <v>4093.3649999998152</v>
      </c>
      <c r="W54" s="46">
        <v>4030.8541548135336</v>
      </c>
      <c r="X54" s="45">
        <v>4554.4950084783331</v>
      </c>
      <c r="Y54" s="46">
        <v>5009.1675697958044</v>
      </c>
      <c r="Z54" s="45">
        <v>5332.0805975435269</v>
      </c>
      <c r="AA54" s="46">
        <v>5345.6672754934652</v>
      </c>
    </row>
    <row r="55" spans="1:27" x14ac:dyDescent="0.25">
      <c r="A55" s="20"/>
      <c r="B55" s="21"/>
      <c r="C55" s="44"/>
      <c r="D55" s="45"/>
      <c r="E55" s="46"/>
      <c r="F55" s="45"/>
      <c r="G55" s="46"/>
      <c r="H55" s="45"/>
      <c r="I55" s="46"/>
      <c r="J55" s="45"/>
      <c r="K55" s="46"/>
      <c r="L55" s="45"/>
      <c r="M55" s="46"/>
      <c r="N55" s="45"/>
      <c r="O55" s="46"/>
      <c r="P55" s="45"/>
      <c r="Q55" s="46"/>
      <c r="R55" s="45"/>
      <c r="S55" s="46"/>
      <c r="T55" s="45"/>
      <c r="U55" s="46"/>
      <c r="V55" s="45"/>
      <c r="W55" s="46"/>
      <c r="X55" s="45"/>
      <c r="Y55" s="46"/>
      <c r="Z55" s="45"/>
      <c r="AA55" s="46"/>
    </row>
    <row r="56" spans="1:27" x14ac:dyDescent="0.25">
      <c r="A56" s="20"/>
      <c r="B56" s="25" t="s">
        <v>28</v>
      </c>
      <c r="C56" s="41">
        <v>556.91629025052487</v>
      </c>
      <c r="D56" s="42">
        <v>627.70328470629522</v>
      </c>
      <c r="E56" s="43">
        <v>965.46695947399485</v>
      </c>
      <c r="F56" s="42">
        <v>1255.3649623048354</v>
      </c>
      <c r="G56" s="43">
        <v>1547.8714904671449</v>
      </c>
      <c r="H56" s="42">
        <v>1556.4131191336064</v>
      </c>
      <c r="I56" s="43">
        <v>1523.4261908930591</v>
      </c>
      <c r="J56" s="42">
        <v>1533.5272457741999</v>
      </c>
      <c r="K56" s="43">
        <v>1564.0043635497555</v>
      </c>
      <c r="L56" s="42">
        <v>1400.5390727491977</v>
      </c>
      <c r="M56" s="43">
        <v>1304.4989925907412</v>
      </c>
      <c r="N56" s="42">
        <v>1349.0374621155149</v>
      </c>
      <c r="O56" s="43">
        <v>1346.9404388757562</v>
      </c>
      <c r="P56" s="42">
        <v>1330.2155868609491</v>
      </c>
      <c r="Q56" s="43">
        <v>1362.6035949736765</v>
      </c>
      <c r="R56" s="42">
        <v>1335.8679631945861</v>
      </c>
      <c r="S56" s="43">
        <v>1149.4171041471527</v>
      </c>
      <c r="T56" s="42">
        <v>1122.7994027460509</v>
      </c>
      <c r="U56" s="43">
        <v>1087.3720000001269</v>
      </c>
      <c r="V56" s="42">
        <v>1139.0950000001328</v>
      </c>
      <c r="W56" s="43">
        <v>949.23857530695295</v>
      </c>
      <c r="X56" s="42">
        <v>1031.332657412677</v>
      </c>
      <c r="Y56" s="43">
        <v>1110.0575602045926</v>
      </c>
      <c r="Z56" s="42">
        <v>1168.3476235040721</v>
      </c>
      <c r="AA56" s="43">
        <v>1122.8173361925208</v>
      </c>
    </row>
    <row r="57" spans="1:27" x14ac:dyDescent="0.25">
      <c r="A57" s="20" t="s">
        <v>47</v>
      </c>
      <c r="B57" s="21" t="s">
        <v>28</v>
      </c>
      <c r="C57" s="44">
        <v>556.91629025052487</v>
      </c>
      <c r="D57" s="45">
        <v>627.70328470629522</v>
      </c>
      <c r="E57" s="46">
        <v>965.46695947399485</v>
      </c>
      <c r="F57" s="45">
        <v>1255.3649623048354</v>
      </c>
      <c r="G57" s="46">
        <v>1547.8714904671449</v>
      </c>
      <c r="H57" s="45">
        <v>1556.4131191336064</v>
      </c>
      <c r="I57" s="46">
        <v>1523.4261908930591</v>
      </c>
      <c r="J57" s="45">
        <v>1533.5272457741999</v>
      </c>
      <c r="K57" s="46">
        <v>1564.0043635497555</v>
      </c>
      <c r="L57" s="45">
        <v>1400.5390727491977</v>
      </c>
      <c r="M57" s="46">
        <v>1304.4989925907412</v>
      </c>
      <c r="N57" s="45">
        <v>1349.0374621155149</v>
      </c>
      <c r="O57" s="46">
        <v>1346.9404388757562</v>
      </c>
      <c r="P57" s="45">
        <v>1330.2155868609491</v>
      </c>
      <c r="Q57" s="46">
        <v>1362.6035949736765</v>
      </c>
      <c r="R57" s="45">
        <v>1335.8679631945861</v>
      </c>
      <c r="S57" s="46">
        <v>1149.4171041471527</v>
      </c>
      <c r="T57" s="45">
        <v>1122.7994027460509</v>
      </c>
      <c r="U57" s="46">
        <v>1087.3720000001269</v>
      </c>
      <c r="V57" s="45">
        <v>1139.0950000001328</v>
      </c>
      <c r="W57" s="46">
        <v>949.23857530695295</v>
      </c>
      <c r="X57" s="45">
        <v>1031.332657412677</v>
      </c>
      <c r="Y57" s="46">
        <v>1110.0575602045926</v>
      </c>
      <c r="Z57" s="45">
        <v>1168.3476235040721</v>
      </c>
      <c r="AA57" s="46">
        <v>1122.8173361925208</v>
      </c>
    </row>
    <row r="58" spans="1:27" x14ac:dyDescent="0.25">
      <c r="A58" s="20"/>
      <c r="B58" s="23"/>
      <c r="C58" s="44"/>
      <c r="D58" s="45"/>
      <c r="E58" s="46"/>
      <c r="F58" s="45"/>
      <c r="G58" s="46"/>
      <c r="H58" s="45"/>
      <c r="I58" s="46"/>
      <c r="J58" s="45"/>
      <c r="K58" s="46"/>
      <c r="L58" s="45"/>
      <c r="M58" s="46"/>
      <c r="N58" s="45"/>
      <c r="O58" s="46"/>
      <c r="P58" s="45"/>
      <c r="Q58" s="46"/>
      <c r="R58" s="45"/>
      <c r="S58" s="46"/>
      <c r="T58" s="45"/>
      <c r="U58" s="46"/>
      <c r="V58" s="45"/>
      <c r="W58" s="46"/>
      <c r="X58" s="45"/>
      <c r="Y58" s="46"/>
      <c r="Z58" s="45"/>
      <c r="AA58" s="46"/>
    </row>
    <row r="59" spans="1:27" x14ac:dyDescent="0.25">
      <c r="A59" s="18"/>
      <c r="B59" s="19" t="s">
        <v>48</v>
      </c>
      <c r="C59" s="41">
        <v>529.46332593491377</v>
      </c>
      <c r="D59" s="42">
        <v>544.29098482572033</v>
      </c>
      <c r="E59" s="43">
        <v>555.71747452081968</v>
      </c>
      <c r="F59" s="42">
        <v>580.44889048209086</v>
      </c>
      <c r="G59" s="43">
        <v>601.97897092542644</v>
      </c>
      <c r="H59" s="42">
        <v>574.88552089287134</v>
      </c>
      <c r="I59" s="43">
        <v>593.27021924804933</v>
      </c>
      <c r="J59" s="42">
        <v>593.75381674826133</v>
      </c>
      <c r="K59" s="43">
        <v>589.91701013500654</v>
      </c>
      <c r="L59" s="42">
        <v>686.53259666502458</v>
      </c>
      <c r="M59" s="43">
        <v>734.69251300848089</v>
      </c>
      <c r="N59" s="42">
        <v>708.71813157145823</v>
      </c>
      <c r="O59" s="43">
        <v>699.0461815672121</v>
      </c>
      <c r="P59" s="42">
        <v>711.92346376294768</v>
      </c>
      <c r="Q59" s="43">
        <v>745.76329875714259</v>
      </c>
      <c r="R59" s="42">
        <v>727.53047399707236</v>
      </c>
      <c r="S59" s="43">
        <v>789.8865748095709</v>
      </c>
      <c r="T59" s="42">
        <v>852.67831303961452</v>
      </c>
      <c r="U59" s="43">
        <v>847.0469999999525</v>
      </c>
      <c r="V59" s="42">
        <v>963.46699999994598</v>
      </c>
      <c r="W59" s="43">
        <v>710.54916527979685</v>
      </c>
      <c r="X59" s="42">
        <v>798.43859581033109</v>
      </c>
      <c r="Y59" s="43">
        <v>831.65722048310511</v>
      </c>
      <c r="Z59" s="42">
        <v>871.18087356192905</v>
      </c>
      <c r="AA59" s="43">
        <v>858.33921539495054</v>
      </c>
    </row>
    <row r="60" spans="1:27" x14ac:dyDescent="0.25">
      <c r="A60" s="20" t="s">
        <v>49</v>
      </c>
      <c r="B60" s="24" t="s">
        <v>50</v>
      </c>
      <c r="C60" s="44">
        <v>529.46332593491377</v>
      </c>
      <c r="D60" s="45">
        <v>544.29098482572033</v>
      </c>
      <c r="E60" s="46">
        <v>555.71747452081968</v>
      </c>
      <c r="F60" s="45">
        <v>580.44889048209086</v>
      </c>
      <c r="G60" s="46">
        <v>601.97897092542644</v>
      </c>
      <c r="H60" s="45">
        <v>574.88552089287134</v>
      </c>
      <c r="I60" s="46">
        <v>593.27021924804933</v>
      </c>
      <c r="J60" s="45">
        <v>593.75381674826133</v>
      </c>
      <c r="K60" s="46">
        <v>589.91701013500654</v>
      </c>
      <c r="L60" s="45">
        <v>686.53259666502458</v>
      </c>
      <c r="M60" s="46">
        <v>734.69251300848089</v>
      </c>
      <c r="N60" s="45">
        <v>708.71813157145823</v>
      </c>
      <c r="O60" s="46">
        <v>699.0461815672121</v>
      </c>
      <c r="P60" s="45">
        <v>711.92346376294768</v>
      </c>
      <c r="Q60" s="46">
        <v>745.76329875714259</v>
      </c>
      <c r="R60" s="45">
        <v>727.53047399707236</v>
      </c>
      <c r="S60" s="46">
        <v>789.8865748095709</v>
      </c>
      <c r="T60" s="45">
        <v>852.67831303961452</v>
      </c>
      <c r="U60" s="46">
        <v>847.0469999999525</v>
      </c>
      <c r="V60" s="45">
        <v>963.46699999994598</v>
      </c>
      <c r="W60" s="46">
        <v>710.54916527979685</v>
      </c>
      <c r="X60" s="45">
        <v>798.43859581033109</v>
      </c>
      <c r="Y60" s="46">
        <v>831.65722048310511</v>
      </c>
      <c r="Z60" s="45">
        <v>871.18087356192905</v>
      </c>
      <c r="AA60" s="46">
        <v>858.33921539495054</v>
      </c>
    </row>
    <row r="61" spans="1:27" x14ac:dyDescent="0.25">
      <c r="A61" s="20"/>
      <c r="B61" s="23"/>
      <c r="C61" s="44"/>
      <c r="D61" s="45"/>
      <c r="E61" s="46"/>
      <c r="F61" s="45"/>
      <c r="G61" s="46"/>
      <c r="H61" s="45"/>
      <c r="I61" s="46"/>
      <c r="J61" s="45"/>
      <c r="K61" s="46"/>
      <c r="L61" s="45"/>
      <c r="M61" s="46"/>
      <c r="N61" s="45"/>
      <c r="O61" s="46"/>
      <c r="P61" s="45"/>
      <c r="Q61" s="46"/>
      <c r="R61" s="45"/>
      <c r="S61" s="46"/>
      <c r="T61" s="45"/>
      <c r="U61" s="46"/>
      <c r="V61" s="45"/>
      <c r="W61" s="46"/>
      <c r="X61" s="45"/>
      <c r="Y61" s="46"/>
      <c r="Z61" s="45"/>
      <c r="AA61" s="46"/>
    </row>
    <row r="62" spans="1:27" s="14" customFormat="1" x14ac:dyDescent="0.25">
      <c r="A62" s="26"/>
      <c r="B62" s="27" t="s">
        <v>51</v>
      </c>
      <c r="C62" s="41">
        <v>48037.423058940745</v>
      </c>
      <c r="D62" s="42">
        <v>50022.082709000722</v>
      </c>
      <c r="E62" s="43">
        <v>52103.670516491351</v>
      </c>
      <c r="F62" s="42">
        <v>54044.231428712999</v>
      </c>
      <c r="G62" s="43">
        <v>57718.549171338811</v>
      </c>
      <c r="H62" s="42">
        <v>60921.323804577842</v>
      </c>
      <c r="I62" s="43">
        <v>63714.487410692404</v>
      </c>
      <c r="J62" s="42">
        <v>64752.67296106412</v>
      </c>
      <c r="K62" s="43">
        <v>68966.11475178531</v>
      </c>
      <c r="L62" s="42">
        <v>70287.150345839545</v>
      </c>
      <c r="M62" s="43">
        <v>73367.278416715795</v>
      </c>
      <c r="N62" s="42">
        <v>79529.605533361828</v>
      </c>
      <c r="O62" s="43">
        <v>84206.256140542901</v>
      </c>
      <c r="P62" s="42">
        <v>90611.689800443419</v>
      </c>
      <c r="Q62" s="43">
        <v>94925.263828199764</v>
      </c>
      <c r="R62" s="42">
        <v>95891.989073276811</v>
      </c>
      <c r="S62" s="43">
        <v>96119.372554739559</v>
      </c>
      <c r="T62" s="42">
        <v>100513.56284585956</v>
      </c>
      <c r="U62" s="43">
        <v>101468.14900000005</v>
      </c>
      <c r="V62" s="42">
        <v>101952.16700000016</v>
      </c>
      <c r="W62" s="43">
        <v>93185.760639483458</v>
      </c>
      <c r="X62" s="42">
        <v>101587.43243718048</v>
      </c>
      <c r="Y62" s="43">
        <v>107375.52209792112</v>
      </c>
      <c r="Z62" s="42">
        <v>109481.94982874245</v>
      </c>
      <c r="AA62" s="43">
        <v>107567.06715324016</v>
      </c>
    </row>
    <row r="63" spans="1:27" s="14" customFormat="1" x14ac:dyDescent="0.25">
      <c r="A63" s="26"/>
      <c r="B63" s="27"/>
      <c r="C63" s="44"/>
      <c r="D63" s="45"/>
      <c r="E63" s="46"/>
      <c r="F63" s="45"/>
      <c r="G63" s="46"/>
      <c r="H63" s="45"/>
      <c r="I63" s="46"/>
      <c r="J63" s="45"/>
      <c r="K63" s="46"/>
      <c r="L63" s="45"/>
      <c r="M63" s="46"/>
      <c r="N63" s="45"/>
      <c r="O63" s="46"/>
      <c r="P63" s="45"/>
      <c r="Q63" s="46"/>
      <c r="R63" s="45"/>
      <c r="S63" s="46"/>
      <c r="T63" s="45"/>
      <c r="U63" s="46"/>
      <c r="V63" s="45"/>
      <c r="W63" s="46"/>
      <c r="X63" s="45"/>
      <c r="Y63" s="46"/>
      <c r="Z63" s="45"/>
      <c r="AA63" s="46"/>
    </row>
    <row r="64" spans="1:27" x14ac:dyDescent="0.25">
      <c r="A64" s="20"/>
      <c r="B64" s="28" t="s">
        <v>53</v>
      </c>
      <c r="C64" s="44">
        <v>5954.5153524925099</v>
      </c>
      <c r="D64" s="45">
        <v>6275.1607036816758</v>
      </c>
      <c r="E64" s="46">
        <v>7111.030057200971</v>
      </c>
      <c r="F64" s="45">
        <v>6676.0930997504556</v>
      </c>
      <c r="G64" s="46">
        <v>7160.7623249326125</v>
      </c>
      <c r="H64" s="45">
        <v>7399.8190060100505</v>
      </c>
      <c r="I64" s="46">
        <v>7423.4996743527336</v>
      </c>
      <c r="J64" s="45">
        <v>7946.1960875508403</v>
      </c>
      <c r="K64" s="46">
        <v>8555.1775729991314</v>
      </c>
      <c r="L64" s="45">
        <v>6727.0593417690679</v>
      </c>
      <c r="M64" s="46">
        <v>6596.9919704758922</v>
      </c>
      <c r="N64" s="45">
        <v>7280.032197973067</v>
      </c>
      <c r="O64" s="46">
        <v>7485.9977805736589</v>
      </c>
      <c r="P64" s="45">
        <v>7344.6786030924941</v>
      </c>
      <c r="Q64" s="46">
        <v>6756.5141223031542</v>
      </c>
      <c r="R64" s="45">
        <v>5325.7989470759148</v>
      </c>
      <c r="S64" s="46">
        <v>4554.260943731927</v>
      </c>
      <c r="T64" s="45">
        <v>5855.8400499175004</v>
      </c>
      <c r="U64" s="46">
        <v>6010.8120000000017</v>
      </c>
      <c r="V64" s="45">
        <v>5704.5690000000031</v>
      </c>
      <c r="W64" s="46">
        <v>4611.9561180936616</v>
      </c>
      <c r="X64" s="45">
        <v>5324.3120709954837</v>
      </c>
      <c r="Y64" s="46">
        <v>5776.45502620767</v>
      </c>
      <c r="Z64" s="45">
        <v>5921.5299704702056</v>
      </c>
      <c r="AA64" s="46">
        <v>5560.7931855737779</v>
      </c>
    </row>
    <row r="65" spans="1:27" x14ac:dyDescent="0.25">
      <c r="A65" s="20"/>
      <c r="B65" s="28"/>
      <c r="C65" s="44"/>
      <c r="D65" s="45"/>
      <c r="E65" s="46"/>
      <c r="F65" s="45"/>
      <c r="G65" s="46"/>
      <c r="H65" s="45"/>
      <c r="I65" s="46"/>
      <c r="J65" s="45"/>
      <c r="K65" s="46"/>
      <c r="L65" s="45"/>
      <c r="M65" s="46"/>
      <c r="N65" s="45"/>
      <c r="O65" s="46"/>
      <c r="P65" s="45"/>
      <c r="Q65" s="46"/>
      <c r="R65" s="45"/>
      <c r="S65" s="46"/>
      <c r="T65" s="45"/>
      <c r="U65" s="46"/>
      <c r="V65" s="45"/>
      <c r="W65" s="46"/>
      <c r="X65" s="45"/>
      <c r="Y65" s="46"/>
      <c r="Z65" s="45"/>
      <c r="AA65" s="46"/>
    </row>
    <row r="66" spans="1:27" x14ac:dyDescent="0.25">
      <c r="A66" s="20"/>
      <c r="B66" s="27" t="s">
        <v>52</v>
      </c>
      <c r="C66" s="41">
        <v>52158.039954071006</v>
      </c>
      <c r="D66" s="42">
        <v>54351.949235810964</v>
      </c>
      <c r="E66" s="43">
        <v>57030.465666536504</v>
      </c>
      <c r="F66" s="42">
        <v>58675.510043913935</v>
      </c>
      <c r="G66" s="43">
        <v>62684.453826792596</v>
      </c>
      <c r="H66" s="42">
        <v>66068.550034408239</v>
      </c>
      <c r="I66" s="43">
        <v>68936.673867840407</v>
      </c>
      <c r="J66" s="42">
        <v>70248.145095101427</v>
      </c>
      <c r="K66" s="43">
        <v>74859.881083491826</v>
      </c>
      <c r="L66" s="42">
        <v>75676.611454735554</v>
      </c>
      <c r="M66" s="43">
        <v>78725.726143514039</v>
      </c>
      <c r="N66" s="42">
        <v>85402.830559972397</v>
      </c>
      <c r="O66" s="43">
        <v>90341.85725994932</v>
      </c>
      <c r="P66" s="42">
        <v>96856.621834550853</v>
      </c>
      <c r="Q66" s="43">
        <v>100949.84611180094</v>
      </c>
      <c r="R66" s="42">
        <v>101070.67466662884</v>
      </c>
      <c r="S66" s="43">
        <v>100375.35400413581</v>
      </c>
      <c r="T66" s="42">
        <v>106368.1641154781</v>
      </c>
      <c r="U66" s="43">
        <v>107478.96100000004</v>
      </c>
      <c r="V66" s="42">
        <v>107656.73600000014</v>
      </c>
      <c r="W66" s="43">
        <v>97703.767181702875</v>
      </c>
      <c r="X66" s="42">
        <v>106909.31128672932</v>
      </c>
      <c r="Y66" s="43">
        <v>113183.20246860564</v>
      </c>
      <c r="Z66" s="42">
        <v>115433.5540631585</v>
      </c>
      <c r="AA66" s="43">
        <v>113123.43460446615</v>
      </c>
    </row>
    <row r="67" spans="1:27" x14ac:dyDescent="0.25">
      <c r="A67" s="29"/>
      <c r="B67" s="30"/>
      <c r="C67" s="38"/>
      <c r="D67" s="39"/>
      <c r="E67" s="40"/>
      <c r="F67" s="39"/>
      <c r="G67" s="40"/>
      <c r="H67" s="39"/>
      <c r="I67" s="40"/>
      <c r="J67" s="39"/>
      <c r="K67" s="40"/>
      <c r="L67" s="39"/>
      <c r="M67" s="40"/>
      <c r="N67" s="39"/>
      <c r="O67" s="40"/>
      <c r="P67" s="39"/>
      <c r="Q67" s="40"/>
      <c r="R67" s="39"/>
      <c r="S67" s="40"/>
      <c r="T67" s="39"/>
      <c r="U67" s="40"/>
      <c r="V67" s="39"/>
      <c r="W67" s="40"/>
      <c r="X67" s="39"/>
      <c r="Y67" s="40"/>
      <c r="Z67" s="39"/>
      <c r="AA67" s="48"/>
    </row>
    <row r="69" spans="1:27" x14ac:dyDescent="0.25">
      <c r="A69" s="31" t="s">
        <v>61</v>
      </c>
      <c r="B69" s="32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22"/>
      <c r="Z69" s="33"/>
    </row>
    <row r="70" spans="1:27" x14ac:dyDescent="0.25">
      <c r="A70" s="31" t="s">
        <v>54</v>
      </c>
      <c r="B70" s="32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22"/>
      <c r="Z70" s="33"/>
    </row>
    <row r="71" spans="1:27" x14ac:dyDescent="0.25">
      <c r="A71" s="31" t="s">
        <v>55</v>
      </c>
      <c r="B71" s="32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4"/>
      <c r="Z71" s="33"/>
    </row>
    <row r="72" spans="1:27" x14ac:dyDescent="0.25">
      <c r="A72" s="31" t="s">
        <v>60</v>
      </c>
      <c r="B72" s="35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6"/>
      <c r="Z72" s="33"/>
    </row>
    <row r="73" spans="1:27" x14ac:dyDescent="0.25">
      <c r="A73" s="31"/>
      <c r="B73" s="35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6"/>
      <c r="Z73" s="33"/>
    </row>
    <row r="74" spans="1:27" x14ac:dyDescent="0.25">
      <c r="A74" s="37" t="s">
        <v>56</v>
      </c>
      <c r="B74" s="35"/>
    </row>
  </sheetData>
  <mergeCells count="1">
    <mergeCell ref="A3:M3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Paúl Sarango Cruz</dc:creator>
  <cp:lastModifiedBy>Julio Washington Chicaiza Alvarez</cp:lastModifiedBy>
  <dcterms:created xsi:type="dcterms:W3CDTF">2024-06-27T01:05:06Z</dcterms:created>
  <dcterms:modified xsi:type="dcterms:W3CDTF">2025-07-30T14:57:17Z</dcterms:modified>
</cp:coreProperties>
</file>