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COMUN\SGPRO\DNSM\Publicaciones\Anuario\BoletinAnuario47\"/>
    </mc:Choice>
  </mc:AlternateContent>
  <xr:revisionPtr revIDLastSave="0" documentId="13_ncr:1_{5B221232-27E7-4963-A4E0-71EBE45E0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2.5" sheetId="1" r:id="rId1"/>
  </sheets>
  <definedNames>
    <definedName name="A_IMPRESIÓN_I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1" l="1"/>
  <c r="V10" i="1"/>
  <c r="W12" i="1"/>
  <c r="V12" i="1"/>
  <c r="W34" i="1"/>
  <c r="V34" i="1"/>
  <c r="W24" i="1"/>
  <c r="V24" i="1"/>
  <c r="W17" i="1"/>
  <c r="V17" i="1"/>
  <c r="U12" i="1"/>
  <c r="T12" i="1"/>
  <c r="U24" i="1"/>
  <c r="T24" i="1"/>
  <c r="U39" i="1"/>
  <c r="T39" i="1"/>
  <c r="Y10" i="1"/>
  <c r="X10" i="1"/>
  <c r="Y12" i="1"/>
  <c r="Y39" i="1"/>
  <c r="Y24" i="1"/>
  <c r="X24" i="1"/>
  <c r="X39" i="1"/>
  <c r="X12" i="1"/>
</calcChain>
</file>

<file path=xl/sharedStrings.xml><?xml version="1.0" encoding="utf-8"?>
<sst xmlns="http://schemas.openxmlformats.org/spreadsheetml/2006/main" count="106" uniqueCount="62">
  <si>
    <t>Volumen</t>
  </si>
  <si>
    <t>Valor</t>
  </si>
  <si>
    <t>barriles</t>
  </si>
  <si>
    <t>U.S.$ fob</t>
  </si>
  <si>
    <t>TOTAL GENERAL</t>
  </si>
  <si>
    <t>AMÉRICA</t>
  </si>
  <si>
    <t>Estados Unidos</t>
  </si>
  <si>
    <t>Puerto Rico</t>
  </si>
  <si>
    <t>Canadá</t>
  </si>
  <si>
    <t>MERCADO COMUN CENTROAMERICANO</t>
  </si>
  <si>
    <t>Costa Rica</t>
  </si>
  <si>
    <t>El Salvador</t>
  </si>
  <si>
    <t>Guatemala</t>
  </si>
  <si>
    <t>Nicaragua</t>
  </si>
  <si>
    <t>Honduras</t>
  </si>
  <si>
    <t>ASOCIACION LATINOAMERICANA DE INTEGRACION</t>
  </si>
  <si>
    <t>Argentina</t>
  </si>
  <si>
    <t>Brasil</t>
  </si>
  <si>
    <t>Chile</t>
  </si>
  <si>
    <t>México</t>
  </si>
  <si>
    <t>Panamá</t>
  </si>
  <si>
    <t>Uruguay</t>
  </si>
  <si>
    <t>Venezuela</t>
  </si>
  <si>
    <t>Otros países, miembros de ALADI</t>
  </si>
  <si>
    <t xml:space="preserve">   Bolivia</t>
  </si>
  <si>
    <t xml:space="preserve">  Colombia</t>
  </si>
  <si>
    <t xml:space="preserve">  Perú</t>
  </si>
  <si>
    <t xml:space="preserve">RESTO  DE AMÉRICA </t>
  </si>
  <si>
    <t>Cuba</t>
  </si>
  <si>
    <t>Aruba</t>
  </si>
  <si>
    <t>Antillas Holandesas</t>
  </si>
  <si>
    <t>Jamaica</t>
  </si>
  <si>
    <t>Bahamas, Islas</t>
  </si>
  <si>
    <t>Trinidad y Tobago</t>
  </si>
  <si>
    <t>Otros</t>
  </si>
  <si>
    <t>ASIA</t>
  </si>
  <si>
    <t>Taiwán</t>
  </si>
  <si>
    <t>Japón</t>
  </si>
  <si>
    <t>China</t>
  </si>
  <si>
    <t>Corea del sur</t>
  </si>
  <si>
    <t>Hong Kong</t>
  </si>
  <si>
    <t>Otros países de ASIA</t>
  </si>
  <si>
    <t>EUROPA</t>
  </si>
  <si>
    <t>UNION EUROPEA</t>
  </si>
  <si>
    <t>Bélgica y Luxemburgo</t>
  </si>
  <si>
    <t>Francia</t>
  </si>
  <si>
    <t>Holanda</t>
  </si>
  <si>
    <t>Italia</t>
  </si>
  <si>
    <t>Reino Unido</t>
  </si>
  <si>
    <t>Alemania</t>
  </si>
  <si>
    <t>España</t>
  </si>
  <si>
    <t>Eslovenia</t>
  </si>
  <si>
    <t>Eslovaquia</t>
  </si>
  <si>
    <t>Otros países UNION EUROPEA</t>
  </si>
  <si>
    <t>ASOCIACION EUROPEA DE LIBRE COMERCIO</t>
  </si>
  <si>
    <t>RESTO DE EUROPA</t>
  </si>
  <si>
    <t>ÁFRICA</t>
  </si>
  <si>
    <t>OCEANIA</t>
  </si>
  <si>
    <t>Fuente: Petroecuador.</t>
  </si>
  <si>
    <t>BOLETÍN ANUARIO No. 47</t>
  </si>
  <si>
    <t xml:space="preserve">  COMUNIDAD ANDINA</t>
  </si>
  <si>
    <r>
      <t xml:space="preserve">4.2.5  EXPORTACIONES DE DERIVADOS DE PETRÓLEO DE PETROECUADOR, POR CONTINENTE, ÁREA ECONÓMICA Y PAÍS
</t>
    </r>
    <r>
      <rPr>
        <sz val="14"/>
        <color theme="7"/>
        <rFont val="Arial"/>
        <family val="2"/>
      </rPr>
      <t>Miles de dólares y Barriles</t>
    </r>
    <r>
      <rPr>
        <b/>
        <sz val="14"/>
        <color theme="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</si>
</sst>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#,##0.0"/>
    <numFmt numFmtId="166" formatCode="0_);\(0\)"/>
  </numFmts>
  <fonts count="14" x14ac:knownFonts="1">
    <font>
      <sz val="12"/>
      <name val="Helv"/>
    </font>
    <font>
      <sz val="11"/>
      <color theme="1"/>
      <name val="Arial"/>
      <family val="2"/>
    </font>
    <font>
      <sz val="10"/>
      <color theme="4" tint="-0.249977111117893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rgb="FFFFC000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Courier"/>
      <family val="3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theme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52B6D"/>
        <bgColor indexed="64"/>
      </patternFill>
    </fill>
    <fill>
      <patternFill patternType="solid">
        <fgColor rgb="FFE6E6E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39" fontId="0" fillId="0" borderId="0"/>
    <xf numFmtId="164" fontId="8" fillId="0" borderId="0"/>
  </cellStyleXfs>
  <cellXfs count="49">
    <xf numFmtId="39" fontId="0" fillId="0" borderId="0" xfId="0"/>
    <xf numFmtId="39" fontId="1" fillId="2" borderId="0" xfId="0" applyFont="1" applyFill="1" applyAlignment="1">
      <alignment horizontal="left" indent="5"/>
    </xf>
    <xf numFmtId="39" fontId="1" fillId="2" borderId="0" xfId="0" applyFont="1" applyFill="1"/>
    <xf numFmtId="39" fontId="2" fillId="0" borderId="0" xfId="0" applyFont="1"/>
    <xf numFmtId="39" fontId="3" fillId="2" borderId="0" xfId="0" applyFont="1" applyFill="1" applyAlignment="1">
      <alignment horizontal="left" indent="5"/>
    </xf>
    <xf numFmtId="39" fontId="3" fillId="2" borderId="0" xfId="0" applyFont="1" applyFill="1"/>
    <xf numFmtId="39" fontId="5" fillId="2" borderId="0" xfId="0" applyFont="1" applyFill="1" applyAlignment="1">
      <alignment horizontal="left" indent="5"/>
    </xf>
    <xf numFmtId="39" fontId="5" fillId="2" borderId="0" xfId="0" applyFont="1" applyFill="1"/>
    <xf numFmtId="39" fontId="6" fillId="0" borderId="0" xfId="0" applyFont="1"/>
    <xf numFmtId="39" fontId="7" fillId="0" borderId="0" xfId="0" applyFont="1"/>
    <xf numFmtId="165" fontId="6" fillId="0" borderId="0" xfId="1" applyNumberFormat="1" applyFont="1"/>
    <xf numFmtId="3" fontId="6" fillId="0" borderId="0" xfId="0" applyNumberFormat="1" applyFont="1"/>
    <xf numFmtId="39" fontId="9" fillId="0" borderId="1" xfId="0" applyFont="1" applyBorder="1"/>
    <xf numFmtId="39" fontId="9" fillId="0" borderId="0" xfId="0" applyFont="1"/>
    <xf numFmtId="39" fontId="9" fillId="0" borderId="3" xfId="0" applyFont="1" applyBorder="1"/>
    <xf numFmtId="3" fontId="9" fillId="3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39" fontId="9" fillId="0" borderId="4" xfId="0" applyFont="1" applyBorder="1"/>
    <xf numFmtId="3" fontId="9" fillId="3" borderId="5" xfId="0" applyNumberFormat="1" applyFont="1" applyFill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9" fontId="10" fillId="0" borderId="0" xfId="0" applyFont="1"/>
    <xf numFmtId="3" fontId="10" fillId="3" borderId="0" xfId="0" applyNumberFormat="1" applyFont="1" applyFill="1"/>
    <xf numFmtId="3" fontId="10" fillId="0" borderId="0" xfId="0" applyNumberFormat="1" applyFont="1"/>
    <xf numFmtId="39" fontId="10" fillId="3" borderId="0" xfId="0" applyFont="1" applyFill="1"/>
    <xf numFmtId="3" fontId="9" fillId="3" borderId="0" xfId="0" applyNumberFormat="1" applyFont="1" applyFill="1"/>
    <xf numFmtId="3" fontId="9" fillId="0" borderId="0" xfId="0" applyNumberFormat="1" applyFont="1"/>
    <xf numFmtId="3" fontId="10" fillId="0" borderId="0" xfId="0" applyNumberFormat="1" applyFont="1" applyAlignment="1">
      <alignment horizontal="right"/>
    </xf>
    <xf numFmtId="3" fontId="10" fillId="3" borderId="0" xfId="0" applyNumberFormat="1" applyFont="1" applyFill="1" applyAlignment="1">
      <alignment horizontal="right"/>
    </xf>
    <xf numFmtId="37" fontId="10" fillId="3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3" borderId="0" xfId="0" applyNumberFormat="1" applyFont="1" applyFill="1" applyAlignment="1">
      <alignment horizontal="right"/>
    </xf>
    <xf numFmtId="37" fontId="10" fillId="0" borderId="0" xfId="0" applyNumberFormat="1" applyFont="1"/>
    <xf numFmtId="39" fontId="10" fillId="0" borderId="5" xfId="0" applyFont="1" applyBorder="1"/>
    <xf numFmtId="3" fontId="10" fillId="3" borderId="5" xfId="0" applyNumberFormat="1" applyFont="1" applyFill="1" applyBorder="1"/>
    <xf numFmtId="3" fontId="10" fillId="0" borderId="5" xfId="0" applyNumberFormat="1" applyFont="1" applyBorder="1"/>
    <xf numFmtId="39" fontId="10" fillId="3" borderId="5" xfId="0" applyFont="1" applyFill="1" applyBorder="1"/>
    <xf numFmtId="39" fontId="10" fillId="0" borderId="0" xfId="0" applyFont="1" applyAlignment="1">
      <alignment horizontal="left"/>
    </xf>
    <xf numFmtId="3" fontId="2" fillId="0" borderId="0" xfId="0" applyNumberFormat="1" applyFont="1"/>
    <xf numFmtId="37" fontId="9" fillId="0" borderId="0" xfId="0" applyNumberFormat="1" applyFont="1"/>
    <xf numFmtId="3" fontId="11" fillId="3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3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37" fontId="9" fillId="3" borderId="0" xfId="0" applyNumberFormat="1" applyFont="1" applyFill="1"/>
    <xf numFmtId="1" fontId="9" fillId="0" borderId="2" xfId="0" applyNumberFormat="1" applyFont="1" applyBorder="1" applyAlignment="1">
      <alignment horizontal="center"/>
    </xf>
    <xf numFmtId="166" fontId="9" fillId="3" borderId="2" xfId="0" applyNumberFormat="1" applyFont="1" applyFill="1" applyBorder="1" applyAlignment="1">
      <alignment horizontal="center" vertical="center"/>
    </xf>
    <xf numFmtId="39" fontId="4" fillId="2" borderId="0" xfId="0" applyFont="1" applyFill="1" applyAlignment="1">
      <alignment horizontal="left" vertical="center" wrapText="1" indent="5"/>
    </xf>
  </cellXfs>
  <cellStyles count="2">
    <cellStyle name="Normal" xfId="0" builtinId="0"/>
    <cellStyle name="Normal_ECU96-0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ido.bce.fin.ec/documentos/PublicacionesNotas/Catalogo/Anuario/Anuario47/IndiceAnuario47.ht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2</xdr:rowOff>
    </xdr:from>
    <xdr:to>
      <xdr:col>0</xdr:col>
      <xdr:colOff>244929</xdr:colOff>
      <xdr:row>2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" y="2"/>
          <a:ext cx="221116" cy="1762123"/>
        </a:xfrm>
        <a:prstGeom prst="rect">
          <a:avLst/>
        </a:prstGeom>
      </xdr:spPr>
    </xdr:pic>
    <xdr:clientData/>
  </xdr:twoCellAnchor>
  <xdr:oneCellAnchor>
    <xdr:from>
      <xdr:col>19</xdr:col>
      <xdr:colOff>511969</xdr:colOff>
      <xdr:row>1</xdr:row>
      <xdr:rowOff>226218</xdr:rowOff>
    </xdr:from>
    <xdr:ext cx="3969519" cy="1228725"/>
    <xdr:pic>
      <xdr:nvPicPr>
        <xdr:cNvPr id="4" name="Logo">
          <a:extLst>
            <a:ext uri="{FF2B5EF4-FFF2-40B4-BE49-F238E27FC236}">
              <a16:creationId xmlns:a16="http://schemas.microsoft.com/office/drawing/2014/main" id="{FAFCEF1E-76C0-47F6-AC0F-A9F3F144A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478625" y="392906"/>
          <a:ext cx="3969519" cy="1228725"/>
        </a:xfrm>
        <a:prstGeom prst="rect">
          <a:avLst/>
        </a:prstGeom>
      </xdr:spPr>
    </xdr:pic>
    <xdr:clientData/>
  </xdr:oneCellAnchor>
  <xdr:twoCellAnchor editAs="oneCell">
    <xdr:from>
      <xdr:col>0</xdr:col>
      <xdr:colOff>583406</xdr:colOff>
      <xdr:row>2</xdr:row>
      <xdr:rowOff>1214438</xdr:rowOff>
    </xdr:from>
    <xdr:to>
      <xdr:col>0</xdr:col>
      <xdr:colOff>934636</xdr:colOff>
      <xdr:row>3</xdr:row>
      <xdr:rowOff>55497</xdr:rowOff>
    </xdr:to>
    <xdr:pic>
      <xdr:nvPicPr>
        <xdr:cNvPr id="6" name="Imagen 5">
          <a:hlinkClick xmlns:r="http://schemas.openxmlformats.org/officeDocument/2006/relationships" r:id="rId3" tooltip="Índice"/>
          <a:extLst>
            <a:ext uri="{FF2B5EF4-FFF2-40B4-BE49-F238E27FC236}">
              <a16:creationId xmlns:a16="http://schemas.microsoft.com/office/drawing/2014/main" id="{B043B02E-54A0-4F97-9DE6-11A64C64D8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54" b="11919"/>
        <a:stretch/>
      </xdr:blipFill>
      <xdr:spPr>
        <a:xfrm>
          <a:off x="583406" y="1643063"/>
          <a:ext cx="351230" cy="25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0"/>
  <sheetViews>
    <sheetView showGridLines="0" tabSelected="1" zoomScale="80" zoomScaleNormal="80" workbookViewId="0">
      <pane xSplit="1" ySplit="8" topLeftCell="F9" activePane="bottomRight" state="frozen"/>
      <selection pane="topRight" activeCell="B1" sqref="B1"/>
      <selection pane="bottomLeft" activeCell="A9" sqref="A9"/>
      <selection pane="bottomRight" activeCell="A5" sqref="A5"/>
    </sheetView>
  </sheetViews>
  <sheetFormatPr baseColWidth="10" defaultColWidth="8.77734375" defaultRowHeight="14.1" customHeight="1" x14ac:dyDescent="0.2"/>
  <cols>
    <col min="1" max="1" width="37.21875" style="3" customWidth="1"/>
    <col min="2" max="2" width="10.5546875" style="3" customWidth="1"/>
    <col min="3" max="3" width="11.21875" style="3" customWidth="1"/>
    <col min="4" max="4" width="8.6640625" style="3" customWidth="1"/>
    <col min="5" max="5" width="9.5546875" style="3" customWidth="1"/>
    <col min="6" max="6" width="8.6640625" style="3" customWidth="1"/>
    <col min="7" max="7" width="11.21875" style="3" customWidth="1"/>
    <col min="8" max="8" width="10" style="3" customWidth="1"/>
    <col min="9" max="9" width="11.33203125" style="3" customWidth="1"/>
    <col min="10" max="10" width="10" style="3" customWidth="1"/>
    <col min="11" max="11" width="11.21875" style="3" customWidth="1"/>
    <col min="12" max="12" width="10.33203125" style="3" customWidth="1"/>
    <col min="13" max="13" width="10.6640625" style="3" customWidth="1"/>
    <col min="14" max="14" width="8.77734375" style="37"/>
    <col min="15" max="15" width="11.21875" style="37" customWidth="1"/>
    <col min="16" max="16" width="8.77734375" style="37"/>
    <col min="17" max="17" width="11.77734375" style="37" customWidth="1"/>
    <col min="18" max="18" width="8.77734375" style="3"/>
    <col min="19" max="19" width="11.21875" style="3" customWidth="1"/>
    <col min="20" max="20" width="8.77734375" style="3"/>
    <col min="21" max="21" width="10.77734375" style="3" bestFit="1" customWidth="1"/>
    <col min="22" max="25" width="8.77734375" style="3"/>
    <col min="26" max="26" width="11.44140625" style="3" bestFit="1" customWidth="1"/>
    <col min="27" max="27" width="10.33203125" style="3" bestFit="1" customWidth="1"/>
    <col min="28" max="16384" width="8.77734375" style="3"/>
  </cols>
  <sheetData>
    <row r="1" spans="1:25" ht="14.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0.25" customHeight="1" x14ac:dyDescent="0.3">
      <c r="A2" s="4" t="s">
        <v>59</v>
      </c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11.75" customHeight="1" x14ac:dyDescent="0.2">
      <c r="A3" s="48" t="s">
        <v>61</v>
      </c>
      <c r="B3" s="48"/>
      <c r="C3" s="48"/>
      <c r="D3" s="48"/>
      <c r="E3" s="48"/>
      <c r="F3" s="48"/>
      <c r="G3" s="4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8" customFormat="1" ht="14.1" customHeight="1" x14ac:dyDescent="0.25">
      <c r="A4" s="6"/>
      <c r="B4" s="7"/>
      <c r="C4" s="7"/>
      <c r="D4" s="7"/>
      <c r="E4" s="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8" customFormat="1" ht="14.1" customHeight="1" x14ac:dyDescent="0.25">
      <c r="A5" s="9"/>
      <c r="B5" s="9"/>
      <c r="C5" s="9"/>
      <c r="D5" s="9"/>
      <c r="E5" s="3"/>
      <c r="F5" s="3"/>
      <c r="G5" s="3"/>
      <c r="H5" s="10"/>
      <c r="I5" s="10"/>
      <c r="L5" s="11"/>
      <c r="M5" s="11"/>
      <c r="N5" s="11"/>
      <c r="O5" s="11"/>
      <c r="P5" s="11"/>
      <c r="Q5" s="11"/>
    </row>
    <row r="6" spans="1:25" s="13" customFormat="1" ht="14.1" customHeight="1" x14ac:dyDescent="0.2">
      <c r="A6" s="12"/>
      <c r="B6" s="47">
        <v>2013</v>
      </c>
      <c r="C6" s="47"/>
      <c r="D6" s="46">
        <v>2014</v>
      </c>
      <c r="E6" s="46"/>
      <c r="F6" s="47">
        <v>2015</v>
      </c>
      <c r="G6" s="47"/>
      <c r="H6" s="46">
        <v>2016</v>
      </c>
      <c r="I6" s="46"/>
      <c r="J6" s="47">
        <v>2017</v>
      </c>
      <c r="K6" s="47"/>
      <c r="L6" s="46">
        <v>2018</v>
      </c>
      <c r="M6" s="46"/>
      <c r="N6" s="47">
        <v>2019</v>
      </c>
      <c r="O6" s="47"/>
      <c r="P6" s="46">
        <v>2020</v>
      </c>
      <c r="Q6" s="46"/>
      <c r="R6" s="47">
        <v>2021</v>
      </c>
      <c r="S6" s="47"/>
      <c r="T6" s="46">
        <v>2022</v>
      </c>
      <c r="U6" s="46"/>
      <c r="V6" s="47">
        <v>2023</v>
      </c>
      <c r="W6" s="47"/>
      <c r="X6" s="46">
        <v>2024</v>
      </c>
      <c r="Y6" s="46"/>
    </row>
    <row r="7" spans="1:25" s="13" customFormat="1" ht="14.1" customHeight="1" x14ac:dyDescent="0.2">
      <c r="A7" s="14"/>
      <c r="B7" s="15" t="s">
        <v>0</v>
      </c>
      <c r="C7" s="15" t="s">
        <v>1</v>
      </c>
      <c r="D7" s="16" t="s">
        <v>0</v>
      </c>
      <c r="E7" s="16" t="s">
        <v>1</v>
      </c>
      <c r="F7" s="15" t="s">
        <v>0</v>
      </c>
      <c r="G7" s="15" t="s">
        <v>1</v>
      </c>
      <c r="H7" s="16" t="s">
        <v>0</v>
      </c>
      <c r="I7" s="16" t="s">
        <v>1</v>
      </c>
      <c r="J7" s="15" t="s">
        <v>0</v>
      </c>
      <c r="K7" s="15" t="s">
        <v>1</v>
      </c>
      <c r="L7" s="16" t="s">
        <v>0</v>
      </c>
      <c r="M7" s="16" t="s">
        <v>1</v>
      </c>
      <c r="N7" s="15" t="s">
        <v>0</v>
      </c>
      <c r="O7" s="15" t="s">
        <v>1</v>
      </c>
      <c r="P7" s="16" t="s">
        <v>0</v>
      </c>
      <c r="Q7" s="16" t="s">
        <v>1</v>
      </c>
      <c r="R7" s="15" t="s">
        <v>0</v>
      </c>
      <c r="S7" s="15" t="s">
        <v>1</v>
      </c>
      <c r="T7" s="16" t="s">
        <v>0</v>
      </c>
      <c r="U7" s="16" t="s">
        <v>1</v>
      </c>
      <c r="V7" s="15" t="s">
        <v>0</v>
      </c>
      <c r="W7" s="15" t="s">
        <v>1</v>
      </c>
      <c r="X7" s="16" t="s">
        <v>0</v>
      </c>
      <c r="Y7" s="16" t="s">
        <v>1</v>
      </c>
    </row>
    <row r="8" spans="1:25" s="13" customFormat="1" ht="14.1" customHeight="1" x14ac:dyDescent="0.2">
      <c r="A8" s="17"/>
      <c r="B8" s="18" t="s">
        <v>2</v>
      </c>
      <c r="C8" s="18" t="s">
        <v>3</v>
      </c>
      <c r="D8" s="19" t="s">
        <v>2</v>
      </c>
      <c r="E8" s="19" t="s">
        <v>3</v>
      </c>
      <c r="F8" s="18" t="s">
        <v>2</v>
      </c>
      <c r="G8" s="18" t="s">
        <v>3</v>
      </c>
      <c r="H8" s="19" t="s">
        <v>2</v>
      </c>
      <c r="I8" s="19" t="s">
        <v>3</v>
      </c>
      <c r="J8" s="18" t="s">
        <v>2</v>
      </c>
      <c r="K8" s="18" t="s">
        <v>3</v>
      </c>
      <c r="L8" s="19" t="s">
        <v>2</v>
      </c>
      <c r="M8" s="19" t="s">
        <v>3</v>
      </c>
      <c r="N8" s="18" t="s">
        <v>2</v>
      </c>
      <c r="O8" s="18" t="s">
        <v>3</v>
      </c>
      <c r="P8" s="19" t="s">
        <v>2</v>
      </c>
      <c r="Q8" s="19" t="s">
        <v>3</v>
      </c>
      <c r="R8" s="15" t="s">
        <v>2</v>
      </c>
      <c r="S8" s="15" t="s">
        <v>3</v>
      </c>
      <c r="T8" s="19" t="s">
        <v>2</v>
      </c>
      <c r="U8" s="19" t="s">
        <v>3</v>
      </c>
      <c r="V8" s="15" t="s">
        <v>2</v>
      </c>
      <c r="W8" s="15" t="s">
        <v>3</v>
      </c>
      <c r="X8" s="19" t="s">
        <v>2</v>
      </c>
      <c r="Y8" s="19" t="s">
        <v>3</v>
      </c>
    </row>
    <row r="9" spans="1:25" s="20" customFormat="1" ht="14.1" customHeight="1" x14ac:dyDescent="0.2">
      <c r="B9" s="23"/>
      <c r="C9" s="23"/>
      <c r="F9" s="23"/>
      <c r="G9" s="23"/>
      <c r="J9" s="23"/>
      <c r="K9" s="23"/>
      <c r="N9" s="21"/>
      <c r="O9" s="21"/>
      <c r="P9" s="22"/>
      <c r="Q9" s="22"/>
      <c r="R9" s="23"/>
      <c r="S9" s="23"/>
      <c r="V9" s="23"/>
      <c r="W9" s="23"/>
    </row>
    <row r="10" spans="1:25" s="13" customFormat="1" ht="14.1" customHeight="1" x14ac:dyDescent="0.2">
      <c r="A10" s="13" t="s">
        <v>4</v>
      </c>
      <c r="B10" s="24">
        <v>7179.5396400000009</v>
      </c>
      <c r="C10" s="24">
        <v>690976.63046999997</v>
      </c>
      <c r="D10" s="25">
        <v>2623.9127200000003</v>
      </c>
      <c r="E10" s="25">
        <v>221865.30392000003</v>
      </c>
      <c r="F10" s="24">
        <v>5692.8970200000003</v>
      </c>
      <c r="G10" s="24">
        <v>261132.70082000003</v>
      </c>
      <c r="H10" s="25">
        <v>12079.916000000001</v>
      </c>
      <c r="I10" s="25">
        <v>362594.25571999996</v>
      </c>
      <c r="J10" s="24">
        <v>15440.118189999999</v>
      </c>
      <c r="K10" s="24">
        <v>688719.5880499999</v>
      </c>
      <c r="L10" s="25">
        <v>15395.44081</v>
      </c>
      <c r="M10" s="25">
        <v>905548.56152000022</v>
      </c>
      <c r="N10" s="24">
        <v>15849.146059999999</v>
      </c>
      <c r="O10" s="24">
        <v>805117.55798999988</v>
      </c>
      <c r="P10" s="25">
        <v>14841.5897</v>
      </c>
      <c r="Q10" s="25">
        <v>485118.09903000016</v>
      </c>
      <c r="R10" s="24">
        <v>16246.936939999998</v>
      </c>
      <c r="S10" s="24">
        <v>969130.75518000021</v>
      </c>
      <c r="T10" s="38">
        <v>14047.14662</v>
      </c>
      <c r="U10" s="38">
        <v>1061967.91854</v>
      </c>
      <c r="V10" s="24">
        <f>+V12+V48+V56+V71+V72</f>
        <v>10631.199910000001</v>
      </c>
      <c r="W10" s="24">
        <f>+W12+W48+W56+W71+W72</f>
        <v>632493.59723000007</v>
      </c>
      <c r="X10" s="38">
        <f>+X12+X48+X56+X71+X72</f>
        <v>6593421.3799999999</v>
      </c>
      <c r="Y10" s="38">
        <f>+Y12+Y48+Y56+Y71+Y72</f>
        <v>404721.11173999996</v>
      </c>
    </row>
    <row r="11" spans="1:25" s="20" customFormat="1" ht="14.1" customHeight="1" x14ac:dyDescent="0.2">
      <c r="B11" s="27"/>
      <c r="C11" s="27"/>
      <c r="D11" s="26"/>
      <c r="E11" s="26"/>
      <c r="F11" s="27"/>
      <c r="G11" s="27"/>
      <c r="H11" s="22"/>
      <c r="I11" s="22"/>
      <c r="J11" s="21"/>
      <c r="K11" s="21"/>
      <c r="L11" s="22"/>
      <c r="M11" s="22"/>
      <c r="N11" s="21"/>
      <c r="O11" s="21"/>
      <c r="P11" s="22"/>
      <c r="Q11" s="22"/>
      <c r="R11" s="23"/>
      <c r="S11" s="23"/>
      <c r="V11" s="23"/>
      <c r="W11" s="23"/>
    </row>
    <row r="12" spans="1:25" s="20" customFormat="1" ht="14.1" customHeight="1" x14ac:dyDescent="0.2">
      <c r="A12" s="13" t="s">
        <v>5</v>
      </c>
      <c r="B12" s="24">
        <v>7179.5396400000009</v>
      </c>
      <c r="C12" s="24">
        <v>690976.63046999997</v>
      </c>
      <c r="D12" s="25">
        <v>2623.9127200000003</v>
      </c>
      <c r="E12" s="25">
        <v>221865.30392000003</v>
      </c>
      <c r="F12" s="24">
        <v>5692.8970200000003</v>
      </c>
      <c r="G12" s="24">
        <v>261132.70082000003</v>
      </c>
      <c r="H12" s="25">
        <v>12079.916000000001</v>
      </c>
      <c r="I12" s="25">
        <v>362594.25571999996</v>
      </c>
      <c r="J12" s="24">
        <v>15440.118189999999</v>
      </c>
      <c r="K12" s="24">
        <v>688719.5880499999</v>
      </c>
      <c r="L12" s="25">
        <v>15395.44081</v>
      </c>
      <c r="M12" s="25">
        <v>905548.56152000022</v>
      </c>
      <c r="N12" s="24">
        <v>15849.146059999999</v>
      </c>
      <c r="O12" s="24">
        <v>805117.55798999988</v>
      </c>
      <c r="P12" s="25">
        <v>14841.5897</v>
      </c>
      <c r="Q12" s="25">
        <v>485118.09903000016</v>
      </c>
      <c r="R12" s="24">
        <v>16246.936939999998</v>
      </c>
      <c r="S12" s="24">
        <v>969130.75518000021</v>
      </c>
      <c r="T12" s="38">
        <f>+T13+T24+T39</f>
        <v>14047.14662</v>
      </c>
      <c r="U12" s="38">
        <f>+U13+U24+U39</f>
        <v>1061967.91854</v>
      </c>
      <c r="V12" s="24">
        <f>+V13+V17+V24+V34+V39</f>
        <v>10631.199910000001</v>
      </c>
      <c r="W12" s="24">
        <f>+W13+W17+W24+W34+W39</f>
        <v>632493.59723000007</v>
      </c>
      <c r="X12" s="38">
        <f>+X13+X17+X24+X34+X39</f>
        <v>6593421.3799999999</v>
      </c>
      <c r="Y12" s="38">
        <f>+Y13+Y17+Y24+Y34+Y39</f>
        <v>404721.11173999996</v>
      </c>
    </row>
    <row r="13" spans="1:25" s="20" customFormat="1" ht="14.1" customHeight="1" x14ac:dyDescent="0.2">
      <c r="A13" s="20" t="s">
        <v>6</v>
      </c>
      <c r="B13" s="27">
        <v>1222.19577</v>
      </c>
      <c r="C13" s="27">
        <v>122901.48917999998</v>
      </c>
      <c r="D13" s="26">
        <v>168.5917</v>
      </c>
      <c r="E13" s="26">
        <v>19371.152610000001</v>
      </c>
      <c r="F13" s="27">
        <v>2000.4370999999999</v>
      </c>
      <c r="G13" s="27">
        <v>120003.78074</v>
      </c>
      <c r="H13" s="22">
        <v>351.99011999999999</v>
      </c>
      <c r="I13" s="22">
        <v>15031.672769999999</v>
      </c>
      <c r="J13" s="21">
        <v>523.02466000000004</v>
      </c>
      <c r="K13" s="21">
        <v>25526.329530000003</v>
      </c>
      <c r="L13" s="22">
        <v>999.73256000000003</v>
      </c>
      <c r="M13" s="22">
        <v>60776.194380000001</v>
      </c>
      <c r="N13" s="21">
        <v>1690.8202799999997</v>
      </c>
      <c r="O13" s="21">
        <v>102844.42257999998</v>
      </c>
      <c r="P13" s="22">
        <v>1042.06231</v>
      </c>
      <c r="Q13" s="22">
        <v>39055.179940000002</v>
      </c>
      <c r="R13" s="28">
        <v>8862.443369999999</v>
      </c>
      <c r="S13" s="28">
        <v>550184.00153000013</v>
      </c>
      <c r="T13" s="31">
        <v>7211.0981699999993</v>
      </c>
      <c r="U13" s="31">
        <v>525596.35636000009</v>
      </c>
      <c r="V13" s="28">
        <v>6458.3748700000006</v>
      </c>
      <c r="W13" s="28">
        <v>373056.57935000001</v>
      </c>
      <c r="X13" s="31">
        <v>3603294.21</v>
      </c>
      <c r="Y13" s="31">
        <v>229867.36773999999</v>
      </c>
    </row>
    <row r="14" spans="1:25" s="20" customFormat="1" ht="14.1" customHeight="1" x14ac:dyDescent="0.2">
      <c r="A14" s="20" t="s">
        <v>7</v>
      </c>
      <c r="B14" s="27"/>
      <c r="C14" s="27"/>
      <c r="D14" s="26"/>
      <c r="E14" s="26"/>
      <c r="F14" s="27"/>
      <c r="G14" s="27"/>
      <c r="H14" s="22"/>
      <c r="I14" s="22"/>
      <c r="J14" s="21"/>
      <c r="K14" s="21"/>
      <c r="L14" s="22"/>
      <c r="M14" s="22"/>
      <c r="N14" s="21">
        <v>197.80716000000001</v>
      </c>
      <c r="O14" s="21">
        <v>7447.65247</v>
      </c>
      <c r="P14" s="22">
        <v>187.70410999999999</v>
      </c>
      <c r="Q14" s="22">
        <v>8301.7773799999995</v>
      </c>
      <c r="R14" s="28">
        <v>344.76946999999996</v>
      </c>
      <c r="S14" s="28">
        <v>19820.10729</v>
      </c>
      <c r="T14" s="31"/>
      <c r="U14" s="31"/>
      <c r="V14" s="28"/>
      <c r="W14" s="28"/>
      <c r="X14" s="31"/>
      <c r="Y14" s="31"/>
    </row>
    <row r="15" spans="1:25" s="20" customFormat="1" ht="14.1" customHeight="1" x14ac:dyDescent="0.2">
      <c r="A15" s="20" t="s">
        <v>8</v>
      </c>
      <c r="B15" s="27"/>
      <c r="C15" s="27"/>
      <c r="D15" s="26"/>
      <c r="E15" s="26"/>
      <c r="F15" s="27"/>
      <c r="G15" s="27"/>
      <c r="H15" s="22"/>
      <c r="I15" s="22"/>
      <c r="J15" s="21"/>
      <c r="K15" s="21"/>
      <c r="L15" s="22"/>
      <c r="M15" s="22"/>
      <c r="N15" s="21"/>
      <c r="O15" s="21"/>
      <c r="P15" s="22"/>
      <c r="Q15" s="22"/>
      <c r="R15" s="23"/>
      <c r="S15" s="23"/>
      <c r="T15" s="31"/>
      <c r="U15" s="31"/>
      <c r="V15" s="23"/>
      <c r="W15" s="23"/>
      <c r="X15" s="31"/>
      <c r="Y15" s="31"/>
    </row>
    <row r="16" spans="1:25" s="20" customFormat="1" ht="14.1" customHeight="1" x14ac:dyDescent="0.2">
      <c r="B16" s="27"/>
      <c r="C16" s="27"/>
      <c r="D16" s="26"/>
      <c r="E16" s="26"/>
      <c r="F16" s="27"/>
      <c r="G16" s="27"/>
      <c r="H16" s="22"/>
      <c r="I16" s="22"/>
      <c r="J16" s="21"/>
      <c r="K16" s="21"/>
      <c r="L16" s="22"/>
      <c r="M16" s="22"/>
      <c r="N16" s="21"/>
      <c r="O16" s="21"/>
      <c r="P16" s="22"/>
      <c r="Q16" s="22"/>
      <c r="R16" s="23"/>
      <c r="S16" s="23"/>
      <c r="T16" s="31"/>
      <c r="U16" s="31"/>
      <c r="V16" s="23"/>
      <c r="W16" s="23"/>
      <c r="X16" s="31"/>
      <c r="Y16" s="31"/>
    </row>
    <row r="17" spans="1:25" s="20" customFormat="1" ht="14.1" customHeight="1" x14ac:dyDescent="0.2">
      <c r="A17" s="13" t="s">
        <v>9</v>
      </c>
      <c r="B17" s="24">
        <v>3161.1811500000003</v>
      </c>
      <c r="C17" s="24">
        <v>297366.41568999999</v>
      </c>
      <c r="D17" s="25">
        <v>544.66287999999997</v>
      </c>
      <c r="E17" s="25">
        <v>51329.280220000001</v>
      </c>
      <c r="F17" s="24"/>
      <c r="G17" s="24"/>
      <c r="H17" s="25">
        <v>566.80916999999999</v>
      </c>
      <c r="I17" s="25">
        <v>18341.479879999999</v>
      </c>
      <c r="J17" s="24">
        <v>1471.7539399999998</v>
      </c>
      <c r="K17" s="24">
        <v>64363.949630000003</v>
      </c>
      <c r="L17" s="25">
        <v>2402.9951999999998</v>
      </c>
      <c r="M17" s="25">
        <v>143087.77409999998</v>
      </c>
      <c r="N17" s="24">
        <v>5962.8014699999994</v>
      </c>
      <c r="O17" s="24">
        <v>301937.16067000001</v>
      </c>
      <c r="P17" s="25">
        <v>1121.6820699999998</v>
      </c>
      <c r="Q17" s="25">
        <v>28224.892110000001</v>
      </c>
      <c r="R17" s="23"/>
      <c r="S17" s="23"/>
      <c r="T17" s="31"/>
      <c r="U17" s="31"/>
      <c r="V17" s="45">
        <f>+V22</f>
        <v>187.93941000000001</v>
      </c>
      <c r="W17" s="45">
        <f>+W22</f>
        <v>11913.10332</v>
      </c>
      <c r="X17" s="31"/>
      <c r="Y17" s="31"/>
    </row>
    <row r="18" spans="1:25" s="20" customFormat="1" ht="14.1" customHeight="1" x14ac:dyDescent="0.2">
      <c r="A18" s="20" t="s">
        <v>10</v>
      </c>
      <c r="B18" s="27"/>
      <c r="C18" s="27"/>
      <c r="D18" s="26"/>
      <c r="E18" s="26"/>
      <c r="F18" s="27"/>
      <c r="G18" s="27"/>
      <c r="H18" s="22"/>
      <c r="I18" s="22"/>
      <c r="J18" s="21"/>
      <c r="K18" s="21"/>
      <c r="L18" s="22"/>
      <c r="M18" s="22"/>
      <c r="N18" s="21"/>
      <c r="O18" s="21"/>
      <c r="P18" s="22"/>
      <c r="Q18" s="22"/>
      <c r="R18" s="23"/>
      <c r="S18" s="23"/>
      <c r="T18" s="31"/>
      <c r="U18" s="31"/>
      <c r="V18" s="23"/>
      <c r="W18" s="23"/>
      <c r="X18" s="31"/>
      <c r="Y18" s="31"/>
    </row>
    <row r="19" spans="1:25" s="20" customFormat="1" ht="14.1" customHeight="1" x14ac:dyDescent="0.2">
      <c r="A19" s="20" t="s">
        <v>11</v>
      </c>
      <c r="B19" s="27">
        <v>944.66260999999997</v>
      </c>
      <c r="C19" s="27">
        <v>89052.614170000001</v>
      </c>
      <c r="D19" s="26">
        <v>357.83135999999996</v>
      </c>
      <c r="E19" s="26">
        <v>33953.388370000001</v>
      </c>
      <c r="F19" s="27"/>
      <c r="G19" s="27"/>
      <c r="H19" s="22"/>
      <c r="I19" s="22"/>
      <c r="J19" s="21">
        <v>199.87126000000001</v>
      </c>
      <c r="K19" s="21">
        <v>8111.1754700000001</v>
      </c>
      <c r="L19" s="22">
        <v>1132.6917599999999</v>
      </c>
      <c r="M19" s="22">
        <v>65968.025239999988</v>
      </c>
      <c r="N19" s="21">
        <v>1715.9678700000002</v>
      </c>
      <c r="O19" s="21">
        <v>95364.959100000007</v>
      </c>
      <c r="P19" s="22"/>
      <c r="Q19" s="22"/>
      <c r="R19" s="23"/>
      <c r="S19" s="23"/>
      <c r="T19" s="31"/>
      <c r="U19" s="31"/>
      <c r="V19" s="23"/>
      <c r="W19" s="23"/>
      <c r="X19" s="31"/>
      <c r="Y19" s="31"/>
    </row>
    <row r="20" spans="1:25" s="20" customFormat="1" ht="14.1" customHeight="1" x14ac:dyDescent="0.2">
      <c r="A20" s="20" t="s">
        <v>12</v>
      </c>
      <c r="B20" s="27">
        <v>1312.1616500000002</v>
      </c>
      <c r="C20" s="27">
        <v>124217.11244</v>
      </c>
      <c r="D20" s="26"/>
      <c r="E20" s="26"/>
      <c r="F20" s="27"/>
      <c r="G20" s="27"/>
      <c r="H20" s="22">
        <v>379.21818999999999</v>
      </c>
      <c r="I20" s="22">
        <v>11869.06655</v>
      </c>
      <c r="J20" s="21">
        <v>1097.19634</v>
      </c>
      <c r="K20" s="21">
        <v>48100.162669999998</v>
      </c>
      <c r="L20" s="22">
        <v>179.63502</v>
      </c>
      <c r="M20" s="22">
        <v>11160.72379</v>
      </c>
      <c r="N20" s="21">
        <v>590.10254000000009</v>
      </c>
      <c r="O20" s="21">
        <v>34681.940640000001</v>
      </c>
      <c r="P20" s="22"/>
      <c r="Q20" s="22"/>
      <c r="R20" s="23"/>
      <c r="S20" s="23"/>
      <c r="T20" s="31"/>
      <c r="U20" s="31"/>
      <c r="V20" s="23"/>
      <c r="W20" s="23"/>
      <c r="X20" s="31"/>
      <c r="Y20" s="31"/>
    </row>
    <row r="21" spans="1:25" s="20" customFormat="1" ht="14.1" customHeight="1" x14ac:dyDescent="0.2">
      <c r="A21" s="20" t="s">
        <v>13</v>
      </c>
      <c r="B21" s="27"/>
      <c r="C21" s="27"/>
      <c r="D21" s="26"/>
      <c r="E21" s="26"/>
      <c r="F21" s="27"/>
      <c r="G21" s="27"/>
      <c r="H21" s="22"/>
      <c r="I21" s="22"/>
      <c r="J21" s="21"/>
      <c r="K21" s="21"/>
      <c r="L21" s="22">
        <v>175.47202999999999</v>
      </c>
      <c r="M21" s="22">
        <v>8861.6486000000004</v>
      </c>
      <c r="N21" s="21">
        <v>2511.5942099999993</v>
      </c>
      <c r="O21" s="21">
        <v>112448.65969999999</v>
      </c>
      <c r="P21" s="22">
        <v>760.99123999999995</v>
      </c>
      <c r="Q21" s="22">
        <v>19440.97766</v>
      </c>
      <c r="R21" s="23"/>
      <c r="S21" s="23"/>
      <c r="T21" s="31"/>
      <c r="U21" s="31"/>
      <c r="V21" s="23"/>
      <c r="W21" s="23"/>
      <c r="X21" s="31"/>
      <c r="Y21" s="31"/>
    </row>
    <row r="22" spans="1:25" s="20" customFormat="1" ht="14.1" customHeight="1" x14ac:dyDescent="0.2">
      <c r="A22" s="20" t="s">
        <v>14</v>
      </c>
      <c r="B22" s="27">
        <v>904.35689000000002</v>
      </c>
      <c r="C22" s="27">
        <v>84096.689079999996</v>
      </c>
      <c r="D22" s="26">
        <v>186.83151999999998</v>
      </c>
      <c r="E22" s="26">
        <v>17375.89185</v>
      </c>
      <c r="F22" s="27"/>
      <c r="G22" s="27"/>
      <c r="H22" s="22">
        <v>187.59098</v>
      </c>
      <c r="I22" s="22">
        <v>6472.4133300000003</v>
      </c>
      <c r="J22" s="21">
        <v>174.68634</v>
      </c>
      <c r="K22" s="21">
        <v>8152.6114900000002</v>
      </c>
      <c r="L22" s="22">
        <v>915.19639000000006</v>
      </c>
      <c r="M22" s="22">
        <v>57097.376470000003</v>
      </c>
      <c r="N22" s="21">
        <v>1145.1368500000001</v>
      </c>
      <c r="O22" s="21">
        <v>59441.60123</v>
      </c>
      <c r="P22" s="22">
        <v>360.69083000000001</v>
      </c>
      <c r="Q22" s="22">
        <v>8783.9144500000002</v>
      </c>
      <c r="R22" s="23"/>
      <c r="S22" s="23"/>
      <c r="T22" s="31"/>
      <c r="U22" s="31"/>
      <c r="V22" s="28">
        <v>187.93941000000001</v>
      </c>
      <c r="W22" s="28">
        <v>11913.10332</v>
      </c>
      <c r="X22" s="31"/>
      <c r="Y22" s="31"/>
    </row>
    <row r="23" spans="1:25" s="20" customFormat="1" ht="14.1" customHeight="1" x14ac:dyDescent="0.2">
      <c r="B23" s="27"/>
      <c r="C23" s="27"/>
      <c r="D23" s="26"/>
      <c r="E23" s="26"/>
      <c r="F23" s="27"/>
      <c r="G23" s="27"/>
      <c r="H23" s="22"/>
      <c r="I23" s="22"/>
      <c r="J23" s="21"/>
      <c r="K23" s="21"/>
      <c r="L23" s="22"/>
      <c r="M23" s="22"/>
      <c r="N23" s="21"/>
      <c r="O23" s="21"/>
      <c r="P23" s="22"/>
      <c r="Q23" s="22"/>
      <c r="R23" s="23"/>
      <c r="S23" s="23"/>
      <c r="T23" s="31"/>
      <c r="U23" s="31"/>
      <c r="V23" s="23"/>
      <c r="W23" s="23"/>
      <c r="X23" s="31"/>
      <c r="Y23" s="31"/>
    </row>
    <row r="24" spans="1:25" s="20" customFormat="1" ht="14.1" customHeight="1" x14ac:dyDescent="0.2">
      <c r="A24" s="13" t="s">
        <v>15</v>
      </c>
      <c r="B24" s="24">
        <v>2796.1627199999998</v>
      </c>
      <c r="C24" s="24">
        <v>270708.72560000001</v>
      </c>
      <c r="D24" s="25">
        <v>1910.6581400000002</v>
      </c>
      <c r="E24" s="25">
        <v>151164.87109000003</v>
      </c>
      <c r="F24" s="24">
        <v>3692.4599200000002</v>
      </c>
      <c r="G24" s="24">
        <v>141128.92008000001</v>
      </c>
      <c r="H24" s="25">
        <v>11161.116710000002</v>
      </c>
      <c r="I24" s="25">
        <v>329221.10306999995</v>
      </c>
      <c r="J24" s="24">
        <v>13445.33959</v>
      </c>
      <c r="K24" s="24">
        <v>598829.30888999987</v>
      </c>
      <c r="L24" s="25">
        <v>11992.71305</v>
      </c>
      <c r="M24" s="25">
        <v>701684.59304000018</v>
      </c>
      <c r="N24" s="24">
        <v>7997.7171500000004</v>
      </c>
      <c r="O24" s="24">
        <v>392888.32226999995</v>
      </c>
      <c r="P24" s="25">
        <v>11564.16005</v>
      </c>
      <c r="Q24" s="25">
        <v>371228.42355000012</v>
      </c>
      <c r="R24" s="24">
        <v>6857.7740199999998</v>
      </c>
      <c r="S24" s="24">
        <v>389313.35075000004</v>
      </c>
      <c r="T24" s="38">
        <f t="shared" ref="T24:Y24" si="0">+T29</f>
        <v>6075.4303099999997</v>
      </c>
      <c r="U24" s="38">
        <f t="shared" si="0"/>
        <v>472958.1030699999</v>
      </c>
      <c r="V24" s="24">
        <f t="shared" si="0"/>
        <v>3603.9317700000001</v>
      </c>
      <c r="W24" s="24">
        <f t="shared" si="0"/>
        <v>220516.97194000005</v>
      </c>
      <c r="X24" s="38">
        <f t="shared" si="0"/>
        <v>2611045.87</v>
      </c>
      <c r="Y24" s="38">
        <f t="shared" si="0"/>
        <v>153606.23712999999</v>
      </c>
    </row>
    <row r="25" spans="1:25" s="20" customFormat="1" ht="14.1" customHeight="1" x14ac:dyDescent="0.2">
      <c r="A25" s="20" t="s">
        <v>16</v>
      </c>
      <c r="B25" s="27"/>
      <c r="C25" s="27"/>
      <c r="D25" s="26"/>
      <c r="E25" s="26"/>
      <c r="F25" s="27"/>
      <c r="G25" s="27"/>
      <c r="H25" s="22"/>
      <c r="I25" s="22"/>
      <c r="J25" s="21"/>
      <c r="K25" s="21"/>
      <c r="L25" s="22"/>
      <c r="M25" s="22"/>
      <c r="N25" s="21"/>
      <c r="O25" s="21"/>
      <c r="P25" s="22"/>
      <c r="Q25" s="22"/>
      <c r="R25" s="23"/>
      <c r="S25" s="23"/>
      <c r="T25" s="31"/>
      <c r="U25" s="31"/>
      <c r="V25" s="23"/>
      <c r="W25" s="23"/>
      <c r="X25" s="31"/>
      <c r="Y25" s="31"/>
    </row>
    <row r="26" spans="1:25" s="20" customFormat="1" ht="14.1" customHeight="1" x14ac:dyDescent="0.2">
      <c r="A26" s="20" t="s">
        <v>17</v>
      </c>
      <c r="B26" s="27"/>
      <c r="C26" s="27"/>
      <c r="D26" s="26"/>
      <c r="E26" s="26"/>
      <c r="F26" s="27"/>
      <c r="G26" s="27"/>
      <c r="H26" s="22"/>
      <c r="I26" s="22"/>
      <c r="J26" s="21"/>
      <c r="K26" s="21"/>
      <c r="L26" s="22"/>
      <c r="M26" s="22"/>
      <c r="N26" s="21"/>
      <c r="O26" s="21"/>
      <c r="P26" s="22"/>
      <c r="Q26" s="22"/>
      <c r="R26" s="23"/>
      <c r="S26" s="23"/>
      <c r="T26" s="31"/>
      <c r="U26" s="31"/>
      <c r="V26" s="23"/>
      <c r="W26" s="23"/>
      <c r="X26" s="31"/>
      <c r="Y26" s="31"/>
    </row>
    <row r="27" spans="1:25" s="20" customFormat="1" ht="14.1" customHeight="1" x14ac:dyDescent="0.2">
      <c r="A27" s="20" t="s">
        <v>18</v>
      </c>
      <c r="B27" s="27"/>
      <c r="C27" s="27"/>
      <c r="D27" s="26"/>
      <c r="E27" s="26"/>
      <c r="F27" s="27"/>
      <c r="G27" s="27"/>
      <c r="H27" s="22"/>
      <c r="I27" s="22"/>
      <c r="J27" s="21"/>
      <c r="K27" s="21"/>
      <c r="L27" s="22"/>
      <c r="M27" s="22"/>
      <c r="N27" s="21"/>
      <c r="O27" s="21"/>
      <c r="P27" s="22"/>
      <c r="Q27" s="22"/>
      <c r="R27" s="23"/>
      <c r="S27" s="23"/>
      <c r="T27" s="31"/>
      <c r="U27" s="31"/>
      <c r="V27" s="23"/>
      <c r="W27" s="23"/>
      <c r="X27" s="31"/>
      <c r="Y27" s="31"/>
    </row>
    <row r="28" spans="1:25" s="20" customFormat="1" ht="14.1" customHeight="1" x14ac:dyDescent="0.2">
      <c r="A28" s="20" t="s">
        <v>19</v>
      </c>
      <c r="B28" s="27"/>
      <c r="C28" s="27"/>
      <c r="D28" s="26"/>
      <c r="E28" s="26"/>
      <c r="F28" s="27"/>
      <c r="G28" s="27"/>
      <c r="H28" s="22"/>
      <c r="I28" s="22"/>
      <c r="J28" s="21"/>
      <c r="K28" s="21"/>
      <c r="L28" s="22">
        <v>400.47917999999999</v>
      </c>
      <c r="M28" s="22">
        <v>25703.401530000003</v>
      </c>
      <c r="N28" s="21">
        <v>200.05728999999999</v>
      </c>
      <c r="O28" s="21">
        <v>6656.6279500000001</v>
      </c>
      <c r="P28" s="22"/>
      <c r="Q28" s="22"/>
      <c r="R28" s="23"/>
      <c r="S28" s="23"/>
      <c r="T28" s="31"/>
      <c r="U28" s="31"/>
      <c r="V28" s="23"/>
      <c r="W28" s="23"/>
      <c r="X28" s="31"/>
      <c r="Y28" s="31"/>
    </row>
    <row r="29" spans="1:25" s="20" customFormat="1" ht="13.5" customHeight="1" x14ac:dyDescent="0.2">
      <c r="A29" s="20" t="s">
        <v>20</v>
      </c>
      <c r="B29" s="27">
        <v>2796.1627199999998</v>
      </c>
      <c r="C29" s="27">
        <v>270708.72560000001</v>
      </c>
      <c r="D29" s="26">
        <v>1910.6581400000002</v>
      </c>
      <c r="E29" s="26">
        <v>151164.87109000003</v>
      </c>
      <c r="F29" s="27">
        <v>3692.4599200000002</v>
      </c>
      <c r="G29" s="27">
        <v>141128.92008000001</v>
      </c>
      <c r="H29" s="22">
        <v>11161.116710000002</v>
      </c>
      <c r="I29" s="22">
        <v>329221.10306999995</v>
      </c>
      <c r="J29" s="21">
        <v>13445.33959</v>
      </c>
      <c r="K29" s="21">
        <v>598829.30888999987</v>
      </c>
      <c r="L29" s="22">
        <v>11592.23387</v>
      </c>
      <c r="M29" s="22">
        <v>675981.19151000015</v>
      </c>
      <c r="N29" s="21">
        <v>7797.6598600000007</v>
      </c>
      <c r="O29" s="21">
        <v>386231.69431999995</v>
      </c>
      <c r="P29" s="22">
        <v>11564.16005</v>
      </c>
      <c r="Q29" s="22">
        <v>371228.42355000012</v>
      </c>
      <c r="R29" s="28">
        <v>6857.7740199999998</v>
      </c>
      <c r="S29" s="28">
        <v>389313.35075000004</v>
      </c>
      <c r="T29" s="31">
        <v>6075.4303099999997</v>
      </c>
      <c r="U29" s="31">
        <v>472958.1030699999</v>
      </c>
      <c r="V29" s="28">
        <v>3603.9317700000001</v>
      </c>
      <c r="W29" s="28">
        <v>220516.97194000005</v>
      </c>
      <c r="X29" s="31">
        <v>2611045.87</v>
      </c>
      <c r="Y29" s="31">
        <v>153606.23712999999</v>
      </c>
    </row>
    <row r="30" spans="1:25" s="20" customFormat="1" ht="14.1" customHeight="1" x14ac:dyDescent="0.2">
      <c r="A30" s="20" t="s">
        <v>21</v>
      </c>
      <c r="B30" s="27"/>
      <c r="C30" s="27"/>
      <c r="D30" s="26"/>
      <c r="E30" s="26"/>
      <c r="F30" s="27"/>
      <c r="G30" s="27"/>
      <c r="H30" s="22"/>
      <c r="I30" s="22"/>
      <c r="J30" s="21"/>
      <c r="K30" s="21"/>
      <c r="L30" s="22"/>
      <c r="M30" s="22"/>
      <c r="N30" s="21"/>
      <c r="O30" s="21"/>
      <c r="P30" s="22"/>
      <c r="Q30" s="22"/>
      <c r="R30" s="23"/>
      <c r="S30" s="23"/>
      <c r="T30" s="31"/>
      <c r="U30" s="31"/>
      <c r="V30" s="23"/>
      <c r="W30" s="23"/>
      <c r="X30" s="31"/>
      <c r="Y30" s="31"/>
    </row>
    <row r="31" spans="1:25" s="20" customFormat="1" ht="14.1" customHeight="1" x14ac:dyDescent="0.2">
      <c r="A31" s="20" t="s">
        <v>22</v>
      </c>
      <c r="B31" s="27"/>
      <c r="C31" s="27"/>
      <c r="D31" s="26"/>
      <c r="E31" s="26"/>
      <c r="F31" s="27"/>
      <c r="G31" s="27"/>
      <c r="H31" s="22"/>
      <c r="I31" s="22"/>
      <c r="J31" s="21"/>
      <c r="K31" s="21"/>
      <c r="L31" s="22"/>
      <c r="M31" s="22"/>
      <c r="N31" s="21"/>
      <c r="O31" s="21"/>
      <c r="P31" s="22"/>
      <c r="Q31" s="22"/>
      <c r="R31" s="23"/>
      <c r="S31" s="23"/>
      <c r="T31" s="31"/>
      <c r="U31" s="31"/>
      <c r="V31" s="23"/>
      <c r="W31" s="23"/>
      <c r="X31" s="31"/>
      <c r="Y31" s="31"/>
    </row>
    <row r="32" spans="1:25" s="20" customFormat="1" ht="14.1" customHeight="1" x14ac:dyDescent="0.2">
      <c r="A32" s="20" t="s">
        <v>23</v>
      </c>
      <c r="B32" s="27"/>
      <c r="C32" s="27"/>
      <c r="D32" s="26"/>
      <c r="E32" s="26"/>
      <c r="F32" s="27"/>
      <c r="G32" s="27"/>
      <c r="H32" s="22"/>
      <c r="I32" s="22"/>
      <c r="J32" s="21"/>
      <c r="K32" s="21"/>
      <c r="L32" s="22"/>
      <c r="M32" s="22"/>
      <c r="N32" s="21"/>
      <c r="O32" s="21"/>
      <c r="P32" s="22"/>
      <c r="Q32" s="22"/>
      <c r="R32" s="23"/>
      <c r="S32" s="23"/>
      <c r="T32" s="31"/>
      <c r="U32" s="31"/>
      <c r="V32" s="23"/>
      <c r="W32" s="23"/>
      <c r="X32" s="31"/>
      <c r="Y32" s="31"/>
    </row>
    <row r="33" spans="1:25" s="20" customFormat="1" ht="14.1" customHeight="1" x14ac:dyDescent="0.2">
      <c r="B33" s="27"/>
      <c r="C33" s="27"/>
      <c r="D33" s="26"/>
      <c r="E33" s="26"/>
      <c r="F33" s="27"/>
      <c r="G33" s="27"/>
      <c r="H33" s="22"/>
      <c r="I33" s="22"/>
      <c r="J33" s="21"/>
      <c r="K33" s="21"/>
      <c r="L33" s="22"/>
      <c r="M33" s="22"/>
      <c r="N33" s="21"/>
      <c r="O33" s="21"/>
      <c r="P33" s="22"/>
      <c r="Q33" s="22"/>
      <c r="R33" s="23"/>
      <c r="S33" s="23"/>
      <c r="T33" s="31"/>
      <c r="U33" s="31"/>
      <c r="V33" s="23"/>
      <c r="W33" s="23"/>
      <c r="X33" s="31"/>
      <c r="Y33" s="31"/>
    </row>
    <row r="34" spans="1:25" s="20" customFormat="1" ht="14.1" customHeight="1" x14ac:dyDescent="0.2">
      <c r="A34" s="13" t="s">
        <v>60</v>
      </c>
      <c r="B34" s="39"/>
      <c r="C34" s="39"/>
      <c r="D34" s="40"/>
      <c r="E34" s="40"/>
      <c r="F34" s="39"/>
      <c r="G34" s="39"/>
      <c r="H34" s="41"/>
      <c r="I34" s="41"/>
      <c r="J34" s="23"/>
      <c r="K34" s="23"/>
      <c r="L34" s="22"/>
      <c r="M34" s="22"/>
      <c r="N34" s="21"/>
      <c r="O34" s="21"/>
      <c r="P34" s="22"/>
      <c r="Q34" s="22"/>
      <c r="R34" s="23"/>
      <c r="S34" s="23"/>
      <c r="T34" s="31"/>
      <c r="U34" s="31"/>
      <c r="V34" s="45">
        <f>+V37</f>
        <v>380.95385999999996</v>
      </c>
      <c r="W34" s="45">
        <f>+W37</f>
        <v>27006.942620000002</v>
      </c>
      <c r="X34" s="31"/>
      <c r="Y34" s="31"/>
    </row>
    <row r="35" spans="1:25" s="20" customFormat="1" ht="14.1" customHeight="1" x14ac:dyDescent="0.2">
      <c r="A35" s="20" t="s">
        <v>24</v>
      </c>
      <c r="B35" s="42"/>
      <c r="C35" s="42"/>
      <c r="D35" s="43"/>
      <c r="E35" s="43"/>
      <c r="F35" s="42"/>
      <c r="G35" s="42"/>
      <c r="H35" s="44"/>
      <c r="I35" s="44"/>
      <c r="J35" s="23"/>
      <c r="K35" s="23"/>
      <c r="L35" s="22"/>
      <c r="M35" s="22"/>
      <c r="N35" s="21"/>
      <c r="O35" s="21"/>
      <c r="P35" s="22"/>
      <c r="Q35" s="22"/>
      <c r="R35" s="23"/>
      <c r="S35" s="23"/>
      <c r="T35" s="31"/>
      <c r="U35" s="31"/>
      <c r="V35" s="28"/>
      <c r="W35" s="28"/>
      <c r="X35" s="31"/>
      <c r="Y35" s="31"/>
    </row>
    <row r="36" spans="1:25" s="20" customFormat="1" ht="14.1" customHeight="1" x14ac:dyDescent="0.2">
      <c r="A36" s="20" t="s">
        <v>25</v>
      </c>
      <c r="B36" s="42"/>
      <c r="C36" s="42"/>
      <c r="D36" s="43"/>
      <c r="E36" s="43"/>
      <c r="F36" s="42"/>
      <c r="G36" s="42"/>
      <c r="H36" s="44"/>
      <c r="I36" s="44"/>
      <c r="J36" s="23"/>
      <c r="K36" s="23"/>
      <c r="L36" s="22"/>
      <c r="M36" s="22"/>
      <c r="N36" s="21"/>
      <c r="O36" s="21"/>
      <c r="P36" s="22"/>
      <c r="Q36" s="22"/>
      <c r="R36" s="23"/>
      <c r="S36" s="23"/>
      <c r="T36" s="31"/>
      <c r="U36" s="31"/>
      <c r="V36" s="28"/>
      <c r="W36" s="28"/>
      <c r="X36" s="31"/>
      <c r="Y36" s="31"/>
    </row>
    <row r="37" spans="1:25" s="20" customFormat="1" ht="14.1" customHeight="1" x14ac:dyDescent="0.2">
      <c r="A37" s="20" t="s">
        <v>26</v>
      </c>
      <c r="B37" s="27"/>
      <c r="C37" s="27"/>
      <c r="D37" s="26"/>
      <c r="E37" s="26"/>
      <c r="F37" s="27"/>
      <c r="G37" s="27"/>
      <c r="H37" s="22"/>
      <c r="I37" s="22"/>
      <c r="J37" s="21"/>
      <c r="K37" s="21"/>
      <c r="L37" s="22"/>
      <c r="M37" s="22"/>
      <c r="N37" s="21"/>
      <c r="O37" s="21"/>
      <c r="P37" s="22"/>
      <c r="Q37" s="22"/>
      <c r="R37" s="23"/>
      <c r="S37" s="23"/>
      <c r="T37" s="31"/>
      <c r="U37" s="31"/>
      <c r="V37" s="28">
        <v>380.95385999999996</v>
      </c>
      <c r="W37" s="28">
        <v>27006.942620000002</v>
      </c>
      <c r="X37" s="31"/>
      <c r="Y37" s="31"/>
    </row>
    <row r="38" spans="1:25" s="20" customFormat="1" ht="14.1" customHeight="1" x14ac:dyDescent="0.2">
      <c r="B38" s="27"/>
      <c r="C38" s="27"/>
      <c r="D38" s="26"/>
      <c r="E38" s="26"/>
      <c r="F38" s="27"/>
      <c r="G38" s="27"/>
      <c r="H38" s="22"/>
      <c r="I38" s="22"/>
      <c r="J38" s="21"/>
      <c r="K38" s="21"/>
      <c r="L38" s="22"/>
      <c r="M38" s="22"/>
      <c r="N38" s="21"/>
      <c r="O38" s="21"/>
      <c r="P38" s="22"/>
      <c r="Q38" s="22"/>
      <c r="R38" s="23"/>
      <c r="S38" s="23"/>
      <c r="T38" s="31"/>
      <c r="U38" s="31"/>
      <c r="V38" s="23"/>
      <c r="W38" s="23"/>
      <c r="X38" s="31"/>
      <c r="Y38" s="31"/>
    </row>
    <row r="39" spans="1:25" s="20" customFormat="1" ht="14.1" customHeight="1" x14ac:dyDescent="0.2">
      <c r="A39" s="13" t="s">
        <v>27</v>
      </c>
      <c r="B39" s="30"/>
      <c r="C39" s="30"/>
      <c r="D39" s="29"/>
      <c r="E39" s="29"/>
      <c r="F39" s="30"/>
      <c r="G39" s="30"/>
      <c r="H39" s="22"/>
      <c r="I39" s="22"/>
      <c r="J39" s="21"/>
      <c r="K39" s="21"/>
      <c r="L39" s="22"/>
      <c r="M39" s="22"/>
      <c r="N39" s="21"/>
      <c r="O39" s="21"/>
      <c r="P39" s="25">
        <v>925.98115999999993</v>
      </c>
      <c r="Q39" s="25">
        <v>38307.826050000003</v>
      </c>
      <c r="R39" s="24">
        <v>181.95007999999999</v>
      </c>
      <c r="S39" s="24">
        <v>9813.2956099999992</v>
      </c>
      <c r="T39" s="38">
        <f>+T41+T42</f>
        <v>760.61813999999993</v>
      </c>
      <c r="U39" s="38">
        <f>+U41+U42</f>
        <v>63413.459110000003</v>
      </c>
      <c r="V39" s="24"/>
      <c r="W39" s="24"/>
      <c r="X39" s="38">
        <f>+X44</f>
        <v>379081.3</v>
      </c>
      <c r="Y39" s="38">
        <f>+Y44</f>
        <v>21247.506870000001</v>
      </c>
    </row>
    <row r="40" spans="1:25" s="20" customFormat="1" ht="13.5" customHeight="1" x14ac:dyDescent="0.2">
      <c r="A40" s="20" t="s">
        <v>28</v>
      </c>
      <c r="B40" s="27"/>
      <c r="C40" s="27"/>
      <c r="D40" s="26"/>
      <c r="E40" s="26"/>
      <c r="F40" s="27"/>
      <c r="G40" s="27"/>
      <c r="H40" s="22"/>
      <c r="I40" s="22"/>
      <c r="J40" s="21"/>
      <c r="K40" s="21"/>
      <c r="L40" s="22"/>
      <c r="M40" s="22"/>
      <c r="N40" s="21"/>
      <c r="O40" s="21"/>
      <c r="P40" s="22"/>
      <c r="Q40" s="22"/>
      <c r="R40" s="23"/>
      <c r="S40" s="23"/>
      <c r="T40" s="31"/>
      <c r="U40" s="31"/>
      <c r="V40" s="23"/>
      <c r="W40" s="23"/>
      <c r="X40" s="31"/>
      <c r="Y40" s="31"/>
    </row>
    <row r="41" spans="1:25" s="20" customFormat="1" ht="14.1" customHeight="1" x14ac:dyDescent="0.2">
      <c r="A41" s="20" t="s">
        <v>29</v>
      </c>
      <c r="B41" s="27"/>
      <c r="C41" s="27"/>
      <c r="D41" s="26"/>
      <c r="E41" s="26"/>
      <c r="F41" s="27"/>
      <c r="G41" s="27"/>
      <c r="H41" s="22"/>
      <c r="I41" s="22"/>
      <c r="J41" s="21"/>
      <c r="K41" s="21"/>
      <c r="L41" s="22"/>
      <c r="M41" s="22"/>
      <c r="N41" s="21"/>
      <c r="O41" s="21"/>
      <c r="P41" s="22"/>
      <c r="Q41" s="22"/>
      <c r="R41" s="28">
        <v>181.95007999999999</v>
      </c>
      <c r="S41" s="28">
        <v>9813.2956099999992</v>
      </c>
      <c r="T41" s="31">
        <v>379.63044999999994</v>
      </c>
      <c r="U41" s="31">
        <v>32197.613720000001</v>
      </c>
      <c r="V41" s="28"/>
      <c r="W41" s="28"/>
      <c r="X41" s="31"/>
      <c r="Y41" s="31"/>
    </row>
    <row r="42" spans="1:25" s="20" customFormat="1" ht="14.1" customHeight="1" x14ac:dyDescent="0.2">
      <c r="A42" s="20" t="s">
        <v>30</v>
      </c>
      <c r="B42" s="27"/>
      <c r="C42" s="27"/>
      <c r="D42" s="26"/>
      <c r="E42" s="26"/>
      <c r="F42" s="27"/>
      <c r="G42" s="27"/>
      <c r="H42" s="22"/>
      <c r="I42" s="22"/>
      <c r="J42" s="21"/>
      <c r="K42" s="21"/>
      <c r="L42" s="22"/>
      <c r="M42" s="22"/>
      <c r="N42" s="21"/>
      <c r="O42" s="21"/>
      <c r="P42" s="22"/>
      <c r="Q42" s="22"/>
      <c r="R42" s="23"/>
      <c r="S42" s="23"/>
      <c r="T42" s="31">
        <v>380.98768999999999</v>
      </c>
      <c r="U42" s="31">
        <v>31215.845390000002</v>
      </c>
      <c r="V42" s="23"/>
      <c r="W42" s="23"/>
    </row>
    <row r="43" spans="1:25" s="20" customFormat="1" ht="14.1" customHeight="1" x14ac:dyDescent="0.2">
      <c r="A43" s="20" t="s">
        <v>31</v>
      </c>
      <c r="B43" s="27"/>
      <c r="C43" s="27"/>
      <c r="D43" s="26"/>
      <c r="E43" s="26"/>
      <c r="F43" s="27"/>
      <c r="G43" s="27"/>
      <c r="H43" s="22"/>
      <c r="I43" s="22"/>
      <c r="J43" s="21"/>
      <c r="K43" s="21"/>
      <c r="L43" s="22"/>
      <c r="M43" s="22"/>
      <c r="N43" s="21"/>
      <c r="O43" s="21"/>
      <c r="P43" s="22"/>
      <c r="Q43" s="22"/>
      <c r="R43" s="23"/>
      <c r="S43" s="23"/>
      <c r="V43" s="23"/>
      <c r="W43" s="23"/>
    </row>
    <row r="44" spans="1:25" s="20" customFormat="1" ht="14.1" customHeight="1" x14ac:dyDescent="0.2">
      <c r="A44" s="20" t="s">
        <v>32</v>
      </c>
      <c r="B44" s="27"/>
      <c r="C44" s="27"/>
      <c r="D44" s="26"/>
      <c r="E44" s="26"/>
      <c r="F44" s="27"/>
      <c r="G44" s="27"/>
      <c r="H44" s="22"/>
      <c r="I44" s="22"/>
      <c r="J44" s="21"/>
      <c r="K44" s="21"/>
      <c r="L44" s="22"/>
      <c r="M44" s="22"/>
      <c r="N44" s="21"/>
      <c r="O44" s="21"/>
      <c r="P44" s="22">
        <v>925.98115999999993</v>
      </c>
      <c r="Q44" s="22">
        <v>38307.826050000003</v>
      </c>
      <c r="R44" s="23"/>
      <c r="S44" s="23"/>
      <c r="V44" s="23"/>
      <c r="W44" s="23"/>
      <c r="X44" s="31">
        <v>379081.3</v>
      </c>
      <c r="Y44" s="31">
        <v>21247.506870000001</v>
      </c>
    </row>
    <row r="45" spans="1:25" s="20" customFormat="1" ht="14.1" customHeight="1" x14ac:dyDescent="0.2">
      <c r="A45" s="20" t="s">
        <v>33</v>
      </c>
      <c r="B45" s="27"/>
      <c r="C45" s="27"/>
      <c r="D45" s="26"/>
      <c r="E45" s="26"/>
      <c r="F45" s="27"/>
      <c r="G45" s="27"/>
      <c r="H45" s="22"/>
      <c r="I45" s="22"/>
      <c r="J45" s="21"/>
      <c r="K45" s="21"/>
      <c r="L45" s="22"/>
      <c r="M45" s="22"/>
      <c r="N45" s="21"/>
      <c r="O45" s="21"/>
      <c r="P45" s="22"/>
      <c r="Q45" s="22"/>
      <c r="R45" s="23"/>
      <c r="S45" s="23"/>
      <c r="V45" s="23"/>
      <c r="W45" s="23"/>
    </row>
    <row r="46" spans="1:25" s="20" customFormat="1" ht="14.1" customHeight="1" x14ac:dyDescent="0.2">
      <c r="A46" s="20" t="s">
        <v>34</v>
      </c>
      <c r="B46" s="27"/>
      <c r="C46" s="27"/>
      <c r="D46" s="26"/>
      <c r="E46" s="26"/>
      <c r="F46" s="27"/>
      <c r="G46" s="27"/>
      <c r="H46" s="22"/>
      <c r="I46" s="22"/>
      <c r="J46" s="21"/>
      <c r="K46" s="21"/>
      <c r="L46" s="22"/>
      <c r="M46" s="22"/>
      <c r="N46" s="21"/>
      <c r="O46" s="21"/>
      <c r="P46" s="22"/>
      <c r="Q46" s="22"/>
      <c r="R46" s="23"/>
      <c r="S46" s="23"/>
      <c r="V46" s="23"/>
      <c r="W46" s="23"/>
    </row>
    <row r="47" spans="1:25" s="20" customFormat="1" ht="14.1" customHeight="1" x14ac:dyDescent="0.2">
      <c r="B47" s="27"/>
      <c r="C47" s="27"/>
      <c r="D47" s="26"/>
      <c r="E47" s="26"/>
      <c r="F47" s="27"/>
      <c r="G47" s="27"/>
      <c r="H47" s="22"/>
      <c r="I47" s="22"/>
      <c r="J47" s="21"/>
      <c r="K47" s="21"/>
      <c r="L47" s="22"/>
      <c r="M47" s="22"/>
      <c r="N47" s="21"/>
      <c r="O47" s="21"/>
      <c r="P47" s="22"/>
      <c r="Q47" s="22"/>
      <c r="R47" s="23"/>
      <c r="S47" s="23"/>
      <c r="V47" s="23"/>
      <c r="W47" s="23"/>
    </row>
    <row r="48" spans="1:25" s="20" customFormat="1" ht="14.1" customHeight="1" x14ac:dyDescent="0.2">
      <c r="A48" s="13" t="s">
        <v>35</v>
      </c>
      <c r="B48" s="30"/>
      <c r="C48" s="30"/>
      <c r="D48" s="29"/>
      <c r="E48" s="29"/>
      <c r="F48" s="30"/>
      <c r="G48" s="30"/>
      <c r="H48" s="22"/>
      <c r="I48" s="22"/>
      <c r="J48" s="21"/>
      <c r="K48" s="21"/>
      <c r="L48" s="22"/>
      <c r="M48" s="22"/>
      <c r="N48" s="21"/>
      <c r="O48" s="21"/>
      <c r="P48" s="22"/>
      <c r="Q48" s="22"/>
      <c r="R48" s="23"/>
      <c r="S48" s="23"/>
      <c r="V48" s="23"/>
      <c r="W48" s="23"/>
    </row>
    <row r="49" spans="1:23" s="20" customFormat="1" ht="14.1" customHeight="1" x14ac:dyDescent="0.2">
      <c r="A49" s="20" t="s">
        <v>36</v>
      </c>
      <c r="B49" s="27"/>
      <c r="C49" s="27"/>
      <c r="D49" s="26"/>
      <c r="E49" s="26"/>
      <c r="F49" s="27"/>
      <c r="G49" s="27"/>
      <c r="H49" s="22"/>
      <c r="I49" s="22"/>
      <c r="J49" s="21"/>
      <c r="K49" s="21"/>
      <c r="L49" s="22"/>
      <c r="M49" s="22"/>
      <c r="N49" s="21"/>
      <c r="O49" s="21"/>
      <c r="P49" s="22"/>
      <c r="Q49" s="22"/>
      <c r="R49" s="23"/>
      <c r="S49" s="23"/>
      <c r="V49" s="23"/>
      <c r="W49" s="23"/>
    </row>
    <row r="50" spans="1:23" s="20" customFormat="1" ht="14.1" customHeight="1" x14ac:dyDescent="0.2">
      <c r="A50" s="20" t="s">
        <v>37</v>
      </c>
      <c r="B50" s="27"/>
      <c r="C50" s="27"/>
      <c r="D50" s="26"/>
      <c r="E50" s="26"/>
      <c r="F50" s="27"/>
      <c r="G50" s="27"/>
      <c r="H50" s="22"/>
      <c r="I50" s="22"/>
      <c r="J50" s="21"/>
      <c r="K50" s="21"/>
      <c r="L50" s="22"/>
      <c r="M50" s="22"/>
      <c r="N50" s="21"/>
      <c r="O50" s="21"/>
      <c r="P50" s="22"/>
      <c r="Q50" s="22"/>
      <c r="R50" s="23"/>
      <c r="S50" s="23"/>
      <c r="V50" s="23"/>
      <c r="W50" s="23"/>
    </row>
    <row r="51" spans="1:23" s="20" customFormat="1" ht="14.1" customHeight="1" x14ac:dyDescent="0.2">
      <c r="A51" s="20" t="s">
        <v>38</v>
      </c>
      <c r="B51" s="27"/>
      <c r="C51" s="27"/>
      <c r="D51" s="26"/>
      <c r="E51" s="26"/>
      <c r="F51" s="27"/>
      <c r="G51" s="27"/>
      <c r="H51" s="22"/>
      <c r="I51" s="22"/>
      <c r="J51" s="21"/>
      <c r="K51" s="21"/>
      <c r="L51" s="22"/>
      <c r="M51" s="22"/>
      <c r="N51" s="21"/>
      <c r="O51" s="21"/>
      <c r="P51" s="22"/>
      <c r="Q51" s="22"/>
      <c r="R51" s="23"/>
      <c r="S51" s="23"/>
      <c r="V51" s="23"/>
      <c r="W51" s="23"/>
    </row>
    <row r="52" spans="1:23" s="20" customFormat="1" ht="14.1" customHeight="1" x14ac:dyDescent="0.2">
      <c r="A52" s="20" t="s">
        <v>39</v>
      </c>
      <c r="B52" s="27"/>
      <c r="C52" s="27"/>
      <c r="D52" s="26"/>
      <c r="E52" s="26"/>
      <c r="F52" s="27"/>
      <c r="G52" s="27"/>
      <c r="J52" s="23"/>
      <c r="K52" s="23"/>
      <c r="L52" s="31"/>
      <c r="M52" s="31"/>
      <c r="N52" s="21"/>
      <c r="O52" s="21"/>
      <c r="P52" s="22"/>
      <c r="Q52" s="22"/>
      <c r="R52" s="23"/>
      <c r="S52" s="23"/>
      <c r="V52" s="23"/>
      <c r="W52" s="23"/>
    </row>
    <row r="53" spans="1:23" s="20" customFormat="1" ht="14.1" customHeight="1" x14ac:dyDescent="0.2">
      <c r="A53" s="20" t="s">
        <v>40</v>
      </c>
      <c r="B53" s="27"/>
      <c r="C53" s="27"/>
      <c r="D53" s="26"/>
      <c r="E53" s="26"/>
      <c r="F53" s="27"/>
      <c r="G53" s="27"/>
      <c r="J53" s="23"/>
      <c r="K53" s="23"/>
      <c r="L53" s="31"/>
      <c r="M53" s="31"/>
      <c r="N53" s="21"/>
      <c r="O53" s="21"/>
      <c r="P53" s="22"/>
      <c r="Q53" s="22"/>
      <c r="R53" s="23"/>
      <c r="S53" s="23"/>
      <c r="V53" s="23"/>
      <c r="W53" s="23"/>
    </row>
    <row r="54" spans="1:23" s="20" customFormat="1" ht="14.1" customHeight="1" x14ac:dyDescent="0.2">
      <c r="A54" s="20" t="s">
        <v>41</v>
      </c>
      <c r="B54" s="27"/>
      <c r="C54" s="27"/>
      <c r="D54" s="26"/>
      <c r="E54" s="26"/>
      <c r="F54" s="27"/>
      <c r="G54" s="27"/>
      <c r="J54" s="23"/>
      <c r="K54" s="23"/>
      <c r="N54" s="21"/>
      <c r="O54" s="21"/>
      <c r="P54" s="22"/>
      <c r="Q54" s="22"/>
      <c r="R54" s="23"/>
      <c r="S54" s="23"/>
      <c r="V54" s="23"/>
      <c r="W54" s="23"/>
    </row>
    <row r="55" spans="1:23" s="20" customFormat="1" ht="14.1" customHeight="1" x14ac:dyDescent="0.2">
      <c r="B55" s="27"/>
      <c r="C55" s="27"/>
      <c r="D55" s="26"/>
      <c r="E55" s="26"/>
      <c r="F55" s="27"/>
      <c r="G55" s="27"/>
      <c r="J55" s="23"/>
      <c r="K55" s="23"/>
      <c r="N55" s="21"/>
      <c r="O55" s="21"/>
      <c r="P55" s="22"/>
      <c r="Q55" s="22"/>
      <c r="R55" s="23"/>
      <c r="S55" s="23"/>
      <c r="V55" s="23"/>
      <c r="W55" s="23"/>
    </row>
    <row r="56" spans="1:23" s="20" customFormat="1" ht="14.1" customHeight="1" x14ac:dyDescent="0.2">
      <c r="A56" s="13" t="s">
        <v>42</v>
      </c>
      <c r="B56" s="30"/>
      <c r="C56" s="30"/>
      <c r="D56" s="29"/>
      <c r="E56" s="29"/>
      <c r="F56" s="30"/>
      <c r="G56" s="30"/>
      <c r="J56" s="23"/>
      <c r="K56" s="23"/>
      <c r="N56" s="21"/>
      <c r="O56" s="21"/>
      <c r="P56" s="22"/>
      <c r="Q56" s="22"/>
      <c r="R56" s="23"/>
      <c r="S56" s="23"/>
      <c r="V56" s="23"/>
      <c r="W56" s="23"/>
    </row>
    <row r="57" spans="1:23" s="20" customFormat="1" ht="14.1" customHeight="1" x14ac:dyDescent="0.2">
      <c r="A57" s="20" t="s">
        <v>43</v>
      </c>
      <c r="B57" s="27"/>
      <c r="C57" s="27"/>
      <c r="D57" s="26"/>
      <c r="E57" s="26"/>
      <c r="F57" s="27"/>
      <c r="G57" s="27"/>
      <c r="J57" s="23"/>
      <c r="K57" s="23"/>
      <c r="N57" s="21"/>
      <c r="O57" s="21"/>
      <c r="P57" s="22"/>
      <c r="Q57" s="22"/>
      <c r="R57" s="23"/>
      <c r="S57" s="23"/>
      <c r="V57" s="23"/>
      <c r="W57" s="23"/>
    </row>
    <row r="58" spans="1:23" s="20" customFormat="1" ht="14.1" customHeight="1" x14ac:dyDescent="0.2">
      <c r="A58" s="20" t="s">
        <v>44</v>
      </c>
      <c r="B58" s="27"/>
      <c r="C58" s="27"/>
      <c r="D58" s="26"/>
      <c r="E58" s="26"/>
      <c r="F58" s="27"/>
      <c r="G58" s="27"/>
      <c r="J58" s="23"/>
      <c r="K58" s="23"/>
      <c r="N58" s="21"/>
      <c r="O58" s="21"/>
      <c r="P58" s="22"/>
      <c r="Q58" s="22"/>
      <c r="R58" s="23"/>
      <c r="S58" s="23"/>
      <c r="V58" s="23"/>
      <c r="W58" s="23"/>
    </row>
    <row r="59" spans="1:23" s="20" customFormat="1" ht="14.1" customHeight="1" x14ac:dyDescent="0.2">
      <c r="A59" s="20" t="s">
        <v>45</v>
      </c>
      <c r="B59" s="27"/>
      <c r="C59" s="27"/>
      <c r="D59" s="26"/>
      <c r="E59" s="26"/>
      <c r="F59" s="27"/>
      <c r="G59" s="27"/>
      <c r="J59" s="23"/>
      <c r="K59" s="23"/>
      <c r="N59" s="21"/>
      <c r="O59" s="21"/>
      <c r="P59" s="22"/>
      <c r="Q59" s="22"/>
      <c r="R59" s="23"/>
      <c r="S59" s="23"/>
      <c r="V59" s="23"/>
      <c r="W59" s="23"/>
    </row>
    <row r="60" spans="1:23" s="20" customFormat="1" ht="14.1" customHeight="1" x14ac:dyDescent="0.2">
      <c r="A60" s="20" t="s">
        <v>46</v>
      </c>
      <c r="B60" s="27"/>
      <c r="C60" s="27"/>
      <c r="D60" s="26"/>
      <c r="E60" s="26"/>
      <c r="F60" s="27"/>
      <c r="G60" s="27"/>
      <c r="J60" s="23"/>
      <c r="K60" s="23"/>
      <c r="N60" s="21"/>
      <c r="O60" s="21"/>
      <c r="P60" s="22"/>
      <c r="Q60" s="22"/>
      <c r="R60" s="23"/>
      <c r="S60" s="23"/>
      <c r="V60" s="23"/>
      <c r="W60" s="23"/>
    </row>
    <row r="61" spans="1:23" s="20" customFormat="1" ht="14.1" customHeight="1" x14ac:dyDescent="0.2">
      <c r="A61" s="20" t="s">
        <v>47</v>
      </c>
      <c r="B61" s="27"/>
      <c r="C61" s="27"/>
      <c r="D61" s="26"/>
      <c r="E61" s="26"/>
      <c r="F61" s="27"/>
      <c r="G61" s="27"/>
      <c r="J61" s="23"/>
      <c r="K61" s="23"/>
      <c r="N61" s="21"/>
      <c r="O61" s="21"/>
      <c r="P61" s="22"/>
      <c r="Q61" s="22"/>
      <c r="R61" s="23"/>
      <c r="S61" s="23"/>
      <c r="V61" s="23"/>
      <c r="W61" s="23"/>
    </row>
    <row r="62" spans="1:23" s="20" customFormat="1" ht="14.1" customHeight="1" x14ac:dyDescent="0.2">
      <c r="A62" s="20" t="s">
        <v>48</v>
      </c>
      <c r="B62" s="27"/>
      <c r="C62" s="27"/>
      <c r="D62" s="26"/>
      <c r="E62" s="26"/>
      <c r="F62" s="27"/>
      <c r="G62" s="27"/>
      <c r="J62" s="23"/>
      <c r="K62" s="23"/>
      <c r="N62" s="21"/>
      <c r="O62" s="21"/>
      <c r="P62" s="22"/>
      <c r="Q62" s="22"/>
      <c r="R62" s="23"/>
      <c r="S62" s="23"/>
      <c r="V62" s="23"/>
      <c r="W62" s="23"/>
    </row>
    <row r="63" spans="1:23" s="20" customFormat="1" ht="14.1" customHeight="1" x14ac:dyDescent="0.2">
      <c r="A63" s="20" t="s">
        <v>49</v>
      </c>
      <c r="B63" s="27"/>
      <c r="C63" s="27"/>
      <c r="D63" s="26"/>
      <c r="E63" s="26"/>
      <c r="F63" s="27"/>
      <c r="G63" s="27"/>
      <c r="J63" s="23"/>
      <c r="K63" s="23"/>
      <c r="N63" s="21"/>
      <c r="O63" s="21"/>
      <c r="P63" s="22"/>
      <c r="Q63" s="22"/>
      <c r="R63" s="23"/>
      <c r="S63" s="23"/>
      <c r="V63" s="23"/>
      <c r="W63" s="23"/>
    </row>
    <row r="64" spans="1:23" s="20" customFormat="1" ht="14.1" customHeight="1" x14ac:dyDescent="0.2">
      <c r="A64" s="20" t="s">
        <v>50</v>
      </c>
      <c r="B64" s="27"/>
      <c r="C64" s="27"/>
      <c r="D64" s="26"/>
      <c r="E64" s="26"/>
      <c r="F64" s="27"/>
      <c r="G64" s="27"/>
      <c r="J64" s="23"/>
      <c r="K64" s="23"/>
      <c r="N64" s="21"/>
      <c r="O64" s="21"/>
      <c r="P64" s="22"/>
      <c r="Q64" s="22"/>
      <c r="R64" s="23"/>
      <c r="S64" s="23"/>
      <c r="V64" s="23"/>
      <c r="W64" s="23"/>
    </row>
    <row r="65" spans="1:25" s="20" customFormat="1" ht="14.1" customHeight="1" x14ac:dyDescent="0.2">
      <c r="A65" s="20" t="s">
        <v>51</v>
      </c>
      <c r="B65" s="27"/>
      <c r="C65" s="27"/>
      <c r="D65" s="26"/>
      <c r="E65" s="26"/>
      <c r="F65" s="27"/>
      <c r="G65" s="27"/>
      <c r="J65" s="23"/>
      <c r="K65" s="23"/>
      <c r="N65" s="21"/>
      <c r="O65" s="21"/>
      <c r="P65" s="22"/>
      <c r="Q65" s="22"/>
      <c r="R65" s="23"/>
      <c r="S65" s="23"/>
      <c r="V65" s="23"/>
      <c r="W65" s="23"/>
    </row>
    <row r="66" spans="1:25" s="20" customFormat="1" ht="14.1" customHeight="1" x14ac:dyDescent="0.2">
      <c r="A66" s="20" t="s">
        <v>52</v>
      </c>
      <c r="B66" s="27"/>
      <c r="C66" s="27"/>
      <c r="D66" s="26"/>
      <c r="E66" s="26"/>
      <c r="F66" s="27"/>
      <c r="G66" s="27"/>
      <c r="J66" s="23"/>
      <c r="K66" s="23"/>
      <c r="N66" s="21"/>
      <c r="O66" s="21"/>
      <c r="P66" s="22"/>
      <c r="Q66" s="22"/>
      <c r="R66" s="23"/>
      <c r="S66" s="23"/>
      <c r="V66" s="23"/>
      <c r="W66" s="23"/>
    </row>
    <row r="67" spans="1:25" s="20" customFormat="1" ht="14.1" customHeight="1" x14ac:dyDescent="0.2">
      <c r="A67" s="20" t="s">
        <v>53</v>
      </c>
      <c r="B67" s="27"/>
      <c r="C67" s="27"/>
      <c r="D67" s="26"/>
      <c r="E67" s="26"/>
      <c r="F67" s="27"/>
      <c r="G67" s="27"/>
      <c r="J67" s="23"/>
      <c r="K67" s="23"/>
      <c r="N67" s="21"/>
      <c r="O67" s="21"/>
      <c r="P67" s="22"/>
      <c r="Q67" s="22"/>
      <c r="R67" s="23"/>
      <c r="S67" s="23"/>
      <c r="V67" s="23"/>
      <c r="W67" s="23"/>
    </row>
    <row r="68" spans="1:25" s="20" customFormat="1" ht="14.1" customHeight="1" x14ac:dyDescent="0.2">
      <c r="A68" s="20" t="s">
        <v>54</v>
      </c>
      <c r="B68" s="27"/>
      <c r="C68" s="27"/>
      <c r="D68" s="26"/>
      <c r="E68" s="26"/>
      <c r="F68" s="27"/>
      <c r="G68" s="27"/>
      <c r="J68" s="23"/>
      <c r="K68" s="23"/>
      <c r="N68" s="21"/>
      <c r="O68" s="21"/>
      <c r="P68" s="22"/>
      <c r="Q68" s="22"/>
      <c r="R68" s="23"/>
      <c r="S68" s="23"/>
      <c r="V68" s="23"/>
      <c r="W68" s="23"/>
    </row>
    <row r="69" spans="1:25" s="20" customFormat="1" ht="14.1" customHeight="1" x14ac:dyDescent="0.2">
      <c r="A69" s="20" t="s">
        <v>55</v>
      </c>
      <c r="B69" s="27"/>
      <c r="C69" s="27"/>
      <c r="D69" s="26"/>
      <c r="E69" s="26"/>
      <c r="F69" s="27"/>
      <c r="G69" s="27"/>
      <c r="J69" s="23"/>
      <c r="K69" s="23"/>
      <c r="N69" s="21"/>
      <c r="O69" s="21"/>
      <c r="P69" s="22"/>
      <c r="Q69" s="22"/>
      <c r="R69" s="23"/>
      <c r="S69" s="23"/>
      <c r="V69" s="23"/>
      <c r="W69" s="23"/>
    </row>
    <row r="70" spans="1:25" s="20" customFormat="1" ht="14.1" customHeight="1" x14ac:dyDescent="0.2">
      <c r="B70" s="27"/>
      <c r="C70" s="27"/>
      <c r="D70" s="26"/>
      <c r="E70" s="26"/>
      <c r="F70" s="27"/>
      <c r="G70" s="27"/>
      <c r="J70" s="23"/>
      <c r="K70" s="23"/>
      <c r="N70" s="21"/>
      <c r="O70" s="21"/>
      <c r="P70" s="22"/>
      <c r="Q70" s="22"/>
      <c r="R70" s="23"/>
      <c r="S70" s="23"/>
      <c r="V70" s="23"/>
      <c r="W70" s="23"/>
    </row>
    <row r="71" spans="1:25" s="20" customFormat="1" ht="14.1" customHeight="1" x14ac:dyDescent="0.2">
      <c r="A71" s="13" t="s">
        <v>56</v>
      </c>
      <c r="B71" s="30"/>
      <c r="C71" s="30"/>
      <c r="D71" s="29"/>
      <c r="E71" s="29"/>
      <c r="F71" s="30"/>
      <c r="G71" s="30"/>
      <c r="J71" s="23"/>
      <c r="K71" s="23"/>
      <c r="N71" s="21"/>
      <c r="O71" s="21"/>
      <c r="P71" s="22"/>
      <c r="Q71" s="22"/>
      <c r="R71" s="23"/>
      <c r="S71" s="23"/>
      <c r="V71" s="23"/>
      <c r="W71" s="23"/>
    </row>
    <row r="72" spans="1:25" s="20" customFormat="1" ht="14.1" customHeight="1" x14ac:dyDescent="0.2">
      <c r="A72" s="13" t="s">
        <v>57</v>
      </c>
      <c r="B72" s="30"/>
      <c r="C72" s="30"/>
      <c r="D72" s="29"/>
      <c r="E72" s="29"/>
      <c r="F72" s="30"/>
      <c r="G72" s="30"/>
      <c r="J72" s="23"/>
      <c r="K72" s="23"/>
      <c r="N72" s="21"/>
      <c r="O72" s="21"/>
      <c r="P72" s="22"/>
      <c r="Q72" s="22"/>
      <c r="R72" s="23"/>
      <c r="S72" s="23"/>
      <c r="V72" s="23"/>
      <c r="W72" s="23"/>
    </row>
    <row r="73" spans="1:25" s="20" customFormat="1" ht="14.1" customHeight="1" x14ac:dyDescent="0.2">
      <c r="A73" s="13"/>
      <c r="B73" s="30"/>
      <c r="C73" s="30"/>
      <c r="D73" s="29"/>
      <c r="E73" s="29"/>
      <c r="F73" s="30"/>
      <c r="G73" s="30"/>
      <c r="J73" s="23"/>
      <c r="K73" s="23"/>
      <c r="N73" s="21"/>
      <c r="O73" s="21"/>
      <c r="P73" s="22"/>
      <c r="Q73" s="22"/>
      <c r="R73" s="23"/>
      <c r="S73" s="23"/>
      <c r="V73" s="23"/>
      <c r="W73" s="23"/>
    </row>
    <row r="74" spans="1:25" s="20" customFormat="1" ht="14.1" customHeight="1" x14ac:dyDescent="0.2">
      <c r="A74" s="32"/>
      <c r="B74" s="33"/>
      <c r="C74" s="33"/>
      <c r="D74" s="34"/>
      <c r="E74" s="34"/>
      <c r="F74" s="33"/>
      <c r="G74" s="33"/>
      <c r="H74" s="32"/>
      <c r="I74" s="32"/>
      <c r="J74" s="35"/>
      <c r="K74" s="35"/>
      <c r="L74" s="32"/>
      <c r="M74" s="32"/>
      <c r="N74" s="33"/>
      <c r="O74" s="33"/>
      <c r="P74" s="34"/>
      <c r="Q74" s="34"/>
      <c r="R74" s="33"/>
      <c r="S74" s="33"/>
      <c r="T74" s="32"/>
      <c r="U74" s="32"/>
      <c r="V74" s="33"/>
      <c r="W74" s="33"/>
      <c r="X74" s="32"/>
      <c r="Y74" s="32"/>
    </row>
    <row r="75" spans="1:25" s="20" customFormat="1" ht="14.1" customHeight="1" x14ac:dyDescent="0.2">
      <c r="B75" s="22"/>
      <c r="C75" s="22"/>
      <c r="N75" s="22"/>
      <c r="O75" s="22"/>
      <c r="P75" s="22"/>
      <c r="Q75" s="22"/>
    </row>
    <row r="76" spans="1:25" s="20" customFormat="1" ht="14.1" customHeight="1" x14ac:dyDescent="0.2">
      <c r="A76" s="36" t="s">
        <v>58</v>
      </c>
      <c r="N76" s="22"/>
      <c r="O76" s="22"/>
      <c r="P76" s="22"/>
      <c r="Q76" s="22"/>
    </row>
    <row r="77" spans="1:25" s="20" customFormat="1" ht="14.1" customHeight="1" x14ac:dyDescent="0.2">
      <c r="N77" s="22"/>
      <c r="O77" s="22"/>
      <c r="P77" s="22"/>
      <c r="Q77" s="22"/>
    </row>
    <row r="78" spans="1:25" s="20" customFormat="1" ht="14.1" customHeight="1" x14ac:dyDescent="0.2">
      <c r="N78" s="22"/>
      <c r="O78" s="22"/>
      <c r="P78" s="22"/>
      <c r="Q78" s="22"/>
    </row>
    <row r="79" spans="1:25" s="20" customFormat="1" ht="14.1" customHeight="1" x14ac:dyDescent="0.2">
      <c r="N79" s="22"/>
      <c r="O79" s="22"/>
      <c r="P79" s="22"/>
      <c r="Q79" s="22"/>
    </row>
    <row r="80" spans="1:25" s="20" customFormat="1" ht="14.1" customHeight="1" x14ac:dyDescent="0.2">
      <c r="N80" s="22"/>
      <c r="O80" s="22"/>
      <c r="P80" s="22"/>
      <c r="Q80" s="22"/>
    </row>
  </sheetData>
  <mergeCells count="13">
    <mergeCell ref="X6:Y6"/>
    <mergeCell ref="V6:W6"/>
    <mergeCell ref="T6:U6"/>
    <mergeCell ref="R6:S6"/>
    <mergeCell ref="A3:G3"/>
    <mergeCell ref="B6:C6"/>
    <mergeCell ref="D6:E6"/>
    <mergeCell ref="F6:G6"/>
    <mergeCell ref="H6:I6"/>
    <mergeCell ref="J6:K6"/>
    <mergeCell ref="L6:M6"/>
    <mergeCell ref="N6:O6"/>
    <mergeCell ref="P6:Q6"/>
  </mergeCells>
  <pageMargins left="0.74803149606299213" right="0.74803149606299213" top="0.98425196850393704" bottom="0.98425196850393704" header="0" footer="0"/>
  <pageSetup paperSize="9" scale="4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jchicaiza</dc:creator>
  <cp:lastModifiedBy>Julio Washington Chicaiza Alvarez</cp:lastModifiedBy>
  <dcterms:created xsi:type="dcterms:W3CDTF">2022-07-15T21:37:23Z</dcterms:created>
  <dcterms:modified xsi:type="dcterms:W3CDTF">2025-07-30T16:07:32Z</dcterms:modified>
</cp:coreProperties>
</file>