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5\Español\"/>
    </mc:Choice>
  </mc:AlternateContent>
  <bookViews>
    <workbookView xWindow="-15" yWindow="-15" windowWidth="14415" windowHeight="12660"/>
  </bookViews>
  <sheets>
    <sheet name="IEM-312b-ei" sheetId="11"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62913"/>
</workbook>
</file>

<file path=xl/calcChain.xml><?xml version="1.0" encoding="utf-8"?>
<calcChain xmlns="http://schemas.openxmlformats.org/spreadsheetml/2006/main">
  <c r="P20" i="11" l="1"/>
  <c r="O20" i="11"/>
  <c r="N20" i="11"/>
  <c r="O19" i="11"/>
  <c r="P18" i="11"/>
  <c r="O18" i="11"/>
  <c r="N18" i="11"/>
  <c r="P17" i="11"/>
  <c r="O17" i="11"/>
  <c r="N17" i="11"/>
  <c r="P16" i="11"/>
  <c r="O16" i="11"/>
  <c r="N16" i="11"/>
  <c r="P15" i="11"/>
  <c r="O15" i="11"/>
  <c r="N15" i="11"/>
  <c r="P14" i="11"/>
  <c r="O14" i="11"/>
  <c r="N14" i="11"/>
  <c r="P13" i="11"/>
  <c r="O13" i="11"/>
  <c r="N13" i="11"/>
  <c r="O12" i="11"/>
  <c r="N12" i="11"/>
</calcChain>
</file>

<file path=xl/sharedStrings.xml><?xml version="1.0" encoding="utf-8"?>
<sst xmlns="http://schemas.openxmlformats.org/spreadsheetml/2006/main" count="80" uniqueCount="55">
  <si>
    <t xml:space="preserve"> </t>
  </si>
  <si>
    <t xml:space="preserve">Petroleras </t>
  </si>
  <si>
    <t xml:space="preserve">  Crudo</t>
  </si>
  <si>
    <t xml:space="preserve">              Crudo Oriente</t>
  </si>
  <si>
    <t xml:space="preserve">              Crudo Napo</t>
  </si>
  <si>
    <t xml:space="preserve">          Compañías privadas Ctto. Participación</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</si>
  <si>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</si>
  <si>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</si>
  <si>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</si>
  <si>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</si>
  <si>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</si>
  <si>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</si>
  <si>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</si>
  <si>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</si>
  <si>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</si>
  <si>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</si>
  <si>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</si>
  <si>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</si>
  <si>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</si>
  <si>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</si>
  <si>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</si>
  <si>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</si>
  <si>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</si>
  <si>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</si>
  <si>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</si>
  <si>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</si>
  <si>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</si>
  <si>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</si>
  <si>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</si>
  <si>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</si>
  <si>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</si>
  <si>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</si>
  <si>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</si>
  <si>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</si>
  <si>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</si>
  <si>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</si>
  <si>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</si>
  <si>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</si>
  <si>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</si>
  <si>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</si>
  <si>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</si>
  <si>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</si>
  <si>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</si>
  <si>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</si>
  <si>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</si>
  <si>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 xml:space="preserve">          EP Petroecuador (2)</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</si>
  <si>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</si>
  <si>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</si>
  <si>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</si>
  <si>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Tasa de variación, porcentaje 2019 - 2018</t>
  </si>
  <si>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</si>
  <si>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r>
      <t xml:space="preserve">          MERNNR - Tarifa Cías. Priv. Prest. Servicio</t>
    </r>
    <r>
      <rPr>
        <b/>
        <vertAlign val="superscript"/>
        <sz val="8"/>
        <rFont val="Calibri"/>
        <family val="2"/>
      </rPr>
      <t xml:space="preserve"> </t>
    </r>
    <r>
      <rPr>
        <b/>
        <vertAlign val="superscript"/>
        <sz val="11"/>
        <rFont val="Calibri"/>
        <family val="2"/>
      </rPr>
      <t>(2)</t>
    </r>
  </si>
  <si>
    <t>Ene - Dic 2017</t>
  </si>
  <si>
    <t>Ene - Dic 2018</t>
  </si>
  <si>
    <t>Ene - Dic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</si>
</sst>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2">
    <numFmt numFmtId="43" formatCode="_ * #,##0.00_ ;_ * \-#,##0.00_ ;_ * &quot;-&quot;??_ ;_ @_ "/>
    <numFmt numFmtId="164" formatCode="_(* #,##0.00_);_(* \(#,##0.00\);_(* &quot;-&quot;??_);_(@_)"/>
    <numFmt numFmtId="165" formatCode="#,##0.0;\-#,##0.0"/>
    <numFmt numFmtId="166" formatCode="0.0%"/>
    <numFmt numFmtId="167" formatCode="#,##0.0"/>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 numFmtId="183" formatCode="0.000%"/>
    <numFmt numFmtId="184" formatCode="0.00000%"/>
  </numFmts>
  <fonts count="22"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
      <b/>
      <sz val="8"/>
      <color indexed="8"/>
      <name val="Calibri"/>
      <family val="2"/>
      <scheme val="minor"/>
    </font>
    <font>
      <b/>
      <vertAlign val="superscript"/>
      <sz val="8"/>
      <name val="Calibri"/>
      <family val="2"/>
    </font>
    <font>
      <b/>
      <vertAlign val="superscript"/>
      <sz val="11"/>
      <name val="Calibri"/>
      <family val="2"/>
    </font>
  </fonts>
  <fills count="13">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
      <patternFill patternType="solid">
        <fgColor indexed="9"/>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6">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164" fontId="1"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102">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3" fontId="14" fillId="0" borderId="0" xfId="35" applyNumberFormat="1" applyFont="1" applyFill="1" applyBorder="1" applyAlignment="1">
      <alignment horizontal="right"/>
    </xf>
    <xf numFmtId="3" fontId="14" fillId="0" borderId="0" xfId="0" applyNumberFormat="1" applyFont="1" applyFill="1" applyBorder="1"/>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5" fillId="0" borderId="0" xfId="43" applyNumberFormat="1" applyFont="1" applyFill="1" applyBorder="1"/>
    <xf numFmtId="182" fontId="14" fillId="0" borderId="0" xfId="0" applyNumberFormat="1" applyFont="1" applyFill="1" applyBorder="1" applyAlignment="1">
      <alignment horizontal="right"/>
    </xf>
    <xf numFmtId="166" fontId="14" fillId="0" borderId="0" xfId="58" applyNumberFormat="1" applyFont="1" applyFill="1" applyBorder="1" applyAlignment="1">
      <alignment horizontal="right"/>
    </xf>
    <xf numFmtId="182" fontId="15" fillId="0" borderId="0" xfId="0" applyNumberFormat="1" applyFont="1" applyFill="1" applyBorder="1" applyAlignment="1"/>
    <xf numFmtId="166" fontId="15" fillId="0" borderId="0" xfId="58" applyNumberFormat="1" applyFont="1" applyFill="1" applyBorder="1" applyAlignment="1">
      <alignment horizontal="right"/>
    </xf>
    <xf numFmtId="0" fontId="17" fillId="0" borderId="0" xfId="0" quotePrefix="1" applyFont="1" applyFill="1" applyBorder="1" applyAlignment="1"/>
    <xf numFmtId="166" fontId="15" fillId="0" borderId="1" xfId="58" applyNumberFormat="1" applyFont="1" applyFill="1" applyBorder="1" applyAlignment="1">
      <alignment horizontal="right"/>
    </xf>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166" fontId="14" fillId="0" borderId="10" xfId="0" applyNumberFormat="1" applyFont="1" applyFill="1" applyBorder="1" applyAlignment="1">
      <alignment horizontal="right"/>
    </xf>
    <xf numFmtId="166" fontId="14" fillId="0" borderId="10" xfId="58" applyNumberFormat="1" applyFont="1" applyFill="1" applyBorder="1" applyAlignment="1">
      <alignment horizontal="right" vertical="center" wrapText="1"/>
    </xf>
    <xf numFmtId="166" fontId="14" fillId="0" borderId="10" xfId="58" applyNumberFormat="1" applyFont="1" applyFill="1" applyBorder="1" applyAlignment="1"/>
    <xf numFmtId="0" fontId="15" fillId="0" borderId="9" xfId="0" applyFont="1" applyFill="1" applyBorder="1" applyAlignment="1">
      <alignment horizontal="left"/>
    </xf>
    <xf numFmtId="166" fontId="15" fillId="0" borderId="10" xfId="58" applyNumberFormat="1" applyFont="1" applyFill="1" applyBorder="1" applyAlignment="1"/>
    <xf numFmtId="166" fontId="14" fillId="0" borderId="10" xfId="58" applyNumberFormat="1" applyFont="1" applyFill="1" applyBorder="1" applyAlignment="1">
      <alignment vertical="center" wrapText="1"/>
    </xf>
    <xf numFmtId="0" fontId="15" fillId="0" borderId="11" xfId="0" applyFont="1" applyFill="1" applyBorder="1" applyAlignment="1">
      <alignment horizontal="left"/>
    </xf>
    <xf numFmtId="3" fontId="15" fillId="0" borderId="1" xfId="0" applyNumberFormat="1" applyFont="1" applyFill="1" applyBorder="1" applyAlignment="1"/>
    <xf numFmtId="182" fontId="15" fillId="0" borderId="1" xfId="0" applyNumberFormat="1" applyFont="1" applyFill="1" applyBorder="1" applyAlignment="1"/>
    <xf numFmtId="166" fontId="15" fillId="0" borderId="12" xfId="58" applyNumberFormat="1" applyFont="1" applyFill="1" applyBorder="1" applyAlignment="1"/>
    <xf numFmtId="0" fontId="14" fillId="0" borderId="7" xfId="0" applyFont="1" applyFill="1" applyBorder="1" applyAlignment="1">
      <alignment horizontal="center" vertical="center" wrapText="1"/>
    </xf>
    <xf numFmtId="3" fontId="14" fillId="0" borderId="9" xfId="0" applyNumberFormat="1" applyFont="1" applyFill="1" applyBorder="1" applyAlignment="1">
      <alignment horizontal="right"/>
    </xf>
    <xf numFmtId="3" fontId="14" fillId="0" borderId="9" xfId="0" applyNumberFormat="1" applyFont="1" applyFill="1" applyBorder="1" applyAlignment="1">
      <alignment vertical="center" wrapText="1"/>
    </xf>
    <xf numFmtId="3" fontId="15" fillId="0" borderId="9" xfId="0" applyNumberFormat="1" applyFont="1" applyFill="1" applyBorder="1" applyAlignment="1"/>
    <xf numFmtId="3" fontId="14" fillId="0" borderId="9" xfId="0" applyNumberFormat="1" applyFont="1" applyFill="1" applyBorder="1"/>
    <xf numFmtId="3" fontId="15" fillId="0" borderId="11" xfId="0" applyNumberFormat="1" applyFont="1" applyFill="1" applyBorder="1" applyAlignment="1"/>
    <xf numFmtId="166" fontId="15" fillId="0" borderId="10" xfId="58" applyNumberFormat="1" applyFont="1" applyFill="1" applyBorder="1" applyAlignment="1">
      <alignment horizontal="right"/>
    </xf>
    <xf numFmtId="166" fontId="15" fillId="0" borderId="12" xfId="58" applyNumberFormat="1" applyFont="1" applyFill="1" applyBorder="1" applyAlignment="1">
      <alignment horizontal="right"/>
    </xf>
    <xf numFmtId="166" fontId="14" fillId="0" borderId="7" xfId="0" applyNumberFormat="1" applyFont="1" applyFill="1" applyBorder="1" applyAlignment="1">
      <alignment horizontal="center" vertical="center" wrapText="1"/>
    </xf>
    <xf numFmtId="166" fontId="14" fillId="0" borderId="6" xfId="0" applyNumberFormat="1" applyFont="1" applyFill="1" applyBorder="1" applyAlignment="1">
      <alignment horizontal="center" vertical="center" wrapText="1"/>
    </xf>
    <xf numFmtId="166" fontId="14" fillId="0" borderId="8" xfId="0" applyNumberFormat="1" applyFont="1" applyFill="1" applyBorder="1" applyAlignment="1">
      <alignment horizontal="center" vertical="center" wrapText="1"/>
    </xf>
    <xf numFmtId="166" fontId="14" fillId="0" borderId="9" xfId="58" applyNumberFormat="1" applyFont="1" applyFill="1" applyBorder="1" applyAlignment="1">
      <alignment horizontal="right"/>
    </xf>
    <xf numFmtId="166" fontId="14" fillId="0" borderId="10" xfId="58" applyNumberFormat="1" applyFont="1" applyFill="1" applyBorder="1" applyAlignment="1">
      <alignment horizontal="right"/>
    </xf>
    <xf numFmtId="166" fontId="15" fillId="0" borderId="9" xfId="58" applyNumberFormat="1" applyFont="1" applyFill="1" applyBorder="1" applyAlignment="1">
      <alignment horizontal="right"/>
    </xf>
    <xf numFmtId="166" fontId="15" fillId="0" borderId="11" xfId="58" applyNumberFormat="1" applyFont="1" applyFill="1" applyBorder="1" applyAlignment="1">
      <alignment horizontal="right"/>
    </xf>
    <xf numFmtId="0" fontId="17" fillId="0" borderId="0" xfId="0" quotePrefix="1" applyFont="1" applyFill="1" applyBorder="1" applyAlignment="1">
      <alignment vertical="center"/>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2"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1" fontId="17" fillId="0" borderId="0" xfId="43" applyNumberFormat="1" applyFont="1" applyFill="1" applyBorder="1" applyAlignment="1">
      <alignment vertical="center"/>
    </xf>
    <xf numFmtId="182" fontId="17" fillId="0" borderId="0" xfId="43" applyNumberFormat="1" applyFont="1" applyFill="1" applyBorder="1" applyAlignment="1">
      <alignment vertical="center"/>
    </xf>
    <xf numFmtId="0" fontId="19" fillId="12" borderId="9" xfId="0" applyFont="1" applyFill="1" applyBorder="1" applyAlignment="1">
      <alignment horizontal="left"/>
    </xf>
    <xf numFmtId="0" fontId="15" fillId="11" borderId="0" xfId="0" applyFont="1" applyFill="1" applyBorder="1" applyAlignment="1">
      <alignment horizontal="left"/>
    </xf>
    <xf numFmtId="0" fontId="15" fillId="11" borderId="9" xfId="0" applyFont="1" applyFill="1" applyBorder="1" applyAlignment="1">
      <alignment horizontal="left"/>
    </xf>
    <xf numFmtId="3" fontId="15" fillId="11" borderId="0" xfId="0" applyNumberFormat="1" applyFont="1" applyFill="1" applyBorder="1" applyAlignment="1"/>
    <xf numFmtId="182" fontId="15" fillId="11" borderId="0" xfId="0" applyNumberFormat="1" applyFont="1" applyFill="1" applyBorder="1" applyAlignment="1"/>
    <xf numFmtId="166" fontId="15" fillId="11" borderId="10" xfId="58" applyNumberFormat="1" applyFont="1" applyFill="1" applyBorder="1" applyAlignment="1"/>
    <xf numFmtId="3" fontId="15" fillId="11" borderId="9" xfId="0" applyNumberFormat="1" applyFont="1" applyFill="1" applyBorder="1" applyAlignment="1"/>
    <xf numFmtId="166" fontId="15" fillId="11" borderId="10" xfId="58" applyNumberFormat="1" applyFont="1" applyFill="1" applyBorder="1" applyAlignment="1">
      <alignment horizontal="right"/>
    </xf>
    <xf numFmtId="166" fontId="15" fillId="11" borderId="9" xfId="58" applyNumberFormat="1" applyFont="1" applyFill="1" applyBorder="1" applyAlignment="1">
      <alignment horizontal="right"/>
    </xf>
    <xf numFmtId="166" fontId="15" fillId="11" borderId="0" xfId="58" applyNumberFormat="1" applyFont="1" applyFill="1" applyBorder="1" applyAlignment="1">
      <alignment horizontal="right"/>
    </xf>
    <xf numFmtId="37" fontId="15" fillId="11" borderId="0" xfId="43" applyFont="1" applyFill="1" applyBorder="1"/>
    <xf numFmtId="0" fontId="15" fillId="11" borderId="0" xfId="0" applyFont="1" applyFill="1" applyAlignment="1">
      <alignment horizontal="left"/>
    </xf>
    <xf numFmtId="166" fontId="15" fillId="0" borderId="0" xfId="65" applyNumberFormat="1" applyFont="1" applyFill="1"/>
    <xf numFmtId="0" fontId="14" fillId="0" borderId="4" xfId="0" applyFont="1" applyFill="1" applyBorder="1" applyAlignment="1">
      <alignment horizontal="center" vertical="center" wrapText="1"/>
    </xf>
    <xf numFmtId="43" fontId="14" fillId="0" borderId="0" xfId="35" applyNumberFormat="1" applyFont="1" applyFill="1" applyBorder="1" applyAlignment="1">
      <alignment horizontal="right"/>
    </xf>
    <xf numFmtId="166" fontId="15" fillId="0" borderId="0" xfId="58" applyNumberFormat="1" applyFont="1" applyFill="1" applyBorder="1" applyAlignment="1"/>
    <xf numFmtId="166" fontId="14" fillId="0" borderId="0" xfId="58" applyNumberFormat="1" applyFont="1" applyFill="1" applyBorder="1" applyAlignment="1"/>
    <xf numFmtId="43" fontId="14" fillId="0" borderId="9" xfId="35" applyNumberFormat="1" applyFont="1" applyFill="1" applyBorder="1" applyAlignment="1">
      <alignment horizontal="right"/>
    </xf>
    <xf numFmtId="43" fontId="14" fillId="0" borderId="10" xfId="35" applyNumberFormat="1" applyFont="1" applyFill="1" applyBorder="1" applyAlignment="1">
      <alignment horizontal="right"/>
    </xf>
    <xf numFmtId="183" fontId="14" fillId="0" borderId="0" xfId="58" applyNumberFormat="1" applyFont="1" applyFill="1" applyBorder="1" applyAlignment="1">
      <alignment horizontal="right"/>
    </xf>
    <xf numFmtId="167" fontId="14" fillId="0" borderId="0" xfId="0" applyNumberFormat="1" applyFont="1" applyFill="1" applyBorder="1" applyAlignment="1">
      <alignment horizontal="right"/>
    </xf>
    <xf numFmtId="166" fontId="14" fillId="0" borderId="0" xfId="58" applyNumberFormat="1" applyFont="1" applyFill="1" applyBorder="1" applyAlignment="1">
      <alignment horizontal="right" vertical="center" wrapText="1"/>
    </xf>
    <xf numFmtId="166" fontId="14" fillId="0" borderId="0" xfId="58" applyNumberFormat="1" applyFont="1" applyFill="1" applyBorder="1" applyAlignment="1">
      <alignment vertical="center" wrapText="1"/>
    </xf>
    <xf numFmtId="166" fontId="15" fillId="11" borderId="0" xfId="58" applyNumberFormat="1" applyFont="1" applyFill="1" applyBorder="1" applyAlignment="1"/>
    <xf numFmtId="182" fontId="14" fillId="0" borderId="4" xfId="0" applyNumberFormat="1" applyFont="1" applyFill="1" applyBorder="1" applyAlignment="1">
      <alignment horizontal="center" vertical="center" wrapText="1"/>
    </xf>
    <xf numFmtId="184" fontId="14" fillId="0" borderId="10" xfId="35" applyNumberFormat="1" applyFont="1" applyFill="1" applyBorder="1" applyAlignment="1">
      <alignment horizontal="right"/>
    </xf>
    <xf numFmtId="184" fontId="14" fillId="0" borderId="0" xfId="35" applyNumberFormat="1" applyFont="1" applyFill="1" applyBorder="1" applyAlignment="1">
      <alignment horizontal="right"/>
    </xf>
    <xf numFmtId="0" fontId="14" fillId="0" borderId="2" xfId="0" applyFont="1" applyFill="1" applyBorder="1" applyAlignment="1">
      <alignment horizontal="center"/>
    </xf>
    <xf numFmtId="37" fontId="14" fillId="11" borderId="2" xfId="0" quotePrefix="1" applyNumberFormat="1" applyFont="1" applyFill="1" applyBorder="1" applyAlignment="1">
      <alignment horizontal="center" vertical="center"/>
    </xf>
    <xf numFmtId="0" fontId="17" fillId="0" borderId="0" xfId="0" applyFont="1" applyFill="1" applyAlignment="1">
      <alignment horizontal="left" vertical="center" wrapText="1"/>
    </xf>
    <xf numFmtId="0" fontId="17" fillId="0" borderId="0" xfId="0" quotePrefix="1" applyFont="1" applyFill="1" applyAlignment="1">
      <alignment horizontal="left" vertical="center" wrapText="1"/>
    </xf>
    <xf numFmtId="0" fontId="16" fillId="11"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aje" xfId="65" builtinId="5"/>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142874</xdr:rowOff>
    </xdr:from>
    <xdr:to>
      <xdr:col>0</xdr:col>
      <xdr:colOff>2035969</xdr:colOff>
      <xdr:row>3</xdr:row>
      <xdr:rowOff>59530</xdr:rowOff>
    </xdr:to>
    <xdr:pic>
      <xdr:nvPicPr>
        <xdr:cNvPr id="2" name="6 Imagen"/>
        <xdr:cNvPicPr/>
      </xdr:nvPicPr>
      <xdr:blipFill>
        <a:blip xmlns:r="http://schemas.openxmlformats.org/officeDocument/2006/relationships" r:embed="rId1" cstate="print"/>
        <a:srcRect/>
        <a:stretch>
          <a:fillRect/>
        </a:stretch>
      </xdr:blipFill>
      <xdr:spPr bwMode="auto">
        <a:xfrm>
          <a:off x="95250" y="142874"/>
          <a:ext cx="2038350" cy="51673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FX70"/>
  <sheetViews>
    <sheetView showGridLines="0" tabSelected="1" zoomScale="80" zoomScaleNormal="80" workbookViewId="0">
      <selection activeCell="A8" sqref="A8:A10"/>
    </sheetView>
  </sheetViews>
  <sheetFormatPr baseColWidth="10" defaultColWidth="11.42578125" defaultRowHeight="15.75" x14ac:dyDescent="0.25"/>
  <cols>
    <col min="1" max="1" width="51.28515625" style="1" customWidth="1"/>
    <col min="2" max="2" width="12.7109375" style="1" customWidth="1"/>
    <col min="3" max="3" width="12.7109375" style="23" customWidth="1"/>
    <col min="4" max="4" width="14.5703125" style="1" customWidth="1"/>
    <col min="5" max="5" width="13.85546875" style="1" customWidth="1"/>
    <col min="6" max="6" width="12.7109375" style="1" customWidth="1"/>
    <col min="7" max="7" width="12.7109375" style="23" customWidth="1"/>
    <col min="8" max="9" width="13.85546875" style="1" customWidth="1"/>
    <col min="10" max="10" width="12.7109375" style="1" customWidth="1"/>
    <col min="11" max="11" width="12.7109375" style="23" customWidth="1"/>
    <col min="12" max="12" width="13.7109375" style="1" customWidth="1"/>
    <col min="13" max="13" width="13.42578125" style="1" customWidth="1"/>
    <col min="14" max="14" width="12.7109375" style="1" customWidth="1"/>
    <col min="15" max="15" width="13.7109375" style="1" customWidth="1"/>
    <col min="16" max="17" width="12.7109375" style="1" customWidth="1"/>
    <col min="18" max="16384" width="11.42578125" style="1"/>
  </cols>
  <sheetData>
    <row r="1" spans="1:18" x14ac:dyDescent="0.25">
      <c r="C1" s="1"/>
      <c r="D1" s="23"/>
      <c r="G1" s="1"/>
      <c r="H1" s="23"/>
      <c r="K1" s="1"/>
      <c r="L1" s="23"/>
    </row>
    <row r="2" spans="1:18" x14ac:dyDescent="0.25">
      <c r="C2" s="1"/>
      <c r="D2" s="23"/>
      <c r="G2" s="1"/>
      <c r="H2" s="23"/>
      <c r="K2" s="1"/>
      <c r="L2" s="23"/>
    </row>
    <row r="3" spans="1:18" x14ac:dyDescent="0.25">
      <c r="C3" s="1"/>
      <c r="D3" s="23"/>
      <c r="G3" s="1"/>
      <c r="H3" s="23"/>
      <c r="K3" s="1"/>
      <c r="L3" s="23"/>
    </row>
    <row r="4" spans="1:18" x14ac:dyDescent="0.25">
      <c r="C4" s="1"/>
      <c r="D4" s="23"/>
      <c r="G4" s="1"/>
      <c r="H4" s="23"/>
      <c r="K4" s="1"/>
      <c r="L4" s="23"/>
    </row>
    <row r="5" spans="1:18" s="4" customFormat="1" x14ac:dyDescent="0.25">
      <c r="A5" s="3" t="s">
        <v>40</v>
      </c>
      <c r="B5" s="3"/>
      <c r="C5" s="3"/>
      <c r="D5" s="18"/>
      <c r="E5" s="3"/>
      <c r="F5" s="3"/>
      <c r="G5" s="3"/>
      <c r="H5" s="18"/>
      <c r="I5" s="3"/>
      <c r="J5" s="3"/>
      <c r="K5" s="3"/>
      <c r="L5" s="18"/>
      <c r="M5" s="3"/>
      <c r="N5" s="3"/>
      <c r="O5" s="3"/>
      <c r="P5" s="3"/>
    </row>
    <row r="6" spans="1:18" s="11" customFormat="1" ht="15" x14ac:dyDescent="0.25">
      <c r="A6" s="12" t="s">
        <v>47</v>
      </c>
      <c r="B6" s="10"/>
      <c r="C6" s="10"/>
      <c r="D6" s="19"/>
      <c r="E6" s="10"/>
      <c r="F6" s="10"/>
      <c r="G6" s="10"/>
      <c r="H6" s="19"/>
      <c r="I6" s="10"/>
      <c r="J6" s="10"/>
      <c r="K6" s="10"/>
      <c r="L6" s="19"/>
      <c r="M6" s="10"/>
      <c r="N6" s="10"/>
      <c r="O6" s="10"/>
      <c r="P6" s="10"/>
    </row>
    <row r="7" spans="1:18" s="11" customFormat="1" x14ac:dyDescent="0.25">
      <c r="A7" s="12"/>
      <c r="B7" s="10"/>
      <c r="C7" s="10"/>
      <c r="D7" s="22"/>
      <c r="E7" s="22"/>
      <c r="F7" s="28"/>
      <c r="G7" s="28"/>
      <c r="H7" s="19"/>
      <c r="I7" s="10"/>
      <c r="J7" s="10"/>
      <c r="K7" s="10"/>
      <c r="L7" s="19"/>
      <c r="M7" s="10"/>
      <c r="N7" s="10"/>
      <c r="O7" s="10"/>
      <c r="P7" s="10"/>
    </row>
    <row r="8" spans="1:18" s="4" customFormat="1" ht="32.25" customHeight="1" x14ac:dyDescent="0.25">
      <c r="A8" s="95"/>
      <c r="B8" s="96" t="s">
        <v>52</v>
      </c>
      <c r="C8" s="96"/>
      <c r="D8" s="96"/>
      <c r="E8" s="96"/>
      <c r="F8" s="96" t="s">
        <v>53</v>
      </c>
      <c r="G8" s="96"/>
      <c r="H8" s="96"/>
      <c r="I8" s="96"/>
      <c r="J8" s="96" t="s">
        <v>54</v>
      </c>
      <c r="K8" s="96"/>
      <c r="L8" s="96"/>
      <c r="M8" s="96"/>
      <c r="N8" s="99" t="s">
        <v>49</v>
      </c>
      <c r="O8" s="99"/>
      <c r="P8" s="99"/>
    </row>
    <row r="9" spans="1:18" s="4" customFormat="1" x14ac:dyDescent="0.25">
      <c r="A9" s="95"/>
      <c r="B9" s="7" t="s">
        <v>37</v>
      </c>
      <c r="C9" s="7" t="s">
        <v>38</v>
      </c>
      <c r="D9" s="20" t="s">
        <v>39</v>
      </c>
      <c r="E9" s="100" t="s">
        <v>41</v>
      </c>
      <c r="F9" s="7" t="s">
        <v>37</v>
      </c>
      <c r="G9" s="7" t="s">
        <v>38</v>
      </c>
      <c r="H9" s="20" t="s">
        <v>39</v>
      </c>
      <c r="I9" s="100" t="s">
        <v>41</v>
      </c>
      <c r="J9" s="7" t="s">
        <v>37</v>
      </c>
      <c r="K9" s="7" t="s">
        <v>38</v>
      </c>
      <c r="L9" s="20" t="s">
        <v>39</v>
      </c>
      <c r="M9" s="100" t="s">
        <v>41</v>
      </c>
      <c r="N9" s="8"/>
      <c r="O9" s="8"/>
      <c r="P9" s="8"/>
    </row>
    <row r="10" spans="1:18" s="4" customFormat="1" ht="31.15" customHeight="1" x14ac:dyDescent="0.25">
      <c r="A10" s="95"/>
      <c r="B10" s="13" t="s">
        <v>42</v>
      </c>
      <c r="C10" s="13" t="s">
        <v>43</v>
      </c>
      <c r="D10" s="21" t="s">
        <v>44</v>
      </c>
      <c r="E10" s="101"/>
      <c r="F10" s="13" t="s">
        <v>42</v>
      </c>
      <c r="G10" s="13" t="s">
        <v>43</v>
      </c>
      <c r="H10" s="21" t="s">
        <v>44</v>
      </c>
      <c r="I10" s="101"/>
      <c r="J10" s="13" t="s">
        <v>42</v>
      </c>
      <c r="K10" s="13" t="s">
        <v>43</v>
      </c>
      <c r="L10" s="21" t="s">
        <v>44</v>
      </c>
      <c r="M10" s="101"/>
      <c r="N10" s="81" t="s">
        <v>42</v>
      </c>
      <c r="O10" s="81" t="s">
        <v>43</v>
      </c>
      <c r="P10" s="92" t="s">
        <v>44</v>
      </c>
    </row>
    <row r="11" spans="1:18" s="4" customFormat="1" x14ac:dyDescent="0.25">
      <c r="A11" s="30"/>
      <c r="B11" s="31"/>
      <c r="C11" s="31"/>
      <c r="D11" s="32"/>
      <c r="E11" s="33"/>
      <c r="F11" s="45"/>
      <c r="G11" s="31"/>
      <c r="H11" s="32"/>
      <c r="I11" s="33"/>
      <c r="J11" s="45"/>
      <c r="K11" s="31"/>
      <c r="L11" s="32"/>
      <c r="M11" s="31"/>
      <c r="N11" s="53"/>
      <c r="O11" s="54"/>
      <c r="P11" s="55"/>
    </row>
    <row r="12" spans="1:18" s="4" customFormat="1" x14ac:dyDescent="0.25">
      <c r="A12" s="34" t="s">
        <v>46</v>
      </c>
      <c r="B12" s="9">
        <v>31656.301739981485</v>
      </c>
      <c r="C12" s="9">
        <v>19092350.982365392</v>
      </c>
      <c r="D12" s="24"/>
      <c r="E12" s="35"/>
      <c r="F12" s="46">
        <v>31375.801071749498</v>
      </c>
      <c r="G12" s="9">
        <v>21627977.633996665</v>
      </c>
      <c r="H12" s="24"/>
      <c r="I12" s="35"/>
      <c r="J12" s="46">
        <v>33099.973308269975</v>
      </c>
      <c r="K12" s="9">
        <v>22329379.085466009</v>
      </c>
      <c r="L12" s="24"/>
      <c r="M12" s="88"/>
      <c r="N12" s="56">
        <f>(J12-F12)/ABS(F12)</f>
        <v>5.4952293730371297E-2</v>
      </c>
      <c r="O12" s="25">
        <f>(K12-G12)/ABS(G12)</f>
        <v>3.243028374353512E-2</v>
      </c>
      <c r="P12" s="51"/>
      <c r="R12" s="80"/>
    </row>
    <row r="13" spans="1:18" s="4" customFormat="1" x14ac:dyDescent="0.25">
      <c r="A13" s="34" t="s">
        <v>1</v>
      </c>
      <c r="B13" s="14">
        <v>21341.466708237484</v>
      </c>
      <c r="C13" s="14">
        <v>6919814.4243063917</v>
      </c>
      <c r="D13" s="24">
        <v>45.002084056096294</v>
      </c>
      <c r="E13" s="36">
        <v>1</v>
      </c>
      <c r="F13" s="47">
        <v>20504.711975256501</v>
      </c>
      <c r="G13" s="14">
        <v>8801786.016590666</v>
      </c>
      <c r="H13" s="24">
        <v>59.563554591613098</v>
      </c>
      <c r="I13" s="36">
        <v>1.000000002719738</v>
      </c>
      <c r="J13" s="47">
        <v>22212.111491236974</v>
      </c>
      <c r="K13" s="14">
        <v>8679564.7222660109</v>
      </c>
      <c r="L13" s="24">
        <v>54.205796617083777</v>
      </c>
      <c r="M13" s="89">
        <v>1.0000000000000002</v>
      </c>
      <c r="N13" s="56">
        <f>(J13-F13)/ABS(F13)</f>
        <v>8.3268641765894116E-2</v>
      </c>
      <c r="O13" s="25">
        <f t="shared" ref="O13:P20" si="0">(K13-G13)/ABS(G13)</f>
        <v>-1.3885965200048908E-2</v>
      </c>
      <c r="P13" s="57">
        <f>(L13-H13)/ABS(H13)</f>
        <v>-8.9950272633388548E-2</v>
      </c>
      <c r="R13" s="80"/>
    </row>
    <row r="14" spans="1:18" s="4" customFormat="1" x14ac:dyDescent="0.25">
      <c r="A14" s="34" t="s">
        <v>2</v>
      </c>
      <c r="B14" s="9">
        <v>18950.246482517483</v>
      </c>
      <c r="C14" s="9">
        <v>6189822.6090783915</v>
      </c>
      <c r="D14" s="24">
        <v>45.683282094183753</v>
      </c>
      <c r="E14" s="37">
        <v>0.89450702425431428</v>
      </c>
      <c r="F14" s="46">
        <v>18138.792303496502</v>
      </c>
      <c r="G14" s="9">
        <v>7853414.3749506669</v>
      </c>
      <c r="H14" s="24">
        <v>60.55416164601511</v>
      </c>
      <c r="I14" s="37">
        <v>0.89225236606367808</v>
      </c>
      <c r="J14" s="46">
        <v>19554.707179020974</v>
      </c>
      <c r="K14" s="9">
        <v>7731162.552448011</v>
      </c>
      <c r="L14" s="24">
        <v>55.295201608894153</v>
      </c>
      <c r="M14" s="84">
        <v>0.89073159770500621</v>
      </c>
      <c r="N14" s="56">
        <f t="shared" ref="N14:N18" si="1">(J14-F14)/ABS(F14)</f>
        <v>7.8060041254870885E-2</v>
      </c>
      <c r="O14" s="25">
        <f t="shared" si="0"/>
        <v>-1.5566709798554831E-2</v>
      </c>
      <c r="P14" s="57">
        <f t="shared" si="0"/>
        <v>-8.6847210731172492E-2</v>
      </c>
      <c r="R14" s="80"/>
    </row>
    <row r="15" spans="1:18" s="4" customFormat="1" x14ac:dyDescent="0.25">
      <c r="A15" s="34" t="s">
        <v>45</v>
      </c>
      <c r="B15" s="9">
        <v>16270.296148251749</v>
      </c>
      <c r="C15" s="9">
        <v>5333259.944121222</v>
      </c>
      <c r="D15" s="24">
        <v>45.844923466585108</v>
      </c>
      <c r="E15" s="37">
        <v>0.7707229727704441</v>
      </c>
      <c r="F15" s="46">
        <v>15394.084706293705</v>
      </c>
      <c r="G15" s="9">
        <v>6703912.3702824488</v>
      </c>
      <c r="H15" s="24">
        <v>60.907169189116729</v>
      </c>
      <c r="I15" s="37">
        <v>0.76165364139120262</v>
      </c>
      <c r="J15" s="46">
        <v>16913.589865734262</v>
      </c>
      <c r="K15" s="9">
        <v>6728851.9925750159</v>
      </c>
      <c r="L15" s="24">
        <v>55.641539628811792</v>
      </c>
      <c r="M15" s="84">
        <v>0.775252239932406</v>
      </c>
      <c r="N15" s="56">
        <f t="shared" si="1"/>
        <v>9.8707080572274911E-2</v>
      </c>
      <c r="O15" s="25">
        <f t="shared" si="0"/>
        <v>3.7201593509964526E-3</v>
      </c>
      <c r="P15" s="57">
        <f t="shared" si="0"/>
        <v>-8.645336222990696E-2</v>
      </c>
    </row>
    <row r="16" spans="1:18" s="6" customFormat="1" x14ac:dyDescent="0.25">
      <c r="A16" s="38" t="s">
        <v>3</v>
      </c>
      <c r="B16" s="15">
        <v>10513.09137062937</v>
      </c>
      <c r="C16" s="15">
        <v>3559596.8445091806</v>
      </c>
      <c r="D16" s="26">
        <v>47.354835506291501</v>
      </c>
      <c r="E16" s="39">
        <v>0.51440640257718717</v>
      </c>
      <c r="F16" s="48">
        <v>9529.050774825173</v>
      </c>
      <c r="G16" s="15">
        <v>4305793.8515808489</v>
      </c>
      <c r="H16" s="26">
        <v>63.19715830269319</v>
      </c>
      <c r="I16" s="39">
        <v>0.48919547049482576</v>
      </c>
      <c r="J16" s="48">
        <v>10150.018363636362</v>
      </c>
      <c r="K16" s="15">
        <v>4236726.4670538846</v>
      </c>
      <c r="L16" s="26">
        <v>58.379121593926335</v>
      </c>
      <c r="M16" s="83">
        <v>0.4881266057254291</v>
      </c>
      <c r="N16" s="58">
        <f t="shared" si="1"/>
        <v>6.5165734078332843E-2</v>
      </c>
      <c r="O16" s="27">
        <f t="shared" si="0"/>
        <v>-1.6040569267292387E-2</v>
      </c>
      <c r="P16" s="51">
        <f t="shared" si="0"/>
        <v>-7.6238185990738297E-2</v>
      </c>
    </row>
    <row r="17" spans="1:16" s="6" customFormat="1" x14ac:dyDescent="0.25">
      <c r="A17" s="38" t="s">
        <v>4</v>
      </c>
      <c r="B17" s="15">
        <v>5757.2047776223781</v>
      </c>
      <c r="C17" s="15">
        <v>1773663.0996120411</v>
      </c>
      <c r="D17" s="26">
        <v>43.087709879750975</v>
      </c>
      <c r="E17" s="83">
        <v>0.25631657019325693</v>
      </c>
      <c r="F17" s="48">
        <v>5865.0339314685316</v>
      </c>
      <c r="G17" s="15">
        <v>2398118.5187015999</v>
      </c>
      <c r="H17" s="26">
        <v>57.18657306093656</v>
      </c>
      <c r="I17" s="39">
        <v>0.27245817089637686</v>
      </c>
      <c r="J17" s="48">
        <v>6763.5715020979005</v>
      </c>
      <c r="K17" s="15">
        <v>2492125.5255211312</v>
      </c>
      <c r="L17" s="26">
        <v>51.533280078476018</v>
      </c>
      <c r="M17" s="83">
        <v>0.28712563420697684</v>
      </c>
      <c r="N17" s="58">
        <f t="shared" si="1"/>
        <v>0.15320245051069745</v>
      </c>
      <c r="O17" s="27">
        <f t="shared" si="0"/>
        <v>3.9200317284747467E-2</v>
      </c>
      <c r="P17" s="51">
        <f t="shared" si="0"/>
        <v>-9.8856998765016676E-2</v>
      </c>
    </row>
    <row r="18" spans="1:16" s="4" customFormat="1" ht="17.25" x14ac:dyDescent="0.25">
      <c r="A18" s="68" t="s">
        <v>51</v>
      </c>
      <c r="B18" s="9">
        <v>2679.9503342657345</v>
      </c>
      <c r="C18" s="9">
        <v>856562.66495716968</v>
      </c>
      <c r="D18" s="24">
        <v>44.701938162114097</v>
      </c>
      <c r="E18" s="84">
        <v>0.12378405148387014</v>
      </c>
      <c r="F18" s="46">
        <v>2744.7075972027969</v>
      </c>
      <c r="G18" s="9">
        <v>1149500.3046682177</v>
      </c>
      <c r="H18" s="24">
        <v>58.574280751805581</v>
      </c>
      <c r="I18" s="37">
        <v>0.13059852881011888</v>
      </c>
      <c r="J18" s="46">
        <v>2641.1173132867134</v>
      </c>
      <c r="K18" s="9">
        <v>1002308.9698729956</v>
      </c>
      <c r="L18" s="24">
        <v>53.077185176246637</v>
      </c>
      <c r="M18" s="84">
        <v>0.11547917458369025</v>
      </c>
      <c r="N18" s="56">
        <f t="shared" si="1"/>
        <v>-3.7741828682098993E-2</v>
      </c>
      <c r="O18" s="25">
        <f t="shared" si="0"/>
        <v>-0.12804810420446661</v>
      </c>
      <c r="P18" s="57">
        <f t="shared" si="0"/>
        <v>-9.3848281276411469E-2</v>
      </c>
    </row>
    <row r="19" spans="1:16" s="4" customFormat="1" x14ac:dyDescent="0.25">
      <c r="A19" s="34" t="s">
        <v>5</v>
      </c>
      <c r="B19" s="82">
        <v>0</v>
      </c>
      <c r="C19" s="82">
        <v>0</v>
      </c>
      <c r="D19" s="82">
        <v>0</v>
      </c>
      <c r="E19" s="82">
        <v>0</v>
      </c>
      <c r="F19" s="85">
        <v>0</v>
      </c>
      <c r="G19" s="16">
        <v>1.7</v>
      </c>
      <c r="H19" s="82">
        <v>0</v>
      </c>
      <c r="I19" s="93">
        <v>1.9586235651183367E-7</v>
      </c>
      <c r="J19" s="85">
        <v>0</v>
      </c>
      <c r="K19" s="16">
        <v>1.59</v>
      </c>
      <c r="L19" s="82">
        <v>0</v>
      </c>
      <c r="M19" s="94">
        <v>1.8318890991400914E-7</v>
      </c>
      <c r="N19" s="85">
        <v>0</v>
      </c>
      <c r="O19" s="25">
        <f t="shared" si="0"/>
        <v>-6.4705882352941099E-2</v>
      </c>
      <c r="P19" s="86">
        <v>0</v>
      </c>
    </row>
    <row r="20" spans="1:16" s="4" customFormat="1" x14ac:dyDescent="0.25">
      <c r="A20" s="34" t="s">
        <v>6</v>
      </c>
      <c r="B20" s="17">
        <v>2391.2202257199997</v>
      </c>
      <c r="C20" s="17">
        <v>729991.81522800005</v>
      </c>
      <c r="D20" s="24">
        <v>39.95080008815448</v>
      </c>
      <c r="E20" s="84">
        <v>0.10549297574568567</v>
      </c>
      <c r="F20" s="49">
        <v>2365.9196717599998</v>
      </c>
      <c r="G20" s="17">
        <v>948371.64164000005</v>
      </c>
      <c r="H20" s="24">
        <v>52.457263320775141</v>
      </c>
      <c r="I20" s="37">
        <v>0.10774763665605992</v>
      </c>
      <c r="J20" s="49">
        <v>2657.4043122159997</v>
      </c>
      <c r="K20" s="17">
        <v>948402.16981800005</v>
      </c>
      <c r="L20" s="24">
        <v>46.704848693704463</v>
      </c>
      <c r="M20" s="84">
        <v>0.10926840229499396</v>
      </c>
      <c r="N20" s="56">
        <f>(J20-F20)/ABS(F20)</f>
        <v>0.12320141040087189</v>
      </c>
      <c r="O20" s="87">
        <f t="shared" si="0"/>
        <v>3.2190100019456498E-5</v>
      </c>
      <c r="P20" s="57">
        <f t="shared" si="0"/>
        <v>-0.10965906840955036</v>
      </c>
    </row>
    <row r="21" spans="1:16" s="4" customFormat="1" x14ac:dyDescent="0.25">
      <c r="A21" s="34" t="s">
        <v>7</v>
      </c>
      <c r="B21" s="14">
        <v>10314.835031744</v>
      </c>
      <c r="C21" s="14">
        <v>12172536.558058999</v>
      </c>
      <c r="D21" s="24" t="s">
        <v>0</v>
      </c>
      <c r="E21" s="36">
        <v>1</v>
      </c>
      <c r="F21" s="47">
        <v>10871.089096492999</v>
      </c>
      <c r="G21" s="14">
        <v>12826191.617405999</v>
      </c>
      <c r="H21" s="24" t="s">
        <v>0</v>
      </c>
      <c r="I21" s="36">
        <v>1</v>
      </c>
      <c r="J21" s="47">
        <v>10887.861817033001</v>
      </c>
      <c r="K21" s="14">
        <v>13649814.363199998</v>
      </c>
      <c r="L21" s="24" t="s">
        <v>0</v>
      </c>
      <c r="M21" s="89">
        <v>1</v>
      </c>
      <c r="N21" s="56">
        <v>1.5428739835655722E-3</v>
      </c>
      <c r="O21" s="25">
        <v>6.4214130769439548E-2</v>
      </c>
      <c r="P21" s="57"/>
    </row>
    <row r="22" spans="1:16" s="4" customFormat="1" x14ac:dyDescent="0.25">
      <c r="A22" s="34" t="s">
        <v>8</v>
      </c>
      <c r="B22" s="14">
        <v>7428.8517672810003</v>
      </c>
      <c r="C22" s="14">
        <v>7115657.8983120006</v>
      </c>
      <c r="D22" s="24" t="s">
        <v>0</v>
      </c>
      <c r="E22" s="40">
        <v>0.5845665662512205</v>
      </c>
      <c r="F22" s="47">
        <v>7809.8565466729988</v>
      </c>
      <c r="G22" s="14">
        <v>7585106.0396109987</v>
      </c>
      <c r="H22" s="24" t="s">
        <v>0</v>
      </c>
      <c r="I22" s="40">
        <v>0.59137632321955202</v>
      </c>
      <c r="J22" s="47">
        <v>7912.5462282209992</v>
      </c>
      <c r="K22" s="14">
        <v>8337745.7490399992</v>
      </c>
      <c r="L22" s="24" t="s">
        <v>0</v>
      </c>
      <c r="M22" s="90">
        <v>0.61083217157286951</v>
      </c>
      <c r="N22" s="56">
        <v>1.3148728268478406E-2</v>
      </c>
      <c r="O22" s="25">
        <v>9.9225997039271388E-2</v>
      </c>
      <c r="P22" s="57"/>
    </row>
    <row r="23" spans="1:16" s="6" customFormat="1" x14ac:dyDescent="0.25">
      <c r="A23" s="38" t="s">
        <v>10</v>
      </c>
      <c r="B23" s="15">
        <v>441.538848444</v>
      </c>
      <c r="C23" s="15">
        <v>3043031.711317</v>
      </c>
      <c r="D23" s="26">
        <v>6891.8776276215822</v>
      </c>
      <c r="E23" s="39">
        <v>0.24999158530374821</v>
      </c>
      <c r="F23" s="48">
        <v>512.10788355000011</v>
      </c>
      <c r="G23" s="15">
        <v>3189748.6216539992</v>
      </c>
      <c r="H23" s="26">
        <v>6228.6653342304289</v>
      </c>
      <c r="I23" s="39">
        <v>0.24869023610447993</v>
      </c>
      <c r="J23" s="48">
        <v>645.04301840599999</v>
      </c>
      <c r="K23" s="15">
        <v>3890531.358401</v>
      </c>
      <c r="L23" s="26">
        <v>6031.4292960105176</v>
      </c>
      <c r="M23" s="83">
        <v>0.28502448860329571</v>
      </c>
      <c r="N23" s="58">
        <v>0.25958423825557186</v>
      </c>
      <c r="O23" s="27">
        <v>0.21969842137077869</v>
      </c>
      <c r="P23" s="51">
        <v>-3.1665858998070638E-2</v>
      </c>
    </row>
    <row r="24" spans="1:16" s="6" customFormat="1" x14ac:dyDescent="0.25">
      <c r="A24" s="38" t="s">
        <v>9</v>
      </c>
      <c r="B24" s="15">
        <v>6575.605229543</v>
      </c>
      <c r="C24" s="15">
        <v>3028194.7980460003</v>
      </c>
      <c r="D24" s="26">
        <v>460.51955559023997</v>
      </c>
      <c r="E24" s="39">
        <v>0.2487727010391389</v>
      </c>
      <c r="F24" s="48">
        <v>6872.3632722859993</v>
      </c>
      <c r="G24" s="15">
        <v>3215932.688114</v>
      </c>
      <c r="H24" s="26">
        <v>467.95149800692406</v>
      </c>
      <c r="I24" s="39">
        <v>0.2507316890346285</v>
      </c>
      <c r="J24" s="48">
        <v>6875.4218886509989</v>
      </c>
      <c r="K24" s="15">
        <v>3295158.9065069999</v>
      </c>
      <c r="L24" s="26">
        <v>479.26643046388108</v>
      </c>
      <c r="M24" s="83">
        <v>0.24140686597106939</v>
      </c>
      <c r="N24" s="58">
        <v>4.4506034442823799E-4</v>
      </c>
      <c r="O24" s="27">
        <v>2.4635533786455728E-2</v>
      </c>
      <c r="P24" s="51">
        <v>2.4179712011071715E-2</v>
      </c>
    </row>
    <row r="25" spans="1:16" s="6" customFormat="1" x14ac:dyDescent="0.25">
      <c r="A25" s="38" t="s">
        <v>11</v>
      </c>
      <c r="B25" s="15">
        <v>308.28742908900006</v>
      </c>
      <c r="C25" s="15">
        <v>672433.98533699999</v>
      </c>
      <c r="D25" s="26">
        <v>2181.1917123058361</v>
      </c>
      <c r="E25" s="39">
        <v>5.5241894910704178E-2</v>
      </c>
      <c r="F25" s="48">
        <v>321.95174952999997</v>
      </c>
      <c r="G25" s="15">
        <v>787951.81474499998</v>
      </c>
      <c r="H25" s="26">
        <v>2447.422062142195</v>
      </c>
      <c r="I25" s="39">
        <v>6.1433030025506298E-2</v>
      </c>
      <c r="J25" s="48">
        <v>297.08230754200002</v>
      </c>
      <c r="K25" s="15">
        <v>763922.20329200011</v>
      </c>
      <c r="L25" s="26">
        <v>2571.4160146813879</v>
      </c>
      <c r="M25" s="83">
        <v>5.5965757699353046E-2</v>
      </c>
      <c r="N25" s="58">
        <v>-7.7245866886281905E-2</v>
      </c>
      <c r="O25" s="27">
        <v>-3.0496295589821604E-2</v>
      </c>
      <c r="P25" s="51">
        <v>5.0663085234535568E-2</v>
      </c>
    </row>
    <row r="26" spans="1:16" s="6" customFormat="1" x14ac:dyDescent="0.25">
      <c r="A26" s="38" t="s">
        <v>12</v>
      </c>
      <c r="B26" s="15">
        <v>84.045593707999998</v>
      </c>
      <c r="C26" s="15">
        <v>252594.64993200003</v>
      </c>
      <c r="D26" s="26">
        <v>3005.4478621400522</v>
      </c>
      <c r="E26" s="39">
        <v>2.0751192549490944E-2</v>
      </c>
      <c r="F26" s="48">
        <v>89.33617287300001</v>
      </c>
      <c r="G26" s="15">
        <v>308102.76615500002</v>
      </c>
      <c r="H26" s="26">
        <v>3448.8019381913509</v>
      </c>
      <c r="I26" s="39">
        <v>2.4021375584073138E-2</v>
      </c>
      <c r="J26" s="48">
        <v>82.085298854000001</v>
      </c>
      <c r="K26" s="15">
        <v>307960.07088000001</v>
      </c>
      <c r="L26" s="26">
        <v>3751.7079815686529</v>
      </c>
      <c r="M26" s="83">
        <v>2.2561484184741933E-2</v>
      </c>
      <c r="N26" s="58">
        <v>-8.1163920345097229E-2</v>
      </c>
      <c r="O26" s="27">
        <v>-4.6314181719556033E-4</v>
      </c>
      <c r="P26" s="51">
        <v>8.7829353151011771E-2</v>
      </c>
    </row>
    <row r="27" spans="1:16" s="6" customFormat="1" x14ac:dyDescent="0.25">
      <c r="A27" s="38" t="s">
        <v>13</v>
      </c>
      <c r="B27" s="15">
        <v>19.374666497</v>
      </c>
      <c r="C27" s="15">
        <v>119402.75367999999</v>
      </c>
      <c r="D27" s="26">
        <v>6162.8288517115116</v>
      </c>
      <c r="E27" s="39">
        <v>9.8091924481383229E-3</v>
      </c>
      <c r="F27" s="48">
        <v>14.097468434</v>
      </c>
      <c r="G27" s="15">
        <v>83370.148943000007</v>
      </c>
      <c r="H27" s="26">
        <v>5913.8383131207802</v>
      </c>
      <c r="I27" s="39">
        <v>6.4999924708641606E-3</v>
      </c>
      <c r="J27" s="48">
        <v>12.913714767999998</v>
      </c>
      <c r="K27" s="15">
        <v>80173.209959999993</v>
      </c>
      <c r="L27" s="26">
        <v>6208.3770162454002</v>
      </c>
      <c r="M27" s="83">
        <v>5.8735751144094366E-3</v>
      </c>
      <c r="N27" s="58">
        <v>-8.3969236855678794E-2</v>
      </c>
      <c r="O27" s="27">
        <v>-3.8346326875171532E-2</v>
      </c>
      <c r="P27" s="51">
        <v>4.9804997622464521E-2</v>
      </c>
    </row>
    <row r="28" spans="1:16" s="4" customFormat="1" x14ac:dyDescent="0.25">
      <c r="A28" s="34" t="s">
        <v>14</v>
      </c>
      <c r="B28" s="14">
        <v>2885.9832644630001</v>
      </c>
      <c r="C28" s="14">
        <v>5056878.6597469999</v>
      </c>
      <c r="D28" s="26" t="s">
        <v>0</v>
      </c>
      <c r="E28" s="40">
        <v>0.4154334337487795</v>
      </c>
      <c r="F28" s="47">
        <v>3061.2325498199998</v>
      </c>
      <c r="G28" s="14">
        <v>5241085.5777949998</v>
      </c>
      <c r="H28" s="26" t="s">
        <v>0</v>
      </c>
      <c r="I28" s="40">
        <v>0.40862367678044803</v>
      </c>
      <c r="J28" s="47">
        <v>2975.3155888120009</v>
      </c>
      <c r="K28" s="14">
        <v>5312068.6141599994</v>
      </c>
      <c r="L28" s="26" t="s">
        <v>0</v>
      </c>
      <c r="M28" s="90">
        <v>0.38916782842713049</v>
      </c>
      <c r="N28" s="56">
        <v>-2.8066133366134113E-2</v>
      </c>
      <c r="O28" s="25">
        <v>1.3543575145144489E-2</v>
      </c>
      <c r="P28" s="51"/>
    </row>
    <row r="29" spans="1:16" s="6" customFormat="1" x14ac:dyDescent="0.25">
      <c r="A29" s="38" t="s">
        <v>15</v>
      </c>
      <c r="B29" s="15">
        <v>269.55306271500001</v>
      </c>
      <c r="C29" s="15">
        <v>1167636.3749539999</v>
      </c>
      <c r="D29" s="26">
        <v>4331.7496124633108</v>
      </c>
      <c r="E29" s="39">
        <v>9.5923833901402397E-2</v>
      </c>
      <c r="F29" s="48">
        <v>272.02523873000001</v>
      </c>
      <c r="G29" s="15">
        <v>1231107.0182530002</v>
      </c>
      <c r="H29" s="26">
        <v>4525.7088055529348</v>
      </c>
      <c r="I29" s="39">
        <v>9.5983831754260215E-2</v>
      </c>
      <c r="J29" s="48">
        <v>292.88106660399995</v>
      </c>
      <c r="K29" s="15">
        <v>1187228.0059499997</v>
      </c>
      <c r="L29" s="26">
        <v>4053.6181451265766</v>
      </c>
      <c r="M29" s="83">
        <v>8.6977593567189843E-2</v>
      </c>
      <c r="N29" s="58">
        <v>7.6668723723464852E-2</v>
      </c>
      <c r="O29" s="27">
        <v>-3.5641915489416157E-2</v>
      </c>
      <c r="P29" s="51">
        <v>-0.104313087896224</v>
      </c>
    </row>
    <row r="30" spans="1:16" s="6" customFormat="1" x14ac:dyDescent="0.25">
      <c r="A30" s="38" t="s">
        <v>16</v>
      </c>
      <c r="B30" s="15">
        <v>148.17324931499999</v>
      </c>
      <c r="C30" s="15">
        <v>820480.38010399998</v>
      </c>
      <c r="D30" s="26">
        <v>5537.304364296886</v>
      </c>
      <c r="E30" s="39">
        <v>6.740422394219793E-2</v>
      </c>
      <c r="F30" s="48">
        <v>154.80321347199998</v>
      </c>
      <c r="G30" s="15">
        <v>843372.29281599994</v>
      </c>
      <c r="H30" s="26">
        <v>5448.028331585926</v>
      </c>
      <c r="I30" s="39">
        <v>6.5753913396357444E-2</v>
      </c>
      <c r="J30" s="48">
        <v>158.400513644</v>
      </c>
      <c r="K30" s="15">
        <v>879778.94229699997</v>
      </c>
      <c r="L30" s="26">
        <v>5554.1419788213216</v>
      </c>
      <c r="M30" s="83">
        <v>6.4453546318467933E-2</v>
      </c>
      <c r="N30" s="58">
        <v>2.3237890811941574E-2</v>
      </c>
      <c r="O30" s="27">
        <v>4.3167945865803935E-2</v>
      </c>
      <c r="P30" s="51">
        <v>1.9477440420084188E-2</v>
      </c>
    </row>
    <row r="31" spans="1:16" s="6" customFormat="1" x14ac:dyDescent="0.25">
      <c r="A31" s="38" t="s">
        <v>18</v>
      </c>
      <c r="B31" s="15">
        <v>144.90887883599999</v>
      </c>
      <c r="C31" s="15">
        <v>366813.28571000003</v>
      </c>
      <c r="D31" s="26">
        <v>2531.3375457492803</v>
      </c>
      <c r="E31" s="39">
        <v>3.0134498587079298E-2</v>
      </c>
      <c r="F31" s="48">
        <v>158.04294090300002</v>
      </c>
      <c r="G31" s="15">
        <v>401192.15941699996</v>
      </c>
      <c r="H31" s="26">
        <v>2538.5009740057576</v>
      </c>
      <c r="I31" s="39">
        <v>3.127913346254358E-2</v>
      </c>
      <c r="J31" s="48">
        <v>164.15564548900002</v>
      </c>
      <c r="K31" s="15">
        <v>349291.77385</v>
      </c>
      <c r="L31" s="26">
        <v>2127.8084759710919</v>
      </c>
      <c r="M31" s="83">
        <v>2.5589488952442698E-2</v>
      </c>
      <c r="N31" s="58">
        <v>3.8677492022574568E-2</v>
      </c>
      <c r="O31" s="27">
        <v>-0.12936540345758502</v>
      </c>
      <c r="P31" s="51">
        <v>-0.16178544039973028</v>
      </c>
    </row>
    <row r="32" spans="1:16" s="6" customFormat="1" x14ac:dyDescent="0.25">
      <c r="A32" s="38" t="s">
        <v>17</v>
      </c>
      <c r="B32" s="15">
        <v>161.068226549</v>
      </c>
      <c r="C32" s="15">
        <v>272666.22273199999</v>
      </c>
      <c r="D32" s="26">
        <v>1692.8616436280793</v>
      </c>
      <c r="E32" s="39">
        <v>2.2400115327768515E-2</v>
      </c>
      <c r="F32" s="48">
        <v>132.36519479600003</v>
      </c>
      <c r="G32" s="15">
        <v>282258.21768700005</v>
      </c>
      <c r="H32" s="26">
        <v>2132.4202190916858</v>
      </c>
      <c r="I32" s="39">
        <v>2.2006393332215369E-2</v>
      </c>
      <c r="J32" s="48">
        <v>151.62688658599998</v>
      </c>
      <c r="K32" s="15">
        <v>326375.62416899996</v>
      </c>
      <c r="L32" s="26">
        <v>2152.491761307027</v>
      </c>
      <c r="M32" s="83">
        <v>2.3910627315849153E-2</v>
      </c>
      <c r="N32" s="58">
        <v>0.14551930981317177</v>
      </c>
      <c r="O32" s="27">
        <v>0.15630158386007487</v>
      </c>
      <c r="P32" s="51">
        <v>9.4125642008265897E-3</v>
      </c>
    </row>
    <row r="33" spans="1:180" s="6" customFormat="1" x14ac:dyDescent="0.25">
      <c r="A33" s="38" t="s">
        <v>19</v>
      </c>
      <c r="B33" s="15">
        <v>551.49461127799998</v>
      </c>
      <c r="C33" s="15">
        <v>242012.86009400003</v>
      </c>
      <c r="D33" s="26">
        <v>438.83087004816639</v>
      </c>
      <c r="E33" s="39">
        <v>1.9881875806219862E-2</v>
      </c>
      <c r="F33" s="48">
        <v>731.50426235500004</v>
      </c>
      <c r="G33" s="15">
        <v>241993.23083699998</v>
      </c>
      <c r="H33" s="26">
        <v>330.81588623684644</v>
      </c>
      <c r="I33" s="39">
        <v>1.886711488923953E-2</v>
      </c>
      <c r="J33" s="48">
        <v>637.42267330699997</v>
      </c>
      <c r="K33" s="15">
        <v>304064.40305200004</v>
      </c>
      <c r="L33" s="26">
        <v>477.02163067794487</v>
      </c>
      <c r="M33" s="83">
        <v>2.2276083392881882E-2</v>
      </c>
      <c r="N33" s="58">
        <v>-0.12861386308962086</v>
      </c>
      <c r="O33" s="27">
        <v>0.256499621912191</v>
      </c>
      <c r="P33" s="51">
        <v>0.44195502853337265</v>
      </c>
    </row>
    <row r="34" spans="1:180" s="6" customFormat="1" x14ac:dyDescent="0.25">
      <c r="A34" s="38" t="s">
        <v>21</v>
      </c>
      <c r="B34" s="15">
        <v>51.362425630000004</v>
      </c>
      <c r="C34" s="15">
        <v>144295.44594499998</v>
      </c>
      <c r="D34" s="26">
        <v>2809.3580895976852</v>
      </c>
      <c r="E34" s="39">
        <v>1.1854180536386818E-2</v>
      </c>
      <c r="F34" s="48">
        <v>52.920697744000002</v>
      </c>
      <c r="G34" s="15">
        <v>154796.321608</v>
      </c>
      <c r="H34" s="26">
        <v>2925.0619928863348</v>
      </c>
      <c r="I34" s="39">
        <v>1.2068767271333374E-2</v>
      </c>
      <c r="J34" s="48">
        <v>56.523169821999993</v>
      </c>
      <c r="K34" s="15">
        <v>160622.82347100001</v>
      </c>
      <c r="L34" s="26">
        <v>2841.7164850595882</v>
      </c>
      <c r="M34" s="83">
        <v>1.1767399848604561E-2</v>
      </c>
      <c r="N34" s="58">
        <v>6.8073026841533449E-2</v>
      </c>
      <c r="O34" s="27">
        <v>3.7639795328953694E-2</v>
      </c>
      <c r="P34" s="51">
        <v>-2.8493586812669419E-2</v>
      </c>
    </row>
    <row r="35" spans="1:180" x14ac:dyDescent="0.25">
      <c r="A35" s="38" t="s">
        <v>27</v>
      </c>
      <c r="B35" s="15">
        <v>330.62254308000001</v>
      </c>
      <c r="C35" s="15">
        <v>299536.64410899999</v>
      </c>
      <c r="D35" s="26">
        <v>905.97767871055839</v>
      </c>
      <c r="E35" s="39">
        <v>2.4607578106691948E-2</v>
      </c>
      <c r="F35" s="48">
        <v>332.37965127799998</v>
      </c>
      <c r="G35" s="15">
        <v>249335.45106999998</v>
      </c>
      <c r="H35" s="26">
        <v>750.15257435677847</v>
      </c>
      <c r="I35" s="39">
        <v>1.9439554507484132E-2</v>
      </c>
      <c r="J35" s="48">
        <v>221.182781871</v>
      </c>
      <c r="K35" s="15">
        <v>162184.37156299999</v>
      </c>
      <c r="L35" s="26">
        <v>733.25947974372821</v>
      </c>
      <c r="M35" s="27">
        <v>1.1881800532046082E-2</v>
      </c>
      <c r="N35" s="58">
        <v>-0.33454776482088461</v>
      </c>
      <c r="O35" s="27">
        <v>-0.34953344633905531</v>
      </c>
      <c r="P35" s="51">
        <v>-2.2519544943953997E-2</v>
      </c>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row>
    <row r="36" spans="1:180" x14ac:dyDescent="0.25">
      <c r="A36" s="38" t="s">
        <v>23</v>
      </c>
      <c r="B36" s="15">
        <v>143.02211150600002</v>
      </c>
      <c r="C36" s="15">
        <v>139354.45901300001</v>
      </c>
      <c r="D36" s="26">
        <v>974.35604568845895</v>
      </c>
      <c r="E36" s="39">
        <v>1.1448267856771268E-2</v>
      </c>
      <c r="F36" s="48">
        <v>155.44003922000002</v>
      </c>
      <c r="G36" s="15">
        <v>165914.10542499999</v>
      </c>
      <c r="H36" s="26">
        <v>1067.3833219391797</v>
      </c>
      <c r="I36" s="39">
        <v>1.2935570461916649E-2</v>
      </c>
      <c r="J36" s="48">
        <v>137.792234898</v>
      </c>
      <c r="K36" s="15">
        <v>150255.68695199999</v>
      </c>
      <c r="L36" s="26">
        <v>1090.4510480088084</v>
      </c>
      <c r="M36" s="27">
        <v>1.1007892338601355E-2</v>
      </c>
      <c r="N36" s="58">
        <v>-0.11353448191699453</v>
      </c>
      <c r="O36" s="27">
        <v>-9.437665611907993E-2</v>
      </c>
      <c r="P36" s="51">
        <v>2.1611473212566318E-2</v>
      </c>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row>
    <row r="37" spans="1:180" s="6" customFormat="1" x14ac:dyDescent="0.25">
      <c r="A37" s="38" t="s">
        <v>26</v>
      </c>
      <c r="B37" s="15">
        <v>152.46897509499999</v>
      </c>
      <c r="C37" s="15">
        <v>108318.037276</v>
      </c>
      <c r="D37" s="26">
        <v>710.42674228320527</v>
      </c>
      <c r="E37" s="39">
        <v>8.8985592082109228E-3</v>
      </c>
      <c r="F37" s="48">
        <v>151.23453399000002</v>
      </c>
      <c r="G37" s="15">
        <v>125570.93692000001</v>
      </c>
      <c r="H37" s="26">
        <v>830.30597316022443</v>
      </c>
      <c r="I37" s="39">
        <v>9.7901965498154459E-3</v>
      </c>
      <c r="J37" s="48">
        <v>157.833356315</v>
      </c>
      <c r="K37" s="15">
        <v>160071.611213</v>
      </c>
      <c r="L37" s="26">
        <v>1014.1811271727184</v>
      </c>
      <c r="M37" s="27">
        <v>1.1727017449010462E-2</v>
      </c>
      <c r="N37" s="58">
        <v>4.3633039034829943E-2</v>
      </c>
      <c r="O37" s="27">
        <v>0.27475047283417203</v>
      </c>
      <c r="P37" s="51">
        <v>0.22145469255465849</v>
      </c>
    </row>
    <row r="38" spans="1:180" s="6" customFormat="1" x14ac:dyDescent="0.25">
      <c r="A38" s="38" t="s">
        <v>25</v>
      </c>
      <c r="B38" s="15">
        <v>71.446653421999997</v>
      </c>
      <c r="C38" s="15">
        <v>133170.39045000001</v>
      </c>
      <c r="D38" s="26">
        <v>1863.9136204662864</v>
      </c>
      <c r="E38" s="39">
        <v>1.0940233353567762E-2</v>
      </c>
      <c r="F38" s="48">
        <v>81.474003385000003</v>
      </c>
      <c r="G38" s="15">
        <v>142859.92184900001</v>
      </c>
      <c r="H38" s="26">
        <v>1753.4417840488936</v>
      </c>
      <c r="I38" s="39">
        <v>1.1138140307769108E-2</v>
      </c>
      <c r="J38" s="48">
        <v>76.82021841800001</v>
      </c>
      <c r="K38" s="15">
        <v>130401.06106200001</v>
      </c>
      <c r="L38" s="26">
        <v>1697.4836019399456</v>
      </c>
      <c r="M38" s="27">
        <v>9.553321209522252E-3</v>
      </c>
      <c r="N38" s="58">
        <v>-5.7119875956123584E-2</v>
      </c>
      <c r="O38" s="27">
        <v>-8.7210329011440713E-2</v>
      </c>
      <c r="P38" s="51">
        <v>-3.1913339021575199E-2</v>
      </c>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row>
    <row r="39" spans="1:180" s="79" customFormat="1" x14ac:dyDescent="0.25">
      <c r="A39" s="70" t="s">
        <v>22</v>
      </c>
      <c r="B39" s="71">
        <v>2.6196402309999995</v>
      </c>
      <c r="C39" s="71">
        <v>75271.137807000006</v>
      </c>
      <c r="D39" s="72">
        <v>28733.387476747765</v>
      </c>
      <c r="E39" s="73">
        <v>6.1836854995654692E-3</v>
      </c>
      <c r="F39" s="74">
        <v>5.4830458229999994</v>
      </c>
      <c r="G39" s="71">
        <v>111220.319007</v>
      </c>
      <c r="H39" s="72">
        <v>20284.404434567867</v>
      </c>
      <c r="I39" s="73">
        <v>8.6713439440641599E-3</v>
      </c>
      <c r="J39" s="74">
        <v>3.7269337220000001</v>
      </c>
      <c r="K39" s="71">
        <v>88011.333724000011</v>
      </c>
      <c r="L39" s="72">
        <v>23614.944694205649</v>
      </c>
      <c r="M39" s="77">
        <v>6.4478044449658763E-3</v>
      </c>
      <c r="N39" s="76">
        <v>-0.32028039846640538</v>
      </c>
      <c r="O39" s="77">
        <v>-0.20867576617487724</v>
      </c>
      <c r="P39" s="75">
        <v>0.16419216400369191</v>
      </c>
    </row>
    <row r="40" spans="1:180" s="78" customFormat="1" x14ac:dyDescent="0.25">
      <c r="A40" s="70" t="s">
        <v>20</v>
      </c>
      <c r="B40" s="71">
        <v>52.061717143000003</v>
      </c>
      <c r="C40" s="71">
        <v>121303.73023499998</v>
      </c>
      <c r="D40" s="72">
        <v>2329.9986418390727</v>
      </c>
      <c r="E40" s="73">
        <v>9.9653617515479253E-3</v>
      </c>
      <c r="F40" s="74">
        <v>48.456062315999993</v>
      </c>
      <c r="G40" s="71">
        <v>107863.36368000001</v>
      </c>
      <c r="H40" s="72">
        <v>2226.003486964808</v>
      </c>
      <c r="I40" s="73">
        <v>8.4096173593432213E-3</v>
      </c>
      <c r="J40" s="74">
        <v>38.171090740000004</v>
      </c>
      <c r="K40" s="71">
        <v>86573.523390000002</v>
      </c>
      <c r="L40" s="72">
        <v>2268.0390240795091</v>
      </c>
      <c r="M40" s="77">
        <v>6.3424689220245275E-3</v>
      </c>
      <c r="N40" s="76">
        <v>-0.21225355681870861</v>
      </c>
      <c r="O40" s="77">
        <v>-0.19737786365684759</v>
      </c>
      <c r="P40" s="75">
        <v>1.8883859509140871E-2</v>
      </c>
    </row>
    <row r="41" spans="1:180" s="79" customFormat="1" x14ac:dyDescent="0.25">
      <c r="A41" s="70" t="s">
        <v>32</v>
      </c>
      <c r="B41" s="71">
        <v>5.7239633099999994</v>
      </c>
      <c r="C41" s="71">
        <v>66866.216933999996</v>
      </c>
      <c r="D41" s="72">
        <v>11681.803902757722</v>
      </c>
      <c r="E41" s="73">
        <v>5.4932032132390908E-3</v>
      </c>
      <c r="F41" s="74">
        <v>6.1419605299999995</v>
      </c>
      <c r="G41" s="71">
        <v>71641.42313000001</v>
      </c>
      <c r="H41" s="72">
        <v>11664.259771789842</v>
      </c>
      <c r="I41" s="73">
        <v>5.5855569031713053E-3</v>
      </c>
      <c r="J41" s="74">
        <v>5.1768232700000008</v>
      </c>
      <c r="K41" s="71">
        <v>77188.541800000006</v>
      </c>
      <c r="L41" s="72">
        <v>14910.406976284512</v>
      </c>
      <c r="M41" s="91">
        <v>5.6549151326263378E-3</v>
      </c>
      <c r="N41" s="76">
        <v>-0.15713830385035035</v>
      </c>
      <c r="O41" s="77">
        <v>7.7428929069907435E-2</v>
      </c>
      <c r="P41" s="75">
        <v>0.27829860342664153</v>
      </c>
      <c r="Q41" s="78"/>
      <c r="R41" s="78"/>
      <c r="S41" s="78"/>
      <c r="T41" s="78"/>
      <c r="U41" s="78"/>
      <c r="V41" s="78"/>
      <c r="W41" s="78"/>
      <c r="X41" s="78"/>
      <c r="Y41" s="78"/>
      <c r="Z41" s="78"/>
      <c r="AA41" s="78"/>
      <c r="AB41" s="78"/>
      <c r="AC41" s="78"/>
      <c r="AD41" s="78"/>
      <c r="AE41" s="78"/>
      <c r="AF41" s="78"/>
      <c r="AG41" s="78"/>
      <c r="AH41" s="78"/>
      <c r="AI41" s="78"/>
      <c r="AJ41" s="78"/>
      <c r="AK41" s="78"/>
      <c r="AL41" s="78"/>
      <c r="AM41" s="78"/>
      <c r="AN41" s="78"/>
      <c r="AO41" s="78"/>
      <c r="AP41" s="78"/>
      <c r="AQ41" s="78"/>
      <c r="AR41" s="78"/>
      <c r="AS41" s="78"/>
      <c r="AT41" s="78"/>
      <c r="AU41" s="78"/>
      <c r="AV41" s="78"/>
      <c r="AW41" s="78"/>
      <c r="AX41" s="78"/>
      <c r="AY41" s="78"/>
      <c r="AZ41" s="78"/>
      <c r="BA41" s="78"/>
      <c r="BB41" s="78"/>
      <c r="BC41" s="78"/>
      <c r="BD41" s="78"/>
      <c r="BE41" s="78"/>
      <c r="BF41" s="78"/>
      <c r="BG41" s="78"/>
      <c r="BH41" s="78"/>
      <c r="BI41" s="78"/>
      <c r="BJ41" s="78"/>
      <c r="BK41" s="78"/>
      <c r="BL41" s="78"/>
      <c r="BM41" s="78"/>
      <c r="BN41" s="78"/>
      <c r="BO41" s="78"/>
      <c r="BP41" s="78"/>
      <c r="BQ41" s="78"/>
      <c r="BR41" s="78"/>
      <c r="BS41" s="78"/>
      <c r="BT41" s="78"/>
      <c r="BU41" s="78"/>
      <c r="BV41" s="78"/>
      <c r="BW41" s="78"/>
      <c r="BX41" s="78"/>
      <c r="BY41" s="78"/>
      <c r="BZ41" s="78"/>
      <c r="CA41" s="78"/>
      <c r="CB41" s="78"/>
      <c r="CC41" s="78"/>
      <c r="CD41" s="78"/>
      <c r="CE41" s="78"/>
      <c r="CF41" s="78"/>
      <c r="CG41" s="78"/>
      <c r="CH41" s="78"/>
      <c r="CI41" s="78"/>
      <c r="CJ41" s="78"/>
      <c r="CK41" s="78"/>
      <c r="CL41" s="78"/>
      <c r="CM41" s="78"/>
      <c r="CN41" s="78"/>
      <c r="CO41" s="78"/>
      <c r="CP41" s="78"/>
      <c r="CQ41" s="78"/>
      <c r="CR41" s="78"/>
      <c r="CS41" s="78"/>
      <c r="CT41" s="78"/>
      <c r="CU41" s="78"/>
      <c r="CV41" s="78"/>
      <c r="CW41" s="78"/>
      <c r="CX41" s="78"/>
      <c r="CY41" s="78"/>
      <c r="CZ41" s="78"/>
      <c r="DA41" s="78"/>
      <c r="DB41" s="78"/>
      <c r="DC41" s="78"/>
      <c r="DD41" s="78"/>
      <c r="DE41" s="78"/>
      <c r="DF41" s="78"/>
      <c r="DG41" s="78"/>
      <c r="DH41" s="78"/>
      <c r="DI41" s="78"/>
      <c r="DJ41" s="78"/>
      <c r="DK41" s="78"/>
      <c r="DL41" s="78"/>
      <c r="DM41" s="78"/>
      <c r="DN41" s="78"/>
      <c r="DO41" s="78"/>
      <c r="DP41" s="78"/>
      <c r="DQ41" s="78"/>
      <c r="DR41" s="78"/>
      <c r="DS41" s="78"/>
      <c r="DT41" s="78"/>
      <c r="DU41" s="78"/>
      <c r="DV41" s="78"/>
      <c r="DW41" s="78"/>
      <c r="DX41" s="78"/>
      <c r="DY41" s="78"/>
      <c r="DZ41" s="78"/>
      <c r="EA41" s="78"/>
      <c r="EB41" s="78"/>
      <c r="EC41" s="78"/>
      <c r="ED41" s="78"/>
      <c r="EE41" s="78"/>
      <c r="EF41" s="78"/>
      <c r="EG41" s="78"/>
      <c r="EH41" s="78"/>
      <c r="EI41" s="78"/>
      <c r="EJ41" s="78"/>
      <c r="EK41" s="78"/>
      <c r="EL41" s="78"/>
      <c r="EM41" s="78"/>
      <c r="EN41" s="78"/>
      <c r="EO41" s="78"/>
      <c r="EP41" s="78"/>
      <c r="EQ41" s="78"/>
      <c r="ER41" s="78"/>
      <c r="ES41" s="78"/>
      <c r="ET41" s="78"/>
      <c r="EU41" s="78"/>
      <c r="EV41" s="78"/>
      <c r="EW41" s="78"/>
      <c r="EX41" s="78"/>
      <c r="EY41" s="78"/>
      <c r="EZ41" s="78"/>
      <c r="FA41" s="78"/>
      <c r="FB41" s="78"/>
      <c r="FC41" s="78"/>
      <c r="FD41" s="78"/>
      <c r="FE41" s="78"/>
      <c r="FF41" s="78"/>
      <c r="FG41" s="78"/>
      <c r="FH41" s="78"/>
      <c r="FI41" s="78"/>
      <c r="FJ41" s="78"/>
      <c r="FK41" s="78"/>
      <c r="FL41" s="78"/>
      <c r="FM41" s="78"/>
      <c r="FN41" s="78"/>
      <c r="FO41" s="78"/>
      <c r="FP41" s="78"/>
      <c r="FQ41" s="78"/>
      <c r="FR41" s="78"/>
      <c r="FS41" s="78"/>
      <c r="FT41" s="78"/>
      <c r="FU41" s="78"/>
      <c r="FV41" s="78"/>
      <c r="FW41" s="78"/>
    </row>
    <row r="42" spans="1:180" s="79" customFormat="1" x14ac:dyDescent="0.25">
      <c r="A42" s="70" t="s">
        <v>24</v>
      </c>
      <c r="B42" s="71">
        <v>157.90865924799999</v>
      </c>
      <c r="C42" s="71">
        <v>68921.358609999996</v>
      </c>
      <c r="D42" s="72">
        <v>436.46345259481348</v>
      </c>
      <c r="E42" s="73">
        <v>5.6620375121707598E-3</v>
      </c>
      <c r="F42" s="74">
        <v>148.28001427499998</v>
      </c>
      <c r="G42" s="71">
        <v>77935.957489000008</v>
      </c>
      <c r="H42" s="72">
        <v>525.59987851403935</v>
      </c>
      <c r="I42" s="73">
        <v>6.0763132045552554E-3</v>
      </c>
      <c r="J42" s="74">
        <v>108.84156736</v>
      </c>
      <c r="K42" s="71">
        <v>63521.056119999994</v>
      </c>
      <c r="L42" s="72">
        <v>583.6102663782882</v>
      </c>
      <c r="M42" s="77">
        <v>4.6536205130564444E-3</v>
      </c>
      <c r="N42" s="76">
        <v>-0.26597277527811319</v>
      </c>
      <c r="O42" s="77">
        <v>-0.18495828925992927</v>
      </c>
      <c r="P42" s="75">
        <v>0.11036986543500378</v>
      </c>
    </row>
    <row r="43" spans="1:180" s="79" customFormat="1" x14ac:dyDescent="0.25">
      <c r="A43" s="70" t="s">
        <v>29</v>
      </c>
      <c r="B43" s="71">
        <v>96.561846999999986</v>
      </c>
      <c r="C43" s="71">
        <v>119716.62711</v>
      </c>
      <c r="D43" s="72">
        <v>1239.7922246661253</v>
      </c>
      <c r="E43" s="73">
        <v>9.8349778239721058E-3</v>
      </c>
      <c r="F43" s="74">
        <v>53.393201999999995</v>
      </c>
      <c r="G43" s="71">
        <v>75868.24209</v>
      </c>
      <c r="H43" s="72">
        <v>1420.9344869408658</v>
      </c>
      <c r="I43" s="73">
        <v>5.9151028109576754E-3</v>
      </c>
      <c r="J43" s="74">
        <v>49.136358600000001</v>
      </c>
      <c r="K43" s="71">
        <v>61434.293139999994</v>
      </c>
      <c r="L43" s="72">
        <v>1250.2817646727283</v>
      </c>
      <c r="M43" s="77">
        <v>4.5007420251536399E-3</v>
      </c>
      <c r="N43" s="76">
        <v>-7.9726317968343507E-2</v>
      </c>
      <c r="O43" s="77">
        <v>-0.19025020947338528</v>
      </c>
      <c r="P43" s="75">
        <v>-0.12009893759108928</v>
      </c>
    </row>
    <row r="44" spans="1:180" s="79" customFormat="1" x14ac:dyDescent="0.25">
      <c r="A44" s="70" t="s">
        <v>30</v>
      </c>
      <c r="B44" s="71">
        <v>68.267864835000012</v>
      </c>
      <c r="C44" s="71">
        <v>61990.151597999997</v>
      </c>
      <c r="D44" s="72">
        <v>908.0429239705544</v>
      </c>
      <c r="E44" s="73">
        <v>5.0926239820539738E-3</v>
      </c>
      <c r="F44" s="74">
        <v>66.849831870999992</v>
      </c>
      <c r="G44" s="71">
        <v>74110.221957000002</v>
      </c>
      <c r="H44" s="72">
        <v>1108.6074546905425</v>
      </c>
      <c r="I44" s="73">
        <v>5.7780379529358879E-3</v>
      </c>
      <c r="J44" s="74">
        <v>50.261083377000006</v>
      </c>
      <c r="K44" s="71">
        <v>61579.929471999996</v>
      </c>
      <c r="L44" s="72">
        <v>1225.2009971631373</v>
      </c>
      <c r="M44" s="77">
        <v>4.5114114986076256E-3</v>
      </c>
      <c r="N44" s="76">
        <v>-0.248149442260547</v>
      </c>
      <c r="O44" s="77">
        <v>-0.16907643985023135</v>
      </c>
      <c r="P44" s="75">
        <v>0.10517116945162605</v>
      </c>
    </row>
    <row r="45" spans="1:180" s="78" customFormat="1" x14ac:dyDescent="0.25">
      <c r="A45" s="70" t="s">
        <v>28</v>
      </c>
      <c r="B45" s="71">
        <v>15.046893209999999</v>
      </c>
      <c r="C45" s="71">
        <v>56356.046837999995</v>
      </c>
      <c r="D45" s="72">
        <v>3745.3609892403829</v>
      </c>
      <c r="E45" s="73">
        <v>4.6297701854662891E-3</v>
      </c>
      <c r="F45" s="74">
        <v>15.626766169</v>
      </c>
      <c r="G45" s="71">
        <v>59036.602932000002</v>
      </c>
      <c r="H45" s="72">
        <v>3777.9155516587548</v>
      </c>
      <c r="I45" s="73">
        <v>4.6028162289329429E-3</v>
      </c>
      <c r="J45" s="74">
        <v>13.282110596000001</v>
      </c>
      <c r="K45" s="71">
        <v>49004.025630000004</v>
      </c>
      <c r="L45" s="72">
        <v>3689.475800988881</v>
      </c>
      <c r="M45" s="77">
        <v>3.5900873320383921E-3</v>
      </c>
      <c r="N45" s="76">
        <v>-0.15004099681553243</v>
      </c>
      <c r="O45" s="77">
        <v>-0.16993825531519485</v>
      </c>
      <c r="P45" s="75">
        <v>-2.3409668495909836E-2</v>
      </c>
    </row>
    <row r="46" spans="1:180" s="79" customFormat="1" x14ac:dyDescent="0.25">
      <c r="A46" s="70" t="s">
        <v>31</v>
      </c>
      <c r="B46" s="71">
        <v>19.095542109999997</v>
      </c>
      <c r="C46" s="71">
        <v>40453.374449999996</v>
      </c>
      <c r="D46" s="72">
        <v>2118.4721657530363</v>
      </c>
      <c r="E46" s="73">
        <v>3.3233315223208156E-3</v>
      </c>
      <c r="F46" s="74">
        <v>12.640486396</v>
      </c>
      <c r="G46" s="71">
        <v>44021.092290000001</v>
      </c>
      <c r="H46" s="72">
        <v>3482.547341210714</v>
      </c>
      <c r="I46" s="73">
        <v>3.4321249520598489E-3</v>
      </c>
      <c r="J46" s="74">
        <v>10.075336760000001</v>
      </c>
      <c r="K46" s="71">
        <v>34581.099860000002</v>
      </c>
      <c r="L46" s="72">
        <v>3432.2525076571237</v>
      </c>
      <c r="M46" s="77">
        <v>2.5334483634613307E-3</v>
      </c>
      <c r="N46" s="76">
        <v>-0.20293124454544123</v>
      </c>
      <c r="O46" s="77">
        <v>-0.21444248515715325</v>
      </c>
      <c r="P46" s="75">
        <v>-1.4441966935646929E-2</v>
      </c>
    </row>
    <row r="47" spans="1:180" x14ac:dyDescent="0.25">
      <c r="A47" s="38" t="s">
        <v>33</v>
      </c>
      <c r="B47" s="15">
        <v>9.8758750000000006</v>
      </c>
      <c r="C47" s="15">
        <v>22494.160819999997</v>
      </c>
      <c r="D47" s="26">
        <v>2277.6878828458234</v>
      </c>
      <c r="E47" s="39">
        <v>1.8479435828933635E-3</v>
      </c>
      <c r="F47" s="48">
        <v>8.2562750000000005</v>
      </c>
      <c r="G47" s="15">
        <v>19963.54207</v>
      </c>
      <c r="H47" s="26">
        <v>2417.9841478148437</v>
      </c>
      <c r="I47" s="39">
        <v>1.5564668504490561E-3</v>
      </c>
      <c r="J47" s="48">
        <v>10.513140000000002</v>
      </c>
      <c r="K47" s="15">
        <v>28015.102249999996</v>
      </c>
      <c r="L47" s="26">
        <v>2664.7702066176225</v>
      </c>
      <c r="M47" s="27">
        <v>2.0524163556047271E-3</v>
      </c>
      <c r="N47" s="58">
        <v>0.27335148114615865</v>
      </c>
      <c r="O47" s="27">
        <v>0.40331320723387026</v>
      </c>
      <c r="P47" s="51">
        <v>0.10206272817206094</v>
      </c>
    </row>
    <row r="48" spans="1:180" s="79" customFormat="1" x14ac:dyDescent="0.25">
      <c r="A48" s="70" t="s">
        <v>34</v>
      </c>
      <c r="B48" s="71">
        <v>0.94886447399999985</v>
      </c>
      <c r="C48" s="71">
        <v>14912.423516000001</v>
      </c>
      <c r="D48" s="72">
        <v>15716.073184967829</v>
      </c>
      <c r="E48" s="73">
        <v>1.2250875932779204E-3</v>
      </c>
      <c r="F48" s="74">
        <v>1.251921785</v>
      </c>
      <c r="G48" s="71">
        <v>20663.878562000002</v>
      </c>
      <c r="H48" s="72">
        <v>16505.726483543862</v>
      </c>
      <c r="I48" s="73">
        <v>1.6110689110521114E-3</v>
      </c>
      <c r="J48" s="74">
        <v>1.325451401</v>
      </c>
      <c r="K48" s="71">
        <v>25174.443153999997</v>
      </c>
      <c r="L48" s="72">
        <v>18993.109166437102</v>
      </c>
      <c r="M48" s="77">
        <v>1.8443066318814185E-3</v>
      </c>
      <c r="N48" s="76">
        <v>5.8733394434860864E-2</v>
      </c>
      <c r="O48" s="77">
        <v>0.21828257354815919</v>
      </c>
      <c r="P48" s="75">
        <v>0.15069816438392758</v>
      </c>
      <c r="Q48" s="69"/>
      <c r="R48" s="69"/>
      <c r="S48" s="69"/>
      <c r="T48" s="69"/>
      <c r="U48" s="69"/>
      <c r="V48" s="69"/>
      <c r="W48" s="69"/>
      <c r="X48" s="69"/>
      <c r="Y48" s="69"/>
      <c r="Z48" s="69"/>
      <c r="AA48" s="69"/>
      <c r="AB48" s="69"/>
      <c r="AC48" s="69"/>
      <c r="AD48" s="69"/>
      <c r="AE48" s="69"/>
      <c r="AF48" s="69"/>
      <c r="AG48" s="69"/>
      <c r="AH48" s="69"/>
      <c r="AI48" s="69"/>
    </row>
    <row r="49" spans="1:35" s="6" customFormat="1" x14ac:dyDescent="0.25">
      <c r="A49" s="41" t="s">
        <v>35</v>
      </c>
      <c r="B49" s="42">
        <v>433.75166047600004</v>
      </c>
      <c r="C49" s="42">
        <v>714309.331442</v>
      </c>
      <c r="D49" s="43"/>
      <c r="E49" s="44">
        <v>5.8682044455975073E-2</v>
      </c>
      <c r="F49" s="50">
        <v>472.66320778199992</v>
      </c>
      <c r="G49" s="42">
        <v>740361.27870599995</v>
      </c>
      <c r="H49" s="43"/>
      <c r="I49" s="44">
        <v>5.7722611729991637E-2</v>
      </c>
      <c r="J49" s="50">
        <v>630.16714603200012</v>
      </c>
      <c r="K49" s="42">
        <v>926710.96204100002</v>
      </c>
      <c r="L49" s="43"/>
      <c r="M49" s="29">
        <v>6.7891836283094059E-2</v>
      </c>
      <c r="N49" s="59">
        <v>0.33322656736727352</v>
      </c>
      <c r="O49" s="29">
        <v>0.25170101232293129</v>
      </c>
      <c r="P49" s="52"/>
      <c r="Q49" s="5"/>
      <c r="R49" s="5"/>
      <c r="S49" s="5"/>
      <c r="T49" s="5"/>
      <c r="U49" s="5"/>
      <c r="V49" s="5"/>
      <c r="W49" s="5"/>
      <c r="X49" s="5"/>
      <c r="Y49" s="5"/>
      <c r="Z49" s="5"/>
      <c r="AA49" s="5"/>
      <c r="AB49" s="5"/>
      <c r="AC49" s="5"/>
      <c r="AD49" s="5"/>
      <c r="AE49" s="5"/>
      <c r="AF49" s="5"/>
      <c r="AG49" s="5"/>
      <c r="AH49" s="5"/>
      <c r="AI49" s="5"/>
    </row>
    <row r="50" spans="1:35" s="64" customFormat="1" ht="15" x14ac:dyDescent="0.25">
      <c r="A50" s="61" t="s">
        <v>36</v>
      </c>
      <c r="B50" s="62"/>
      <c r="C50" s="63"/>
      <c r="D50" s="62"/>
      <c r="E50" s="62"/>
      <c r="F50" s="62"/>
      <c r="G50" s="63"/>
      <c r="H50" s="62"/>
      <c r="I50" s="62"/>
      <c r="J50" s="62"/>
      <c r="K50" s="63"/>
      <c r="L50" s="62"/>
      <c r="M50" s="62"/>
      <c r="N50" s="60"/>
      <c r="O50" s="60"/>
    </row>
    <row r="51" spans="1:35" s="64" customFormat="1" ht="15" x14ac:dyDescent="0.25">
      <c r="A51" s="97" t="s">
        <v>50</v>
      </c>
      <c r="B51" s="97"/>
      <c r="C51" s="97"/>
      <c r="D51" s="97"/>
      <c r="E51" s="97"/>
      <c r="F51" s="97"/>
      <c r="G51" s="97"/>
      <c r="H51" s="97"/>
      <c r="I51" s="97"/>
      <c r="J51" s="97"/>
      <c r="K51" s="97"/>
      <c r="L51" s="97"/>
      <c r="M51" s="97"/>
      <c r="N51" s="97"/>
      <c r="O51" s="97"/>
      <c r="P51" s="97"/>
    </row>
    <row r="52" spans="1:35" s="65" customFormat="1" ht="15" x14ac:dyDescent="0.25">
      <c r="A52" s="65" t="s">
        <v>48</v>
      </c>
      <c r="B52" s="66"/>
      <c r="C52" s="67"/>
      <c r="D52" s="66"/>
      <c r="E52" s="66"/>
      <c r="F52" s="66"/>
      <c r="G52" s="67"/>
      <c r="H52" s="66"/>
      <c r="I52" s="66"/>
      <c r="J52" s="66"/>
      <c r="K52" s="67"/>
      <c r="L52" s="66"/>
      <c r="M52" s="66"/>
      <c r="N52" s="66"/>
      <c r="O52" s="66"/>
    </row>
    <row r="53" spans="1:35" x14ac:dyDescent="0.25">
      <c r="B53" s="2"/>
      <c r="D53" s="2"/>
      <c r="E53" s="2"/>
      <c r="F53" s="2"/>
      <c r="H53" s="2"/>
      <c r="I53" s="2"/>
      <c r="J53" s="2"/>
      <c r="L53" s="2"/>
      <c r="M53" s="2"/>
      <c r="N53" s="2"/>
      <c r="O53" s="2"/>
    </row>
    <row r="54" spans="1:35" x14ac:dyDescent="0.25">
      <c r="B54" s="2"/>
      <c r="D54" s="2"/>
      <c r="E54" s="2"/>
      <c r="F54" s="2"/>
      <c r="H54" s="2"/>
      <c r="I54" s="2"/>
      <c r="J54" s="2"/>
      <c r="L54" s="2"/>
      <c r="M54" s="2"/>
      <c r="N54" s="2"/>
      <c r="O54" s="2"/>
    </row>
    <row r="55" spans="1:35" x14ac:dyDescent="0.25">
      <c r="C55" s="1"/>
      <c r="G55" s="1"/>
      <c r="K55" s="1"/>
    </row>
    <row r="56" spans="1:35" x14ac:dyDescent="0.25">
      <c r="C56" s="1"/>
      <c r="G56" s="1"/>
      <c r="K56" s="1"/>
    </row>
    <row r="57" spans="1:35" x14ac:dyDescent="0.25">
      <c r="C57" s="1"/>
      <c r="G57" s="1"/>
      <c r="K57" s="1"/>
    </row>
    <row r="58" spans="1:35" x14ac:dyDescent="0.25">
      <c r="C58" s="1"/>
      <c r="G58" s="1"/>
      <c r="K58" s="1"/>
    </row>
    <row r="59" spans="1:35" x14ac:dyDescent="0.25">
      <c r="C59" s="1"/>
      <c r="G59" s="1"/>
      <c r="K59" s="1"/>
    </row>
    <row r="60" spans="1:35" x14ac:dyDescent="0.25">
      <c r="C60" s="1"/>
      <c r="G60" s="1"/>
      <c r="K60" s="1"/>
    </row>
    <row r="61" spans="1:35" x14ac:dyDescent="0.25">
      <c r="C61" s="1"/>
      <c r="G61" s="1"/>
      <c r="K61" s="1"/>
    </row>
    <row r="62" spans="1:35" x14ac:dyDescent="0.25">
      <c r="C62" s="1"/>
      <c r="G62" s="1"/>
      <c r="K62" s="1"/>
    </row>
    <row r="63" spans="1:35" x14ac:dyDescent="0.25">
      <c r="C63" s="1"/>
      <c r="G63" s="1"/>
      <c r="K63" s="1"/>
    </row>
    <row r="64" spans="1:35" x14ac:dyDescent="0.25">
      <c r="B64" s="2"/>
      <c r="D64" s="2"/>
      <c r="E64" s="2"/>
      <c r="F64" s="2"/>
      <c r="H64" s="2"/>
      <c r="I64" s="2"/>
      <c r="J64" s="2"/>
      <c r="L64" s="2"/>
      <c r="M64" s="2"/>
      <c r="N64" s="2"/>
      <c r="O64" s="2"/>
    </row>
    <row r="66" spans="1:16" ht="87.75" customHeight="1" x14ac:dyDescent="0.25">
      <c r="A66" s="98"/>
      <c r="B66" s="98"/>
      <c r="C66" s="98"/>
      <c r="D66" s="98"/>
      <c r="E66" s="98"/>
      <c r="F66" s="98"/>
      <c r="G66" s="98"/>
      <c r="H66" s="98"/>
      <c r="I66" s="98"/>
      <c r="J66" s="98"/>
      <c r="K66" s="98"/>
      <c r="L66" s="98"/>
      <c r="M66" s="98"/>
      <c r="N66" s="98"/>
      <c r="O66" s="98"/>
      <c r="P66" s="98"/>
    </row>
    <row r="68" spans="1:16" ht="91.5" customHeight="1" x14ac:dyDescent="0.25">
      <c r="A68" s="98"/>
      <c r="B68" s="98"/>
      <c r="C68" s="98"/>
      <c r="D68" s="98"/>
      <c r="E68" s="98"/>
      <c r="F68" s="98"/>
      <c r="G68" s="98"/>
      <c r="H68" s="98"/>
      <c r="I68" s="98"/>
      <c r="J68" s="98"/>
      <c r="K68" s="98"/>
      <c r="L68" s="98"/>
      <c r="M68" s="98"/>
      <c r="N68" s="98"/>
      <c r="O68" s="98"/>
      <c r="P68" s="98"/>
    </row>
    <row r="70" spans="1:16" ht="97.5" customHeight="1" x14ac:dyDescent="0.25">
      <c r="A70" s="97"/>
      <c r="B70" s="98"/>
      <c r="C70" s="98"/>
      <c r="D70" s="98"/>
      <c r="E70" s="98"/>
      <c r="F70" s="98"/>
      <c r="G70" s="98"/>
      <c r="H70" s="98"/>
      <c r="I70" s="98"/>
      <c r="J70" s="98"/>
      <c r="K70" s="98"/>
      <c r="L70" s="98"/>
      <c r="M70" s="98"/>
      <c r="N70" s="98"/>
      <c r="O70" s="98"/>
      <c r="P70" s="98"/>
    </row>
  </sheetData>
  <mergeCells count="12">
    <mergeCell ref="A51:P51"/>
    <mergeCell ref="A66:P66"/>
    <mergeCell ref="A68:P68"/>
    <mergeCell ref="A70:P70"/>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IEM-312b-ei</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jchicaiza</cp:lastModifiedBy>
  <cp:lastPrinted>2020-01-10T17:55:01Z</cp:lastPrinted>
  <dcterms:created xsi:type="dcterms:W3CDTF">2015-08-06T21:38:53Z</dcterms:created>
  <dcterms:modified xsi:type="dcterms:W3CDTF">2020-02-10T21:40:48Z</dcterms:modified>
</cp:coreProperties>
</file>