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0" yWindow="0" windowWidth="20700" windowHeight="11760" tabRatio="636" firstSheet="1" activeTab="1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62913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43" i="1" l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6" i="1"/>
</calcChain>
</file>

<file path=xl/sharedStrings.xml><?xml version="1.0" encoding="utf-8"?>
<sst xmlns="http://schemas.openxmlformats.org/spreadsheetml/2006/main" count="148" uniqueCount="42">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</sst>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#,##0.0"/>
    <numFmt numFmtId="166" formatCode="[$-C0A]mmm\-yy;@"/>
    <numFmt numFmtId="167" formatCode="#,###,##0.0;\-#,###,##0.0;0.0"/>
    <numFmt numFmtId="168" formatCode="0.0"/>
  </numFmts>
  <fonts count="14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6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7" fontId="11" fillId="3" borderId="0" xfId="0" applyNumberFormat="1" applyFont="1" applyFill="1" applyAlignment="1">
      <alignment horizontal="right" vertical="center"/>
    </xf>
    <xf numFmtId="9" fontId="0" fillId="0" borderId="0" xfId="0" applyNumberFormat="1" applyFill="1"/>
    <xf numFmtId="9" fontId="0" fillId="0" borderId="0" xfId="2" applyFont="1" applyFill="1"/>
    <xf numFmtId="168" fontId="0" fillId="0" borderId="0" xfId="0" applyNumberFormat="1" applyFill="1"/>
    <xf numFmtId="0" fontId="2" fillId="0" borderId="0" xfId="0" applyFont="1" applyFill="1"/>
    <xf numFmtId="2" fontId="0" fillId="0" borderId="0" xfId="0" applyNumberFormat="1" applyFill="1"/>
    <xf numFmtId="167" fontId="12" fillId="3" borderId="0" xfId="0" applyNumberFormat="1" applyFont="1" applyFill="1" applyAlignment="1">
      <alignment horizontal="right" vertical="center"/>
    </xf>
    <xf numFmtId="165" fontId="13" fillId="0" borderId="0" xfId="0" applyNumberFormat="1" applyFont="1" applyFill="1" applyBorder="1" applyProtection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79617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332"/>
          <c:h val="0.70084978842604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'Datos_Sector_Externo-ei'!$L$18:$M$43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'Datos_Sector_Externo-ei'!$Q$18:$Q$43</c:f>
              <c:numCache>
                <c:formatCode>#,###,##0.0;\-#,###,##0.0;0.0</c:formatCode>
                <c:ptCount val="26"/>
                <c:pt idx="0">
                  <c:v>-13.3851744630001</c:v>
                </c:pt>
                <c:pt idx="1">
                  <c:v>31.510116269000001</c:v>
                </c:pt>
                <c:pt idx="2">
                  <c:v>174.657075728</c:v>
                </c:pt>
                <c:pt idx="3">
                  <c:v>-5.6519114239999899</c:v>
                </c:pt>
                <c:pt idx="4">
                  <c:v>-33.682531216999898</c:v>
                </c:pt>
                <c:pt idx="5">
                  <c:v>53.258072469999902</c:v>
                </c:pt>
                <c:pt idx="6">
                  <c:v>-40.169390149999799</c:v>
                </c:pt>
                <c:pt idx="7">
                  <c:v>-148.99797401000001</c:v>
                </c:pt>
                <c:pt idx="8">
                  <c:v>-3.6713836689998498</c:v>
                </c:pt>
                <c:pt idx="9">
                  <c:v>-246.31489535899999</c:v>
                </c:pt>
                <c:pt idx="10">
                  <c:v>-255.05883090899999</c:v>
                </c:pt>
                <c:pt idx="11">
                  <c:v>9.8724694889997409</c:v>
                </c:pt>
                <c:pt idx="12">
                  <c:v>-297.18027977100002</c:v>
                </c:pt>
                <c:pt idx="13">
                  <c:v>53.628014600999897</c:v>
                </c:pt>
                <c:pt idx="14">
                  <c:v>200.376876348</c:v>
                </c:pt>
                <c:pt idx="15">
                  <c:v>85.867896660000099</c:v>
                </c:pt>
                <c:pt idx="16">
                  <c:v>-2.3813789380001298</c:v>
                </c:pt>
                <c:pt idx="17">
                  <c:v>74.826451683000002</c:v>
                </c:pt>
                <c:pt idx="18">
                  <c:v>105.339487525</c:v>
                </c:pt>
                <c:pt idx="19">
                  <c:v>111.181054549</c:v>
                </c:pt>
                <c:pt idx="20">
                  <c:v>61.895660555000198</c:v>
                </c:pt>
                <c:pt idx="21">
                  <c:v>-176.50152547299999</c:v>
                </c:pt>
                <c:pt idx="22">
                  <c:v>208.23638301700001</c:v>
                </c:pt>
                <c:pt idx="23">
                  <c:v>394.83722103399998</c:v>
                </c:pt>
                <c:pt idx="24">
                  <c:v>130.13457891799999</c:v>
                </c:pt>
                <c:pt idx="25">
                  <c:v>327.37865154800011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C2-4F1C-AF17-648DB03315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44765696"/>
        <c:axId val="144767232"/>
      </c:barChart>
      <c:catAx>
        <c:axId val="144765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476723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4476723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4765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532" r="0.75000000000001532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04"/>
          <c:y val="3.426791908246210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26E-2"/>
          <c:y val="0.14147909967845701"/>
          <c:w val="0.93793314011570472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'Datos_Sector_Externo-ei'!$E$6:$E$32</c:f>
              <c:numCache>
                <c:formatCode>#,##0.00_);\(#,##0.00\)</c:formatCode>
                <c:ptCount val="27"/>
                <c:pt idx="0">
                  <c:v>92.590911385438474</c:v>
                </c:pt>
                <c:pt idx="1">
                  <c:v>93.444659600551432</c:v>
                </c:pt>
                <c:pt idx="2">
                  <c:v>93.377342495231076</c:v>
                </c:pt>
                <c:pt idx="3">
                  <c:v>93.767090446110245</c:v>
                </c:pt>
                <c:pt idx="4">
                  <c:v>92.551199934844973</c:v>
                </c:pt>
                <c:pt idx="5">
                  <c:v>92.155499484341732</c:v>
                </c:pt>
                <c:pt idx="6">
                  <c:v>91.756040008144652</c:v>
                </c:pt>
                <c:pt idx="7">
                  <c:v>90.935660459155898</c:v>
                </c:pt>
                <c:pt idx="8">
                  <c:v>90.293138764272456</c:v>
                </c:pt>
                <c:pt idx="9">
                  <c:v>90.346287569643707</c:v>
                </c:pt>
                <c:pt idx="10">
                  <c:v>89.650644413902029</c:v>
                </c:pt>
                <c:pt idx="11">
                  <c:v>89.526288464633765</c:v>
                </c:pt>
                <c:pt idx="12">
                  <c:v>89.995160817006266</c:v>
                </c:pt>
                <c:pt idx="13">
                  <c:v>90.948436122433563</c:v>
                </c:pt>
                <c:pt idx="14">
                  <c:v>91.255546401667246</c:v>
                </c:pt>
                <c:pt idx="15">
                  <c:v>91.309144255208068</c:v>
                </c:pt>
                <c:pt idx="16">
                  <c:v>90.425304031224186</c:v>
                </c:pt>
                <c:pt idx="17">
                  <c:v>90.781685835708629</c:v>
                </c:pt>
                <c:pt idx="18">
                  <c:v>91.186790997175819</c:v>
                </c:pt>
                <c:pt idx="19">
                  <c:v>89.840381106768049</c:v>
                </c:pt>
                <c:pt idx="20">
                  <c:v>89.761171049836875</c:v>
                </c:pt>
                <c:pt idx="21">
                  <c:v>89.727607785739153</c:v>
                </c:pt>
                <c:pt idx="22">
                  <c:v>90.509569612765233</c:v>
                </c:pt>
                <c:pt idx="23">
                  <c:v>90.915594753407575</c:v>
                </c:pt>
                <c:pt idx="24">
                  <c:v>91.432869906309463</c:v>
                </c:pt>
                <c:pt idx="25">
                  <c:v>90.846210198423705</c:v>
                </c:pt>
                <c:pt idx="26">
                  <c:v>88.438046357978479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74-432B-A414-0AA5784EC5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378112"/>
        <c:axId val="146453632"/>
      </c:areaChart>
      <c:catAx>
        <c:axId val="146378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645363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46453632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6378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0.75000000000001532" l="0.25" r="0.25" t="0.75000000000001532" header="0.30000000000000016" footer="0.30000000000000016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10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93"/>
          <c:w val="0.94253085158686101"/>
          <c:h val="0.6021470373712303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'Datos_Sector_Externo-ei'!$F$6:$F$32</c:f>
              <c:numCache>
                <c:formatCode>#,##0.00_);\(#,##0.00\)</c:formatCode>
                <c:ptCount val="27"/>
                <c:pt idx="0">
                  <c:v>98.80821694022697</c:v>
                </c:pt>
                <c:pt idx="1">
                  <c:v>99.104497090834016</c:v>
                </c:pt>
                <c:pt idx="2">
                  <c:v>99.265351105143537</c:v>
                </c:pt>
                <c:pt idx="3">
                  <c:v>99.798555376463426</c:v>
                </c:pt>
                <c:pt idx="4">
                  <c:v>100.39692837688101</c:v>
                </c:pt>
                <c:pt idx="5">
                  <c:v>100.83346178641852</c:v>
                </c:pt>
                <c:pt idx="6">
                  <c:v>100.84441696362944</c:v>
                </c:pt>
                <c:pt idx="7">
                  <c:v>100.62925600360488</c:v>
                </c:pt>
                <c:pt idx="8">
                  <c:v>100.35292804456336</c:v>
                </c:pt>
                <c:pt idx="9">
                  <c:v>100.57751349740197</c:v>
                </c:pt>
                <c:pt idx="10">
                  <c:v>100.49471409890262</c:v>
                </c:pt>
                <c:pt idx="11">
                  <c:v>100.07448871888261</c:v>
                </c:pt>
                <c:pt idx="12">
                  <c:v>99.800761554079457</c:v>
                </c:pt>
                <c:pt idx="13">
                  <c:v>100.45301069286849</c:v>
                </c:pt>
                <c:pt idx="14">
                  <c:v>101.23376697168037</c:v>
                </c:pt>
                <c:pt idx="15">
                  <c:v>101.59549725811488</c:v>
                </c:pt>
                <c:pt idx="16">
                  <c:v>101.81605356692501</c:v>
                </c:pt>
                <c:pt idx="17">
                  <c:v>101.8727819515296</c:v>
                </c:pt>
                <c:pt idx="18">
                  <c:v>101.949890215095</c:v>
                </c:pt>
                <c:pt idx="19">
                  <c:v>102.05100378758975</c:v>
                </c:pt>
                <c:pt idx="20">
                  <c:v>102.14317320076101</c:v>
                </c:pt>
                <c:pt idx="21">
                  <c:v>101.8463510634373</c:v>
                </c:pt>
                <c:pt idx="22">
                  <c:v>102.51311820423643</c:v>
                </c:pt>
                <c:pt idx="23">
                  <c:v>102.42824025021721</c:v>
                </c:pt>
                <c:pt idx="24">
                  <c:v>102.59273970055753</c:v>
                </c:pt>
                <c:pt idx="25">
                  <c:v>103.033011521997</c:v>
                </c:pt>
                <c:pt idx="26">
                  <c:v>103.02795232546001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4DB8-4D5B-97C8-200E24EF8C15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'Datos_Sector_Externo-ei'!$G$6:$G$32</c:f>
              <c:numCache>
                <c:formatCode>#,##0.00_);\(#,##0.00\)</c:formatCode>
                <c:ptCount val="27"/>
                <c:pt idx="0">
                  <c:v>96.23166874356852</c:v>
                </c:pt>
                <c:pt idx="1">
                  <c:v>99.052008446404756</c:v>
                </c:pt>
                <c:pt idx="2">
                  <c:v>97.780595671724598</c:v>
                </c:pt>
                <c:pt idx="3">
                  <c:v>98.039401912617777</c:v>
                </c:pt>
                <c:pt idx="4">
                  <c:v>96.882894612378777</c:v>
                </c:pt>
                <c:pt idx="5">
                  <c:v>95.775777122735434</c:v>
                </c:pt>
                <c:pt idx="6">
                  <c:v>92.432893390124164</c:v>
                </c:pt>
                <c:pt idx="7">
                  <c:v>90.998881207274323</c:v>
                </c:pt>
                <c:pt idx="8">
                  <c:v>91.179629428159387</c:v>
                </c:pt>
                <c:pt idx="9">
                  <c:v>90.342182662814736</c:v>
                </c:pt>
                <c:pt idx="10">
                  <c:v>90.174186637852685</c:v>
                </c:pt>
                <c:pt idx="11">
                  <c:v>90.893198177038812</c:v>
                </c:pt>
                <c:pt idx="12">
                  <c:v>92.207734173724276</c:v>
                </c:pt>
                <c:pt idx="13">
                  <c:v>94.090964651569507</c:v>
                </c:pt>
                <c:pt idx="14">
                  <c:v>94.277371129321281</c:v>
                </c:pt>
                <c:pt idx="15">
                  <c:v>94.132426771036464</c:v>
                </c:pt>
                <c:pt idx="16">
                  <c:v>92.031807603164836</c:v>
                </c:pt>
                <c:pt idx="17">
                  <c:v>91.564715465188144</c:v>
                </c:pt>
                <c:pt idx="18">
                  <c:v>92.140025633011362</c:v>
                </c:pt>
                <c:pt idx="19">
                  <c:v>90.489180420926346</c:v>
                </c:pt>
                <c:pt idx="20">
                  <c:v>90.55868260720618</c:v>
                </c:pt>
                <c:pt idx="21">
                  <c:v>91.330465814929795</c:v>
                </c:pt>
                <c:pt idx="22">
                  <c:v>93.162078515231798</c:v>
                </c:pt>
                <c:pt idx="23">
                  <c:v>93.140090624790091</c:v>
                </c:pt>
                <c:pt idx="24">
                  <c:v>95.621646013052896</c:v>
                </c:pt>
                <c:pt idx="25">
                  <c:v>95.449254129755161</c:v>
                </c:pt>
                <c:pt idx="26">
                  <c:v>95.361970367439724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4DB8-4D5B-97C8-200E24EF8C15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'Datos_Sector_Externo-ei'!$H$6:$H$32</c:f>
              <c:numCache>
                <c:formatCode>#,##0.00_);\(#,##0.00\)</c:formatCode>
                <c:ptCount val="27"/>
                <c:pt idx="0">
                  <c:v>78.798150786216667</c:v>
                </c:pt>
                <c:pt idx="1">
                  <c:v>79.471042472656535</c:v>
                </c:pt>
                <c:pt idx="2">
                  <c:v>79.857277150228299</c:v>
                </c:pt>
                <c:pt idx="3">
                  <c:v>82.822954858138431</c:v>
                </c:pt>
                <c:pt idx="4">
                  <c:v>80.522575980635438</c:v>
                </c:pt>
                <c:pt idx="5">
                  <c:v>79.907089136133308</c:v>
                </c:pt>
                <c:pt idx="6">
                  <c:v>80.019382788437866</c:v>
                </c:pt>
                <c:pt idx="7">
                  <c:v>77.86752196536429</c:v>
                </c:pt>
                <c:pt idx="8">
                  <c:v>75.656900307387303</c:v>
                </c:pt>
                <c:pt idx="9">
                  <c:v>74.701138945044832</c:v>
                </c:pt>
                <c:pt idx="10">
                  <c:v>72.293334071778332</c:v>
                </c:pt>
                <c:pt idx="11">
                  <c:v>72.200513116638547</c:v>
                </c:pt>
                <c:pt idx="12">
                  <c:v>73.259941871961175</c:v>
                </c:pt>
                <c:pt idx="13">
                  <c:v>75.092926319791658</c:v>
                </c:pt>
                <c:pt idx="14">
                  <c:v>75.299562617956752</c:v>
                </c:pt>
                <c:pt idx="15">
                  <c:v>74.792256031269986</c:v>
                </c:pt>
                <c:pt idx="16">
                  <c:v>71.670175928561463</c:v>
                </c:pt>
                <c:pt idx="17">
                  <c:v>72.900760029172901</c:v>
                </c:pt>
                <c:pt idx="18">
                  <c:v>74.155426466260394</c:v>
                </c:pt>
                <c:pt idx="19">
                  <c:v>69.790051093229891</c:v>
                </c:pt>
                <c:pt idx="20">
                  <c:v>70.295168783325352</c:v>
                </c:pt>
                <c:pt idx="21">
                  <c:v>69.249280655309093</c:v>
                </c:pt>
                <c:pt idx="22">
                  <c:v>70.691004921877749</c:v>
                </c:pt>
                <c:pt idx="23">
                  <c:v>70.929872331015815</c:v>
                </c:pt>
                <c:pt idx="24">
                  <c:v>72.672811843016049</c:v>
                </c:pt>
                <c:pt idx="25">
                  <c:v>71.283735630671742</c:v>
                </c:pt>
                <c:pt idx="26">
                  <c:v>63.619642144524235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4DB8-4D5B-97C8-200E24EF8C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6608128"/>
        <c:axId val="146610048"/>
      </c:lineChart>
      <c:catAx>
        <c:axId val="146608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6610048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46610048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66081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26E-2"/>
          <c:y val="0.92518956719106171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532" r="0.75000000000001532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15"/>
          <c:y val="3.2740376906264301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077E-2"/>
          <c:y val="0.11258971928263302"/>
          <c:w val="0.86999771580276597"/>
          <c:h val="0.5655136657548365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'Datos_Sector_Externo-ei'!$O$5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'Datos_Sector_Externo-ei'!$L$18:$M$43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'Datos_Sector_Externo-ei'!$O$18:$O$43</c:f>
              <c:numCache>
                <c:formatCode>#,##0.0</c:formatCode>
                <c:ptCount val="26"/>
                <c:pt idx="0">
                  <c:v>34969.601999999992</c:v>
                </c:pt>
                <c:pt idx="1">
                  <c:v>35053.210999999996</c:v>
                </c:pt>
                <c:pt idx="2">
                  <c:v>34567.130000000005</c:v>
                </c:pt>
                <c:pt idx="3">
                  <c:v>34492.726000000002</c:v>
                </c:pt>
                <c:pt idx="4">
                  <c:v>34380.682999999997</c:v>
                </c:pt>
                <c:pt idx="5">
                  <c:v>34000.326999999997</c:v>
                </c:pt>
                <c:pt idx="6">
                  <c:v>34459.660000000003</c:v>
                </c:pt>
                <c:pt idx="7">
                  <c:v>34940.880000000005</c:v>
                </c:pt>
                <c:pt idx="8">
                  <c:v>34875.281000000003</c:v>
                </c:pt>
                <c:pt idx="9">
                  <c:v>35193.131999999991</c:v>
                </c:pt>
                <c:pt idx="10">
                  <c:v>35052.582999999999</c:v>
                </c:pt>
                <c:pt idx="11">
                  <c:v>35730.101000000002</c:v>
                </c:pt>
                <c:pt idx="12">
                  <c:v>38736.656769999994</c:v>
                </c:pt>
                <c:pt idx="13">
                  <c:v>38602.892999999996</c:v>
                </c:pt>
                <c:pt idx="14">
                  <c:v>38968.368770000001</c:v>
                </c:pt>
                <c:pt idx="15">
                  <c:v>38695.521769999999</c:v>
                </c:pt>
                <c:pt idx="16">
                  <c:v>39133.20177</c:v>
                </c:pt>
                <c:pt idx="17">
                  <c:v>39331.649770000004</c:v>
                </c:pt>
                <c:pt idx="18">
                  <c:v>39495.243770000001</c:v>
                </c:pt>
                <c:pt idx="19">
                  <c:v>39255.510999999991</c:v>
                </c:pt>
                <c:pt idx="20">
                  <c:v>40913.479999999996</c:v>
                </c:pt>
                <c:pt idx="21">
                  <c:v>40841.349999999991</c:v>
                </c:pt>
                <c:pt idx="22">
                  <c:v>40791.012999999992</c:v>
                </c:pt>
                <c:pt idx="23">
                  <c:v>41495.583769999997</c:v>
                </c:pt>
                <c:pt idx="24">
                  <c:v>41766.086770000002</c:v>
                </c:pt>
                <c:pt idx="25">
                  <c:v>41529.601769999994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7C-4916-BD98-A625F1344BFA}"/>
            </c:ext>
          </c:extLst>
        </c:ser>
        <c:ser>
          <c:idx val="2"/>
          <c:order val="1"/>
          <c:tx>
            <c:strRef>
              <c:f>'Datos_Sector_Externo-ei'!$P$5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'Datos_Sector_Externo-ei'!$L$18:$M$43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'Datos_Sector_Externo-ei'!$P$18:$P$43</c:f>
              <c:numCache>
                <c:formatCode>#,##0.0</c:formatCode>
                <c:ptCount val="26"/>
                <c:pt idx="0">
                  <c:v>8510.4750000000004</c:v>
                </c:pt>
                <c:pt idx="1">
                  <c:v>8487.393</c:v>
                </c:pt>
                <c:pt idx="2">
                  <c:v>8488.777</c:v>
                </c:pt>
                <c:pt idx="3">
                  <c:v>8473.2839999999997</c:v>
                </c:pt>
                <c:pt idx="4">
                  <c:v>8421.1089999999986</c:v>
                </c:pt>
                <c:pt idx="5">
                  <c:v>8375.2240000000002</c:v>
                </c:pt>
                <c:pt idx="6">
                  <c:v>8329.3799999999992</c:v>
                </c:pt>
                <c:pt idx="7">
                  <c:v>8270.5879999999997</c:v>
                </c:pt>
                <c:pt idx="8">
                  <c:v>8169.2249999999995</c:v>
                </c:pt>
                <c:pt idx="9">
                  <c:v>8283.0269999999982</c:v>
                </c:pt>
                <c:pt idx="10">
                  <c:v>8404.0959999999995</c:v>
                </c:pt>
                <c:pt idx="11">
                  <c:v>8500.625</c:v>
                </c:pt>
                <c:pt idx="12">
                  <c:v>8747.15</c:v>
                </c:pt>
                <c:pt idx="13">
                  <c:v>8741.8000000000011</c:v>
                </c:pt>
                <c:pt idx="14">
                  <c:v>9369.8739999999998</c:v>
                </c:pt>
                <c:pt idx="15">
                  <c:v>9790.0919999999987</c:v>
                </c:pt>
                <c:pt idx="16">
                  <c:v>9998.9890000000014</c:v>
                </c:pt>
                <c:pt idx="17">
                  <c:v>10318.145</c:v>
                </c:pt>
                <c:pt idx="18">
                  <c:v>10345.105</c:v>
                </c:pt>
                <c:pt idx="19">
                  <c:v>10453.364</c:v>
                </c:pt>
                <c:pt idx="20">
                  <c:v>10494.728999999999</c:v>
                </c:pt>
                <c:pt idx="21">
                  <c:v>10488.316999999999</c:v>
                </c:pt>
                <c:pt idx="22">
                  <c:v>10572.344999999999</c:v>
                </c:pt>
                <c:pt idx="23">
                  <c:v>11013.135999999999</c:v>
                </c:pt>
                <c:pt idx="24">
                  <c:v>11176.190999999999</c:v>
                </c:pt>
                <c:pt idx="25">
                  <c:v>10640.027999999998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7C-4916-BD98-A625F1344B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6405760"/>
        <c:axId val="156408448"/>
      </c:barChart>
      <c:catAx>
        <c:axId val="156405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6408448"/>
        <c:crosses val="autoZero"/>
        <c:auto val="1"/>
        <c:lblAlgn val="ctr"/>
        <c:lblOffset val="100"/>
        <c:tickLblSkip val="1"/>
        <c:noMultiLvlLbl val="0"/>
      </c:catAx>
      <c:valAx>
        <c:axId val="156408448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640576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118"/>
          <c:y val="0.91563635989133041"/>
          <c:w val="0.18684488455365308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>
      <c:oddHeader>&amp;C&amp;"-,Negrita"&amp;16SECTOR EXTERNO</c:oddHeader>
    </c:headerFooter>
    <c:pageMargins b="0.75000000000001532" l="0.25" r="0.25" t="0.75000000000001532" header="0.30000000000000016" footer="0.30000000000000016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13</xdr:col>
      <xdr:colOff>640080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A49"/>
  <sheetViews>
    <sheetView workbookViewId="0">
      <pane xSplit="4" ySplit="5" topLeftCell="E18" activePane="bottomRight" state="frozen"/>
      <selection pane="topRight" activeCell="E1" sqref="E1"/>
      <selection pane="bottomLeft" activeCell="A6" sqref="A6"/>
      <selection pane="bottomRight" activeCell="S43" sqref="S43:S44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1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9" width="6.1640625" bestFit="1" customWidth="1"/>
    <col min="10" max="10" width="6.1640625" style="25" bestFit="1" customWidth="1"/>
    <col min="11" max="11" width="4.6640625" style="25" customWidth="1"/>
    <col min="12" max="12" width="5.1640625" style="25" bestFit="1" customWidth="1"/>
    <col min="13" max="13" width="4.6640625" style="25" customWidth="1"/>
    <col min="15" max="15" width="12.6640625" customWidth="1"/>
    <col min="16" max="16" width="12.33203125" customWidth="1"/>
    <col min="17" max="17" width="16" style="1" customWidth="1"/>
    <col min="18" max="18" width="6.6640625" customWidth="1"/>
    <col min="19" max="19" width="8.33203125" bestFit="1" customWidth="1"/>
    <col min="20" max="20" width="12.1640625" bestFit="1" customWidth="1"/>
  </cols>
  <sheetData>
    <row r="1" spans="1:27" s="5" customFormat="1" x14ac:dyDescent="0.2">
      <c r="A1" s="2"/>
      <c r="B1" s="22"/>
      <c r="C1" s="26"/>
      <c r="D1" s="26"/>
      <c r="E1" s="3" t="s">
        <v>40</v>
      </c>
      <c r="F1" s="4"/>
      <c r="G1" s="4"/>
      <c r="H1" s="4"/>
      <c r="J1" s="22"/>
      <c r="K1" s="22"/>
      <c r="L1" s="22"/>
      <c r="M1" s="22"/>
    </row>
    <row r="2" spans="1:27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23"/>
      <c r="K2" s="23"/>
      <c r="L2" s="23"/>
      <c r="M2" s="23"/>
      <c r="O2" s="7" t="s">
        <v>17</v>
      </c>
      <c r="P2" s="7" t="s">
        <v>18</v>
      </c>
      <c r="Q2" s="11" t="s">
        <v>19</v>
      </c>
    </row>
    <row r="3" spans="1:27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23"/>
      <c r="K3" s="23"/>
      <c r="L3" s="23"/>
      <c r="M3" s="23"/>
      <c r="N3" s="35" t="s">
        <v>33</v>
      </c>
      <c r="O3" s="35"/>
      <c r="P3" s="36"/>
      <c r="Q3" s="11"/>
    </row>
    <row r="4" spans="1:27" s="5" customFormat="1" x14ac:dyDescent="0.2">
      <c r="A4" s="2"/>
      <c r="B4" s="22"/>
      <c r="C4" s="26"/>
      <c r="D4" s="26"/>
      <c r="E4" s="6"/>
      <c r="F4" s="14" t="s">
        <v>41</v>
      </c>
      <c r="H4" s="4"/>
      <c r="I4" s="6"/>
      <c r="J4" s="23"/>
      <c r="K4" s="23"/>
      <c r="L4" s="23"/>
      <c r="M4" s="23"/>
      <c r="N4" s="12"/>
      <c r="O4" s="12" t="s">
        <v>37</v>
      </c>
      <c r="P4" s="13" t="s">
        <v>38</v>
      </c>
      <c r="Q4" s="11"/>
    </row>
    <row r="5" spans="1:27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23"/>
      <c r="K5" s="23"/>
      <c r="L5" s="23"/>
      <c r="M5" s="23"/>
      <c r="N5" s="7" t="s">
        <v>34</v>
      </c>
      <c r="O5" s="7" t="s">
        <v>35</v>
      </c>
      <c r="P5" s="7" t="s">
        <v>36</v>
      </c>
      <c r="Q5" s="7" t="s">
        <v>15</v>
      </c>
    </row>
    <row r="6" spans="1:27" x14ac:dyDescent="0.2">
      <c r="A6" s="16">
        <v>2018</v>
      </c>
      <c r="B6" s="22" t="s">
        <v>21</v>
      </c>
      <c r="C6" s="22">
        <v>2018</v>
      </c>
      <c r="D6" s="24" t="s">
        <v>20</v>
      </c>
      <c r="E6" s="8">
        <v>92.590911385438474</v>
      </c>
      <c r="F6" s="8">
        <v>98.80821694022697</v>
      </c>
      <c r="G6" s="8">
        <v>96.23166874356852</v>
      </c>
      <c r="H6" s="8">
        <v>78.798150786216667</v>
      </c>
      <c r="I6" s="10"/>
      <c r="J6" s="22">
        <v>2017</v>
      </c>
      <c r="K6" s="22" t="s">
        <v>21</v>
      </c>
      <c r="L6" s="22">
        <v>2017</v>
      </c>
      <c r="M6" s="24" t="s">
        <v>20</v>
      </c>
      <c r="N6" s="20">
        <f>SUM(O6:P6)</f>
        <v>35200.163</v>
      </c>
      <c r="O6" s="9">
        <v>26389.162</v>
      </c>
      <c r="P6" s="9">
        <v>8811.0010000000002</v>
      </c>
      <c r="Q6" s="27">
        <v>92.898201748999995</v>
      </c>
      <c r="S6" s="21"/>
      <c r="V6" s="15"/>
      <c r="W6" s="15"/>
      <c r="X6" s="15"/>
      <c r="Y6" s="15"/>
      <c r="Z6" s="15"/>
      <c r="AA6" s="15"/>
    </row>
    <row r="7" spans="1:27" x14ac:dyDescent="0.2">
      <c r="B7" s="22" t="s">
        <v>22</v>
      </c>
      <c r="D7" s="24" t="s">
        <v>0</v>
      </c>
      <c r="E7" s="8">
        <v>93.444659600551432</v>
      </c>
      <c r="F7" s="8">
        <v>99.104497090834016</v>
      </c>
      <c r="G7" s="8">
        <v>99.052008446404756</v>
      </c>
      <c r="H7" s="8">
        <v>79.471042472656535</v>
      </c>
      <c r="J7" s="22"/>
      <c r="K7" s="22" t="s">
        <v>22</v>
      </c>
      <c r="L7" s="22"/>
      <c r="M7" s="24" t="s">
        <v>0</v>
      </c>
      <c r="N7" s="20">
        <f t="shared" ref="N7:N42" si="0">SUM(O7:P7)</f>
        <v>35300.548000000003</v>
      </c>
      <c r="O7" s="9">
        <v>26500.074000000001</v>
      </c>
      <c r="P7" s="9">
        <v>8800.4740000000002</v>
      </c>
      <c r="Q7" s="27">
        <v>340.05809910900001</v>
      </c>
      <c r="S7" s="21"/>
      <c r="V7" s="15"/>
      <c r="W7" s="15"/>
      <c r="X7" s="15"/>
      <c r="Y7" s="15"/>
      <c r="Z7" s="15"/>
      <c r="AA7" s="15"/>
    </row>
    <row r="8" spans="1:27" x14ac:dyDescent="0.2">
      <c r="B8" s="22" t="s">
        <v>23</v>
      </c>
      <c r="D8" s="24" t="s">
        <v>1</v>
      </c>
      <c r="E8" s="8">
        <v>93.377342495231076</v>
      </c>
      <c r="F8" s="8">
        <v>99.265351105143537</v>
      </c>
      <c r="G8" s="8">
        <v>97.780595671724598</v>
      </c>
      <c r="H8" s="8">
        <v>79.857277150228299</v>
      </c>
      <c r="J8" s="22"/>
      <c r="K8" s="22" t="s">
        <v>23</v>
      </c>
      <c r="L8" s="22"/>
      <c r="M8" s="24" t="s">
        <v>1</v>
      </c>
      <c r="N8" s="20">
        <f t="shared" si="0"/>
        <v>35161.354999999996</v>
      </c>
      <c r="O8" s="9">
        <v>26487.343999999997</v>
      </c>
      <c r="P8" s="9">
        <v>8674.0110000000004</v>
      </c>
      <c r="Q8" s="27">
        <v>21.724254858999998</v>
      </c>
      <c r="S8" s="21"/>
      <c r="V8" s="15"/>
      <c r="W8" s="15"/>
      <c r="X8" s="15"/>
      <c r="Y8" s="15"/>
      <c r="Z8" s="15"/>
      <c r="AA8" s="15"/>
    </row>
    <row r="9" spans="1:27" x14ac:dyDescent="0.2">
      <c r="B9" s="22" t="s">
        <v>24</v>
      </c>
      <c r="D9" s="24" t="s">
        <v>2</v>
      </c>
      <c r="E9" s="8">
        <v>93.767090446110245</v>
      </c>
      <c r="F9" s="8">
        <v>99.798555376463426</v>
      </c>
      <c r="G9" s="8">
        <v>98.039401912617777</v>
      </c>
      <c r="H9" s="8">
        <v>82.822954858138431</v>
      </c>
      <c r="J9" s="22"/>
      <c r="K9" s="22" t="s">
        <v>24</v>
      </c>
      <c r="L9" s="22"/>
      <c r="M9" s="24" t="s">
        <v>2</v>
      </c>
      <c r="N9" s="20">
        <f t="shared" si="0"/>
        <v>35545.063999999998</v>
      </c>
      <c r="O9" s="9">
        <v>26908.757000000001</v>
      </c>
      <c r="P9" s="9">
        <v>8636.3070000000007</v>
      </c>
      <c r="Q9" s="27">
        <v>198.63710677</v>
      </c>
      <c r="S9" s="21"/>
      <c r="V9" s="15"/>
      <c r="W9" s="15"/>
      <c r="X9" s="15"/>
      <c r="Y9" s="15"/>
      <c r="Z9" s="15"/>
      <c r="AA9" s="15"/>
    </row>
    <row r="10" spans="1:27" x14ac:dyDescent="0.2">
      <c r="B10" s="22" t="s">
        <v>25</v>
      </c>
      <c r="D10" s="24" t="s">
        <v>3</v>
      </c>
      <c r="E10" s="8">
        <v>92.551199934844973</v>
      </c>
      <c r="F10" s="8">
        <v>100.39692837688101</v>
      </c>
      <c r="G10" s="8">
        <v>96.882894612378777</v>
      </c>
      <c r="H10" s="8">
        <v>80.522575980635438</v>
      </c>
      <c r="J10" s="22"/>
      <c r="K10" s="22" t="s">
        <v>25</v>
      </c>
      <c r="L10" s="22"/>
      <c r="M10" s="24" t="s">
        <v>3</v>
      </c>
      <c r="N10" s="20">
        <f t="shared" si="0"/>
        <v>35536.097000000002</v>
      </c>
      <c r="O10" s="9">
        <v>26896.607</v>
      </c>
      <c r="P10" s="9">
        <v>8639.4900000000016</v>
      </c>
      <c r="Q10" s="27">
        <v>80.413540189999793</v>
      </c>
      <c r="S10" s="21"/>
      <c r="V10" s="15"/>
      <c r="W10" s="15"/>
      <c r="X10" s="15"/>
      <c r="Y10" s="15"/>
      <c r="Z10" s="15"/>
      <c r="AA10" s="15"/>
    </row>
    <row r="11" spans="1:27" x14ac:dyDescent="0.2">
      <c r="B11" s="22" t="s">
        <v>26</v>
      </c>
      <c r="D11" s="24" t="s">
        <v>4</v>
      </c>
      <c r="E11" s="8">
        <v>92.155499484341732</v>
      </c>
      <c r="F11" s="8">
        <v>100.83346178641852</v>
      </c>
      <c r="G11" s="8">
        <v>95.775777122735434</v>
      </c>
      <c r="H11" s="8">
        <v>79.907089136133308</v>
      </c>
      <c r="J11" s="22"/>
      <c r="K11" s="22" t="s">
        <v>26</v>
      </c>
      <c r="L11" s="22"/>
      <c r="M11" s="24" t="s">
        <v>4</v>
      </c>
      <c r="N11" s="20">
        <f t="shared" si="0"/>
        <v>37329.153999999995</v>
      </c>
      <c r="O11" s="9">
        <v>28552.53</v>
      </c>
      <c r="P11" s="9">
        <v>8776.6239999999998</v>
      </c>
      <c r="Q11" s="27">
        <v>-183.641051371</v>
      </c>
      <c r="S11" s="21"/>
      <c r="V11" s="15"/>
      <c r="W11" s="15"/>
      <c r="X11" s="15"/>
      <c r="Y11" s="15"/>
      <c r="Z11" s="15"/>
      <c r="AA11" s="15"/>
    </row>
    <row r="12" spans="1:27" x14ac:dyDescent="0.2">
      <c r="B12" s="22" t="s">
        <v>27</v>
      </c>
      <c r="D12" s="24" t="s">
        <v>5</v>
      </c>
      <c r="E12" s="8">
        <v>91.756040008144652</v>
      </c>
      <c r="F12" s="8">
        <v>100.84441696362944</v>
      </c>
      <c r="G12" s="8">
        <v>92.432893390124164</v>
      </c>
      <c r="H12" s="8">
        <v>80.019382788437866</v>
      </c>
      <c r="J12" s="22"/>
      <c r="K12" s="22" t="s">
        <v>27</v>
      </c>
      <c r="L12" s="22"/>
      <c r="M12" s="24" t="s">
        <v>5</v>
      </c>
      <c r="N12" s="20">
        <f t="shared" si="0"/>
        <v>37353.581000000006</v>
      </c>
      <c r="O12" s="9">
        <v>28620.816000000003</v>
      </c>
      <c r="P12" s="9">
        <v>8732.7650000000012</v>
      </c>
      <c r="Q12" s="27">
        <v>30.5388462609999</v>
      </c>
      <c r="S12" s="21"/>
      <c r="V12" s="15"/>
      <c r="W12" s="15"/>
      <c r="X12" s="15"/>
      <c r="Y12" s="15"/>
      <c r="Z12" s="15"/>
      <c r="AA12" s="15"/>
    </row>
    <row r="13" spans="1:27" x14ac:dyDescent="0.2">
      <c r="B13" s="22" t="s">
        <v>28</v>
      </c>
      <c r="D13" s="24" t="s">
        <v>6</v>
      </c>
      <c r="E13" s="8">
        <v>90.935660459155898</v>
      </c>
      <c r="F13" s="8">
        <v>100.62925600360488</v>
      </c>
      <c r="G13" s="8">
        <v>90.998881207274323</v>
      </c>
      <c r="H13" s="8">
        <v>77.86752196536429</v>
      </c>
      <c r="J13" s="22"/>
      <c r="K13" s="22" t="s">
        <v>28</v>
      </c>
      <c r="L13" s="22"/>
      <c r="M13" s="24" t="s">
        <v>6</v>
      </c>
      <c r="N13" s="20">
        <f t="shared" si="0"/>
        <v>37391.323000000004</v>
      </c>
      <c r="O13" s="9">
        <v>28659.713</v>
      </c>
      <c r="P13" s="9">
        <v>8731.6100000000024</v>
      </c>
      <c r="Q13" s="27">
        <v>-321.21650649499998</v>
      </c>
      <c r="S13" s="21"/>
      <c r="V13" s="15"/>
      <c r="W13" s="15"/>
      <c r="X13" s="15"/>
      <c r="Y13" s="15"/>
      <c r="Z13" s="15"/>
      <c r="AA13" s="15"/>
    </row>
    <row r="14" spans="1:27" x14ac:dyDescent="0.2">
      <c r="B14" s="22" t="s">
        <v>29</v>
      </c>
      <c r="D14" s="24" t="s">
        <v>7</v>
      </c>
      <c r="E14" s="8">
        <v>90.293138764272456</v>
      </c>
      <c r="F14" s="8">
        <v>100.35292804456336</v>
      </c>
      <c r="G14" s="8">
        <v>91.179629428159387</v>
      </c>
      <c r="H14" s="8">
        <v>75.656900307387303</v>
      </c>
      <c r="J14" s="22"/>
      <c r="K14" s="22" t="s">
        <v>29</v>
      </c>
      <c r="L14" s="22"/>
      <c r="M14" s="24" t="s">
        <v>7</v>
      </c>
      <c r="N14" s="20">
        <f t="shared" si="0"/>
        <v>36863.574000000001</v>
      </c>
      <c r="O14" s="9">
        <v>28148.179</v>
      </c>
      <c r="P14" s="9">
        <v>8715.3950000000023</v>
      </c>
      <c r="Q14" s="27">
        <v>-61.466140084999999</v>
      </c>
      <c r="S14" s="21"/>
      <c r="V14" s="15"/>
      <c r="W14" s="15"/>
      <c r="X14" s="15"/>
      <c r="Y14" s="15"/>
      <c r="Z14" s="15"/>
      <c r="AA14" s="15"/>
    </row>
    <row r="15" spans="1:27" x14ac:dyDescent="0.2">
      <c r="B15" s="22" t="s">
        <v>30</v>
      </c>
      <c r="D15" s="24" t="s">
        <v>8</v>
      </c>
      <c r="E15" s="8">
        <v>90.346287569643707</v>
      </c>
      <c r="F15" s="8">
        <v>100.57751349740197</v>
      </c>
      <c r="G15" s="8">
        <v>90.342182662814736</v>
      </c>
      <c r="H15" s="8">
        <v>74.701138945044832</v>
      </c>
      <c r="J15" s="22"/>
      <c r="K15" s="22" t="s">
        <v>30</v>
      </c>
      <c r="L15" s="22"/>
      <c r="M15" s="24" t="s">
        <v>8</v>
      </c>
      <c r="N15" s="20">
        <f t="shared" si="0"/>
        <v>39959.872000000003</v>
      </c>
      <c r="O15" s="9">
        <v>31210.700000000004</v>
      </c>
      <c r="P15" s="9">
        <v>8749.1720000000023</v>
      </c>
      <c r="Q15" s="27">
        <v>-60.893293307</v>
      </c>
      <c r="S15" s="21"/>
      <c r="V15" s="15"/>
      <c r="W15" s="15"/>
      <c r="X15" s="15"/>
      <c r="Y15" s="15"/>
      <c r="Z15" s="15"/>
      <c r="AA15" s="15"/>
    </row>
    <row r="16" spans="1:27" x14ac:dyDescent="0.2">
      <c r="B16" s="22" t="s">
        <v>31</v>
      </c>
      <c r="D16" s="24" t="s">
        <v>9</v>
      </c>
      <c r="E16" s="8">
        <v>89.650644413902029</v>
      </c>
      <c r="F16" s="8">
        <v>100.49471409890262</v>
      </c>
      <c r="G16" s="8">
        <v>90.174186637852685</v>
      </c>
      <c r="H16" s="8">
        <v>72.293334071778332</v>
      </c>
      <c r="J16" s="22"/>
      <c r="K16" s="22" t="s">
        <v>31</v>
      </c>
      <c r="L16" s="22"/>
      <c r="M16" s="24" t="s">
        <v>9</v>
      </c>
      <c r="N16" s="20">
        <f t="shared" si="0"/>
        <v>40342.626999999993</v>
      </c>
      <c r="O16" s="9">
        <v>31626.989999999998</v>
      </c>
      <c r="P16" s="9">
        <v>8715.6369999999988</v>
      </c>
      <c r="Q16" s="27">
        <v>-158.94752952299999</v>
      </c>
      <c r="S16" s="21"/>
      <c r="V16" s="15"/>
      <c r="W16" s="15"/>
      <c r="X16" s="15"/>
      <c r="Y16" s="15"/>
      <c r="Z16" s="15"/>
      <c r="AA16" s="15"/>
    </row>
    <row r="17" spans="1:27" x14ac:dyDescent="0.2">
      <c r="B17" s="22" t="s">
        <v>32</v>
      </c>
      <c r="D17" s="24" t="s">
        <v>10</v>
      </c>
      <c r="E17" s="8">
        <v>89.526288464633765</v>
      </c>
      <c r="F17" s="8">
        <v>100.07448871888261</v>
      </c>
      <c r="G17" s="8">
        <v>90.893198177038812</v>
      </c>
      <c r="H17" s="8">
        <v>72.200513116638547</v>
      </c>
      <c r="J17" s="22"/>
      <c r="K17" s="22" t="s">
        <v>32</v>
      </c>
      <c r="L17" s="22"/>
      <c r="M17" s="24" t="s">
        <v>10</v>
      </c>
      <c r="N17" s="20">
        <f t="shared" si="0"/>
        <v>40317.150999999998</v>
      </c>
      <c r="O17" s="9">
        <v>31750.108</v>
      </c>
      <c r="P17" s="9">
        <v>8567.0429999999997</v>
      </c>
      <c r="Q17" s="27">
        <v>81.101033314000006</v>
      </c>
      <c r="S17" s="21"/>
      <c r="V17" s="15"/>
      <c r="W17" s="15"/>
      <c r="X17" s="15"/>
      <c r="Y17" s="15"/>
      <c r="Z17" s="15"/>
      <c r="AA17" s="15"/>
    </row>
    <row r="18" spans="1:27" x14ac:dyDescent="0.2">
      <c r="A18" s="16">
        <v>2019</v>
      </c>
      <c r="B18" s="22" t="s">
        <v>21</v>
      </c>
      <c r="C18" s="22">
        <v>2019</v>
      </c>
      <c r="D18" s="24" t="s">
        <v>20</v>
      </c>
      <c r="E18" s="8">
        <v>89.995160817006266</v>
      </c>
      <c r="F18" s="8">
        <v>99.800761554079457</v>
      </c>
      <c r="G18" s="8">
        <v>92.207734173724276</v>
      </c>
      <c r="H18" s="8">
        <v>73.259941871961175</v>
      </c>
      <c r="J18" s="16">
        <v>2018</v>
      </c>
      <c r="K18" s="22" t="s">
        <v>21</v>
      </c>
      <c r="L18" s="22">
        <v>2018</v>
      </c>
      <c r="M18" s="24" t="s">
        <v>20</v>
      </c>
      <c r="N18" s="20">
        <f t="shared" si="0"/>
        <v>43480.07699999999</v>
      </c>
      <c r="O18" s="9">
        <v>34969.601999999992</v>
      </c>
      <c r="P18" s="9">
        <v>8510.4750000000004</v>
      </c>
      <c r="Q18" s="27">
        <v>-13.3851744630001</v>
      </c>
      <c r="S18" s="21"/>
      <c r="V18" s="15"/>
      <c r="W18" s="15"/>
      <c r="X18" s="15"/>
      <c r="Y18" s="15"/>
      <c r="Z18" s="15"/>
      <c r="AA18" s="15"/>
    </row>
    <row r="19" spans="1:27" x14ac:dyDescent="0.2">
      <c r="B19" s="22" t="s">
        <v>22</v>
      </c>
      <c r="D19" s="24" t="s">
        <v>0</v>
      </c>
      <c r="E19" s="8">
        <v>90.948436122433563</v>
      </c>
      <c r="F19" s="8">
        <v>100.45301069286849</v>
      </c>
      <c r="G19" s="8">
        <v>94.090964651569507</v>
      </c>
      <c r="H19" s="8">
        <v>75.092926319791658</v>
      </c>
      <c r="K19" s="22" t="s">
        <v>22</v>
      </c>
      <c r="L19" s="22"/>
      <c r="M19" s="24" t="s">
        <v>0</v>
      </c>
      <c r="N19" s="20">
        <f t="shared" si="0"/>
        <v>43540.603999999992</v>
      </c>
      <c r="O19" s="9">
        <v>35053.210999999996</v>
      </c>
      <c r="P19" s="9">
        <v>8487.393</v>
      </c>
      <c r="Q19" s="27">
        <v>31.510116269000001</v>
      </c>
      <c r="S19" s="21"/>
      <c r="V19" s="15"/>
      <c r="W19" s="15"/>
      <c r="X19" s="15"/>
      <c r="Y19" s="15"/>
      <c r="Z19" s="15"/>
      <c r="AA19" s="15"/>
    </row>
    <row r="20" spans="1:27" x14ac:dyDescent="0.2">
      <c r="B20" s="22" t="s">
        <v>23</v>
      </c>
      <c r="D20" s="24" t="s">
        <v>1</v>
      </c>
      <c r="E20" s="8">
        <v>91.255546401667246</v>
      </c>
      <c r="F20" s="8">
        <v>101.23376697168037</v>
      </c>
      <c r="G20" s="8">
        <v>94.277371129321281</v>
      </c>
      <c r="H20" s="8">
        <v>75.299562617956752</v>
      </c>
      <c r="K20" s="22" t="s">
        <v>23</v>
      </c>
      <c r="L20" s="22"/>
      <c r="M20" s="24" t="s">
        <v>1</v>
      </c>
      <c r="N20" s="20">
        <f t="shared" si="0"/>
        <v>43055.907000000007</v>
      </c>
      <c r="O20" s="9">
        <v>34567.130000000005</v>
      </c>
      <c r="P20" s="9">
        <v>8488.777</v>
      </c>
      <c r="Q20" s="27">
        <v>174.657075728</v>
      </c>
      <c r="S20" s="21"/>
      <c r="W20" s="15"/>
      <c r="X20" s="15"/>
      <c r="Y20" s="15"/>
      <c r="Z20" s="15"/>
      <c r="AA20" s="15"/>
    </row>
    <row r="21" spans="1:27" x14ac:dyDescent="0.2">
      <c r="B21" s="22" t="s">
        <v>24</v>
      </c>
      <c r="D21" s="24" t="s">
        <v>2</v>
      </c>
      <c r="E21" s="8">
        <v>91.309144255208068</v>
      </c>
      <c r="F21" s="8">
        <v>101.59549725811488</v>
      </c>
      <c r="G21" s="8">
        <v>94.132426771036464</v>
      </c>
      <c r="H21" s="8">
        <v>74.792256031269986</v>
      </c>
      <c r="K21" s="22" t="s">
        <v>24</v>
      </c>
      <c r="L21" s="22"/>
      <c r="M21" s="24" t="s">
        <v>2</v>
      </c>
      <c r="N21" s="20">
        <f t="shared" si="0"/>
        <v>42966.01</v>
      </c>
      <c r="O21" s="9">
        <v>34492.726000000002</v>
      </c>
      <c r="P21" s="9">
        <v>8473.2839999999997</v>
      </c>
      <c r="Q21" s="27">
        <v>-5.6519114239999899</v>
      </c>
      <c r="S21" s="21"/>
    </row>
    <row r="22" spans="1:27" x14ac:dyDescent="0.2">
      <c r="B22" s="22" t="s">
        <v>25</v>
      </c>
      <c r="D22" s="24" t="s">
        <v>3</v>
      </c>
      <c r="E22" s="8">
        <v>90.425304031224186</v>
      </c>
      <c r="F22" s="8">
        <v>101.81605356692501</v>
      </c>
      <c r="G22" s="8">
        <v>92.031807603164836</v>
      </c>
      <c r="H22" s="8">
        <v>71.670175928561463</v>
      </c>
      <c r="K22" s="22" t="s">
        <v>25</v>
      </c>
      <c r="L22" s="22"/>
      <c r="M22" s="24" t="s">
        <v>3</v>
      </c>
      <c r="N22" s="20">
        <f t="shared" si="0"/>
        <v>42801.791999999994</v>
      </c>
      <c r="O22" s="9">
        <v>34380.682999999997</v>
      </c>
      <c r="P22" s="9">
        <v>8421.1089999999986</v>
      </c>
      <c r="Q22" s="27">
        <v>-33.682531216999898</v>
      </c>
      <c r="S22" s="21"/>
    </row>
    <row r="23" spans="1:27" x14ac:dyDescent="0.2">
      <c r="B23" s="22" t="s">
        <v>26</v>
      </c>
      <c r="D23" s="24" t="s">
        <v>4</v>
      </c>
      <c r="E23" s="8">
        <v>90.781685835708629</v>
      </c>
      <c r="F23" s="8">
        <v>101.8727819515296</v>
      </c>
      <c r="G23" s="8">
        <v>91.564715465188144</v>
      </c>
      <c r="H23" s="8">
        <v>72.900760029172901</v>
      </c>
      <c r="K23" s="22" t="s">
        <v>26</v>
      </c>
      <c r="L23" s="22"/>
      <c r="M23" s="24" t="s">
        <v>4</v>
      </c>
      <c r="N23" s="20">
        <f t="shared" si="0"/>
        <v>42375.550999999999</v>
      </c>
      <c r="O23" s="9">
        <v>34000.326999999997</v>
      </c>
      <c r="P23" s="9">
        <v>8375.2240000000002</v>
      </c>
      <c r="Q23" s="27">
        <v>53.258072469999902</v>
      </c>
      <c r="S23" s="21"/>
    </row>
    <row r="24" spans="1:27" x14ac:dyDescent="0.2">
      <c r="B24" s="22" t="s">
        <v>27</v>
      </c>
      <c r="D24" s="24" t="s">
        <v>5</v>
      </c>
      <c r="E24" s="8">
        <v>91.186790997175819</v>
      </c>
      <c r="F24" s="8">
        <v>101.949890215095</v>
      </c>
      <c r="G24" s="8">
        <v>92.140025633011362</v>
      </c>
      <c r="H24" s="8">
        <v>74.155426466260394</v>
      </c>
      <c r="K24" s="22" t="s">
        <v>27</v>
      </c>
      <c r="L24" s="22"/>
      <c r="M24" s="24" t="s">
        <v>5</v>
      </c>
      <c r="N24" s="20">
        <f t="shared" si="0"/>
        <v>42789.04</v>
      </c>
      <c r="O24" s="9">
        <v>34459.660000000003</v>
      </c>
      <c r="P24" s="9">
        <v>8329.3799999999992</v>
      </c>
      <c r="Q24" s="27">
        <v>-40.169390149999799</v>
      </c>
      <c r="S24" s="21"/>
    </row>
    <row r="25" spans="1:27" x14ac:dyDescent="0.2">
      <c r="B25" s="22" t="s">
        <v>28</v>
      </c>
      <c r="D25" s="24" t="s">
        <v>6</v>
      </c>
      <c r="E25" s="8">
        <v>89.840381106768049</v>
      </c>
      <c r="F25" s="8">
        <v>102.05100378758975</v>
      </c>
      <c r="G25" s="8">
        <v>90.489180420926346</v>
      </c>
      <c r="H25" s="8">
        <v>69.790051093229891</v>
      </c>
      <c r="K25" s="22" t="s">
        <v>28</v>
      </c>
      <c r="L25" s="22"/>
      <c r="M25" s="24" t="s">
        <v>6</v>
      </c>
      <c r="N25" s="20">
        <f t="shared" si="0"/>
        <v>43211.468000000008</v>
      </c>
      <c r="O25" s="9">
        <v>34940.880000000005</v>
      </c>
      <c r="P25" s="9">
        <v>8270.5879999999997</v>
      </c>
      <c r="Q25" s="27">
        <v>-148.99797401000001</v>
      </c>
      <c r="S25" s="21"/>
    </row>
    <row r="26" spans="1:27" x14ac:dyDescent="0.2">
      <c r="B26" s="22" t="s">
        <v>29</v>
      </c>
      <c r="D26" s="24" t="s">
        <v>7</v>
      </c>
      <c r="E26" s="8">
        <v>89.761171049836875</v>
      </c>
      <c r="F26" s="8">
        <v>102.14317320076101</v>
      </c>
      <c r="G26" s="8">
        <v>90.55868260720618</v>
      </c>
      <c r="H26" s="8">
        <v>70.295168783325352</v>
      </c>
      <c r="K26" s="22" t="s">
        <v>29</v>
      </c>
      <c r="L26" s="22"/>
      <c r="M26" s="24" t="s">
        <v>7</v>
      </c>
      <c r="N26" s="20">
        <f t="shared" si="0"/>
        <v>43044.506000000001</v>
      </c>
      <c r="O26" s="9">
        <v>34875.281000000003</v>
      </c>
      <c r="P26" s="9">
        <v>8169.2249999999995</v>
      </c>
      <c r="Q26" s="27">
        <v>-3.6713836689998498</v>
      </c>
      <c r="S26" s="21"/>
    </row>
    <row r="27" spans="1:27" x14ac:dyDescent="0.2">
      <c r="B27" s="22" t="s">
        <v>30</v>
      </c>
      <c r="D27" s="24" t="s">
        <v>8</v>
      </c>
      <c r="E27" s="8">
        <v>89.727607785739153</v>
      </c>
      <c r="F27" s="8">
        <v>101.8463510634373</v>
      </c>
      <c r="G27" s="8">
        <v>91.330465814929795</v>
      </c>
      <c r="H27" s="8">
        <v>69.249280655309093</v>
      </c>
      <c r="K27" s="22" t="s">
        <v>30</v>
      </c>
      <c r="L27" s="22"/>
      <c r="M27" s="24" t="s">
        <v>8</v>
      </c>
      <c r="N27" s="20">
        <f t="shared" si="0"/>
        <v>43476.158999999985</v>
      </c>
      <c r="O27" s="9">
        <v>35193.131999999991</v>
      </c>
      <c r="P27" s="9">
        <v>8283.0269999999982</v>
      </c>
      <c r="Q27" s="27">
        <v>-246.31489535899999</v>
      </c>
      <c r="S27" s="21"/>
    </row>
    <row r="28" spans="1:27" x14ac:dyDescent="0.2">
      <c r="B28" s="22" t="s">
        <v>31</v>
      </c>
      <c r="D28" s="24" t="s">
        <v>9</v>
      </c>
      <c r="E28" s="8">
        <v>90.509569612765233</v>
      </c>
      <c r="F28" s="8">
        <v>102.51311820423643</v>
      </c>
      <c r="G28" s="8">
        <v>93.162078515231798</v>
      </c>
      <c r="H28" s="8">
        <v>70.691004921877749</v>
      </c>
      <c r="K28" s="22" t="s">
        <v>31</v>
      </c>
      <c r="L28" s="22"/>
      <c r="M28" s="24" t="s">
        <v>9</v>
      </c>
      <c r="N28" s="20">
        <f t="shared" si="0"/>
        <v>43456.678999999996</v>
      </c>
      <c r="O28" s="9">
        <v>35052.582999999999</v>
      </c>
      <c r="P28" s="9">
        <v>8404.0959999999995</v>
      </c>
      <c r="Q28" s="27">
        <v>-255.05883090899999</v>
      </c>
      <c r="S28" s="21"/>
    </row>
    <row r="29" spans="1:27" x14ac:dyDescent="0.2">
      <c r="B29" s="22" t="s">
        <v>32</v>
      </c>
      <c r="D29" s="24" t="s">
        <v>10</v>
      </c>
      <c r="E29" s="8">
        <v>90.915594753407575</v>
      </c>
      <c r="F29" s="8">
        <v>102.42824025021721</v>
      </c>
      <c r="G29" s="8">
        <v>93.140090624790091</v>
      </c>
      <c r="H29" s="8">
        <v>70.929872331015815</v>
      </c>
      <c r="K29" s="22" t="s">
        <v>32</v>
      </c>
      <c r="L29" s="22"/>
      <c r="M29" s="24" t="s">
        <v>10</v>
      </c>
      <c r="N29" s="20">
        <f t="shared" si="0"/>
        <v>44230.726000000002</v>
      </c>
      <c r="O29" s="9">
        <v>35730.101000000002</v>
      </c>
      <c r="P29" s="9">
        <v>8500.625</v>
      </c>
      <c r="Q29" s="27">
        <v>9.8724694889997409</v>
      </c>
      <c r="S29" s="21"/>
    </row>
    <row r="30" spans="1:27" x14ac:dyDescent="0.2">
      <c r="A30" s="16">
        <v>2020</v>
      </c>
      <c r="B30" s="22" t="s">
        <v>21</v>
      </c>
      <c r="C30" s="22">
        <v>2020</v>
      </c>
      <c r="D30" s="24" t="s">
        <v>20</v>
      </c>
      <c r="E30" s="8">
        <v>91.432869906309463</v>
      </c>
      <c r="F30" s="8">
        <v>102.59273970055753</v>
      </c>
      <c r="G30" s="8">
        <v>95.621646013052896</v>
      </c>
      <c r="H30" s="8">
        <v>72.672811843016049</v>
      </c>
      <c r="J30" s="16">
        <v>2019</v>
      </c>
      <c r="K30" s="22" t="s">
        <v>21</v>
      </c>
      <c r="L30" s="16">
        <v>2019</v>
      </c>
      <c r="M30" s="24" t="s">
        <v>20</v>
      </c>
      <c r="N30" s="20">
        <f t="shared" si="0"/>
        <v>47483.806769999996</v>
      </c>
      <c r="O30" s="9">
        <v>38736.656769999994</v>
      </c>
      <c r="P30" s="9">
        <v>8747.15</v>
      </c>
      <c r="Q30" s="27">
        <v>-297.18027977100002</v>
      </c>
      <c r="S30" s="21"/>
    </row>
    <row r="31" spans="1:27" x14ac:dyDescent="0.2">
      <c r="B31" s="22" t="s">
        <v>22</v>
      </c>
      <c r="D31" s="24" t="s">
        <v>0</v>
      </c>
      <c r="E31" s="8">
        <v>90.846210198423705</v>
      </c>
      <c r="F31" s="8">
        <v>103.033011521997</v>
      </c>
      <c r="G31" s="8">
        <v>95.449254129755161</v>
      </c>
      <c r="H31" s="8">
        <v>71.283735630671742</v>
      </c>
      <c r="K31" s="22" t="s">
        <v>22</v>
      </c>
      <c r="L31" s="22"/>
      <c r="M31" s="24" t="s">
        <v>0</v>
      </c>
      <c r="N31" s="20">
        <f t="shared" si="0"/>
        <v>47344.692999999999</v>
      </c>
      <c r="O31" s="9">
        <v>38602.892999999996</v>
      </c>
      <c r="P31" s="9">
        <v>8741.8000000000011</v>
      </c>
      <c r="Q31" s="27">
        <v>53.628014600999897</v>
      </c>
      <c r="S31" s="21"/>
    </row>
    <row r="32" spans="1:27" x14ac:dyDescent="0.2">
      <c r="B32" s="22" t="s">
        <v>23</v>
      </c>
      <c r="D32" s="24" t="s">
        <v>1</v>
      </c>
      <c r="E32" s="8">
        <v>88.438046357978479</v>
      </c>
      <c r="F32" s="8">
        <v>103.02795232546001</v>
      </c>
      <c r="G32" s="8">
        <v>95.361970367439724</v>
      </c>
      <c r="H32" s="8">
        <v>63.619642144524235</v>
      </c>
      <c r="K32" s="22" t="s">
        <v>23</v>
      </c>
      <c r="L32" s="22"/>
      <c r="M32" s="24" t="s">
        <v>1</v>
      </c>
      <c r="N32" s="20">
        <f t="shared" si="0"/>
        <v>48338.242769999997</v>
      </c>
      <c r="O32" s="9">
        <v>38968.368770000001</v>
      </c>
      <c r="P32" s="9">
        <v>9369.8739999999998</v>
      </c>
      <c r="Q32" s="27">
        <v>200.376876348</v>
      </c>
      <c r="S32" s="21"/>
    </row>
    <row r="33" spans="2:20" x14ac:dyDescent="0.2">
      <c r="K33" s="22" t="s">
        <v>24</v>
      </c>
      <c r="L33" s="22"/>
      <c r="M33" s="24" t="s">
        <v>2</v>
      </c>
      <c r="N33" s="20">
        <f t="shared" si="0"/>
        <v>48485.613769999996</v>
      </c>
      <c r="O33" s="9">
        <v>38695.521769999999</v>
      </c>
      <c r="P33" s="9">
        <v>9790.0919999999987</v>
      </c>
      <c r="Q33" s="27">
        <v>85.867896660000099</v>
      </c>
      <c r="S33" s="21"/>
    </row>
    <row r="34" spans="2:20" x14ac:dyDescent="0.2">
      <c r="K34" s="22" t="s">
        <v>25</v>
      </c>
      <c r="L34" s="22"/>
      <c r="M34" s="24" t="s">
        <v>3</v>
      </c>
      <c r="N34" s="20">
        <f t="shared" si="0"/>
        <v>49132.190770000001</v>
      </c>
      <c r="O34" s="9">
        <v>39133.20177</v>
      </c>
      <c r="P34" s="9">
        <v>9998.9890000000014</v>
      </c>
      <c r="Q34" s="27">
        <v>-2.3813789380001298</v>
      </c>
      <c r="S34" s="21"/>
    </row>
    <row r="35" spans="2:20" x14ac:dyDescent="0.2">
      <c r="K35" s="22" t="s">
        <v>26</v>
      </c>
      <c r="L35" s="22"/>
      <c r="M35" s="24" t="s">
        <v>4</v>
      </c>
      <c r="N35" s="20">
        <f t="shared" si="0"/>
        <v>49649.794770000008</v>
      </c>
      <c r="O35" s="9">
        <v>39331.649770000004</v>
      </c>
      <c r="P35" s="9">
        <v>10318.145</v>
      </c>
      <c r="Q35" s="27">
        <v>74.826451683000002</v>
      </c>
      <c r="S35" s="21"/>
    </row>
    <row r="36" spans="2:20" x14ac:dyDescent="0.2">
      <c r="K36" s="22" t="s">
        <v>27</v>
      </c>
      <c r="L36" s="22"/>
      <c r="M36" s="24" t="s">
        <v>5</v>
      </c>
      <c r="N36" s="20">
        <f t="shared" si="0"/>
        <v>49840.348769999997</v>
      </c>
      <c r="O36" s="9">
        <v>39495.243770000001</v>
      </c>
      <c r="P36" s="9">
        <v>10345.105</v>
      </c>
      <c r="Q36" s="27">
        <v>105.339487525</v>
      </c>
      <c r="S36" s="21"/>
    </row>
    <row r="37" spans="2:20" x14ac:dyDescent="0.2">
      <c r="K37" s="22" t="s">
        <v>28</v>
      </c>
      <c r="L37" s="22"/>
      <c r="M37" s="24" t="s">
        <v>6</v>
      </c>
      <c r="N37" s="20">
        <f t="shared" si="0"/>
        <v>49708.874999999993</v>
      </c>
      <c r="O37" s="9">
        <v>39255.510999999991</v>
      </c>
      <c r="P37" s="9">
        <v>10453.364</v>
      </c>
      <c r="Q37" s="27">
        <v>111.181054549</v>
      </c>
      <c r="S37" s="21"/>
    </row>
    <row r="38" spans="2:20" x14ac:dyDescent="0.2">
      <c r="K38" s="22" t="s">
        <v>29</v>
      </c>
      <c r="L38" s="22"/>
      <c r="M38" s="24" t="s">
        <v>7</v>
      </c>
      <c r="N38" s="20">
        <f t="shared" si="0"/>
        <v>51408.208999999995</v>
      </c>
      <c r="O38" s="9">
        <v>40913.479999999996</v>
      </c>
      <c r="P38" s="9">
        <v>10494.728999999999</v>
      </c>
      <c r="Q38" s="27">
        <v>61.895660555000198</v>
      </c>
      <c r="S38" s="21"/>
    </row>
    <row r="39" spans="2:20" x14ac:dyDescent="0.2">
      <c r="K39" s="22" t="s">
        <v>30</v>
      </c>
      <c r="L39" s="22"/>
      <c r="M39" s="24" t="s">
        <v>8</v>
      </c>
      <c r="N39" s="20">
        <f t="shared" si="0"/>
        <v>51329.666999999987</v>
      </c>
      <c r="O39" s="9">
        <v>40841.349999999991</v>
      </c>
      <c r="P39" s="9">
        <v>10488.316999999999</v>
      </c>
      <c r="Q39" s="27">
        <v>-176.50152547299999</v>
      </c>
      <c r="S39" s="21"/>
    </row>
    <row r="40" spans="2:20" s="16" customFormat="1" x14ac:dyDescent="0.2">
      <c r="J40" s="22"/>
      <c r="K40" s="22" t="s">
        <v>31</v>
      </c>
      <c r="L40" s="22"/>
      <c r="M40" s="24" t="s">
        <v>9</v>
      </c>
      <c r="N40" s="20">
        <f t="shared" si="0"/>
        <v>51363.357999999993</v>
      </c>
      <c r="O40" s="9">
        <v>40791.012999999992</v>
      </c>
      <c r="P40" s="9">
        <v>10572.344999999999</v>
      </c>
      <c r="Q40" s="27">
        <v>208.23638301700001</v>
      </c>
      <c r="S40" s="21"/>
    </row>
    <row r="41" spans="2:20" s="16" customFormat="1" x14ac:dyDescent="0.2">
      <c r="J41" s="22"/>
      <c r="K41" s="22" t="s">
        <v>32</v>
      </c>
      <c r="L41" s="22"/>
      <c r="M41" s="24" t="s">
        <v>10</v>
      </c>
      <c r="N41" s="20">
        <f t="shared" si="0"/>
        <v>52508.719769999996</v>
      </c>
      <c r="O41" s="9">
        <v>41495.583769999997</v>
      </c>
      <c r="P41" s="9">
        <v>11013.135999999999</v>
      </c>
      <c r="Q41" s="27">
        <v>394.83722103399998</v>
      </c>
      <c r="S41" s="21"/>
    </row>
    <row r="42" spans="2:20" s="16" customFormat="1" x14ac:dyDescent="0.2">
      <c r="J42" s="22">
        <v>2020</v>
      </c>
      <c r="K42" s="22" t="s">
        <v>21</v>
      </c>
      <c r="L42" s="22">
        <v>2020</v>
      </c>
      <c r="M42" s="24" t="s">
        <v>20</v>
      </c>
      <c r="N42" s="20">
        <f t="shared" si="0"/>
        <v>52942.277770000001</v>
      </c>
      <c r="O42" s="9">
        <v>41766.086770000002</v>
      </c>
      <c r="P42" s="9">
        <v>11176.190999999999</v>
      </c>
      <c r="Q42" s="33">
        <v>130.13457891799999</v>
      </c>
      <c r="S42" s="21"/>
    </row>
    <row r="43" spans="2:20" s="16" customFormat="1" ht="15.75" x14ac:dyDescent="0.25">
      <c r="B43" s="22"/>
      <c r="C43" s="22"/>
      <c r="D43" s="22"/>
      <c r="H43" s="28"/>
      <c r="J43" s="22"/>
      <c r="K43" s="22" t="s">
        <v>22</v>
      </c>
      <c r="L43" s="22"/>
      <c r="M43" s="24" t="s">
        <v>0</v>
      </c>
      <c r="N43" s="20">
        <f>SUM(O43:P43)</f>
        <v>52169.629769999992</v>
      </c>
      <c r="O43" s="9">
        <v>41529.601769999994</v>
      </c>
      <c r="P43" s="9">
        <v>10640.027999999998</v>
      </c>
      <c r="Q43" s="33">
        <v>327.37865154800011</v>
      </c>
      <c r="S43" s="34"/>
      <c r="T43" s="30"/>
    </row>
    <row r="44" spans="2:20" s="16" customFormat="1" ht="15.75" x14ac:dyDescent="0.25">
      <c r="B44" s="22"/>
      <c r="C44" s="22"/>
      <c r="D44" s="22"/>
      <c r="J44" s="22"/>
      <c r="K44" s="22"/>
      <c r="L44" s="22"/>
      <c r="M44" s="22"/>
      <c r="Q44" s="31"/>
      <c r="S44" s="34"/>
      <c r="T44" s="30"/>
    </row>
    <row r="45" spans="2:20" s="16" customFormat="1" x14ac:dyDescent="0.2">
      <c r="B45" s="22"/>
      <c r="C45" s="22"/>
      <c r="D45" s="22"/>
      <c r="J45" s="22"/>
      <c r="K45" s="22"/>
      <c r="L45" s="22"/>
      <c r="M45" s="22"/>
      <c r="O45" s="32"/>
      <c r="Q45" s="31"/>
      <c r="T45" s="30"/>
    </row>
    <row r="46" spans="2:20" s="16" customFormat="1" x14ac:dyDescent="0.2">
      <c r="B46" s="22"/>
      <c r="C46" s="22"/>
      <c r="D46" s="22"/>
      <c r="J46" s="22"/>
      <c r="K46" s="22"/>
      <c r="L46" s="22"/>
      <c r="M46" s="22"/>
      <c r="Q46" s="31"/>
    </row>
    <row r="47" spans="2:20" s="16" customFormat="1" x14ac:dyDescent="0.2">
      <c r="B47" s="22"/>
      <c r="C47" s="22"/>
      <c r="D47" s="22"/>
      <c r="J47" s="22"/>
      <c r="K47" s="22"/>
      <c r="L47" s="22"/>
      <c r="M47" s="22"/>
      <c r="Q47" s="31"/>
    </row>
    <row r="48" spans="2:20" s="16" customFormat="1" x14ac:dyDescent="0.2">
      <c r="B48" s="22"/>
      <c r="C48" s="22"/>
      <c r="D48" s="22"/>
      <c r="I48" s="29"/>
      <c r="J48" s="22"/>
      <c r="K48" s="22"/>
      <c r="L48" s="22"/>
      <c r="M48" s="22"/>
      <c r="Q48" s="31"/>
    </row>
    <row r="49" spans="2:17" s="16" customFormat="1" x14ac:dyDescent="0.2">
      <c r="B49" s="22"/>
      <c r="C49" s="22"/>
      <c r="D49" s="22"/>
      <c r="J49" s="22"/>
      <c r="K49" s="22"/>
      <c r="L49" s="22"/>
      <c r="M49" s="22"/>
      <c r="Q49" s="31"/>
    </row>
  </sheetData>
  <mergeCells count="1">
    <mergeCell ref="N3:P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zoomScaleNormal="100" zoomScalePageLayoutView="70" workbookViewId="0">
      <selection activeCell="Q11" sqref="Q11"/>
    </sheetView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2019-06-13T15:58:11Z</cp:lastPrinted>
  <dcterms:created xsi:type="dcterms:W3CDTF">2000-02-01T20:18:45Z</dcterms:created>
  <dcterms:modified xsi:type="dcterms:W3CDTF">2020-04-09T17:44:53Z</dcterms:modified>
</cp:coreProperties>
</file>