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0017FDF-C875-4310-988C-464DB3E2486D}" xr6:coauthVersionLast="47" xr6:coauthVersionMax="47" xr10:uidLastSave="{00000000-0000-0000-0000-000000000000}"/>
  <bookViews>
    <workbookView xWindow="-120" yWindow="-120" windowWidth="29040" windowHeight="15840" tabRatio="636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45" i="1" l="1"/>
  <c r="O44" i="1"/>
  <c r="O43" i="1"/>
  <c r="O42" i="1"/>
  <c r="O31" i="1"/>
  <c r="O32" i="1"/>
  <c r="O18" i="1"/>
  <c r="O21" i="1" l="1"/>
  <c r="O19" i="1"/>
  <c r="O41" i="1"/>
  <c r="O30" i="1" l="1"/>
  <c r="O33" i="1"/>
  <c r="O34" i="1"/>
  <c r="O35" i="1"/>
  <c r="O36" i="1"/>
  <c r="O37" i="1"/>
  <c r="O38" i="1"/>
  <c r="O39" i="1"/>
  <c r="O40" i="1"/>
  <c r="O29" i="1" l="1"/>
  <c r="O28" i="1"/>
  <c r="O27" i="1"/>
  <c r="O26" i="1"/>
  <c r="O25" i="1"/>
  <c r="O24" i="1"/>
  <c r="O23" i="1"/>
  <c r="O22" i="1"/>
  <c r="O20" i="1"/>
  <c r="O17" i="1"/>
  <c r="O16" i="1"/>
  <c r="O15" i="1"/>
  <c r="O14" i="1"/>
  <c r="O13" i="1"/>
  <c r="O12" i="1"/>
  <c r="O6" i="1"/>
  <c r="O7" i="1"/>
  <c r="O8" i="1"/>
  <c r="O9" i="1"/>
  <c r="O10" i="1"/>
  <c r="O11" i="1"/>
</calcChain>
</file>

<file path=xl/sharedStrings.xml><?xml version="1.0" encoding="utf-8"?>
<sst xmlns="http://schemas.openxmlformats.org/spreadsheetml/2006/main" count="156" uniqueCount="45">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</sst>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167" fontId="0" fillId="0" borderId="0" xfId="1" applyNumberFormat="1" applyFont="1"/>
    <xf numFmtId="167" fontId="3" fillId="2" borderId="0" xfId="1" applyNumberFormat="1" applyFont="1" applyFill="1"/>
    <xf numFmtId="167" fontId="3" fillId="0" borderId="0" xfId="1" applyNumberFormat="1" applyFont="1" applyFill="1"/>
    <xf numFmtId="2" fontId="12" fillId="0" borderId="0" xfId="2" applyNumberFormat="1" applyFont="1"/>
    <xf numFmtId="2" fontId="12" fillId="0" borderId="0" xfId="2" applyNumberFormat="1" applyFont="1" applyFill="1" applyBorder="1"/>
    <xf numFmtId="2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'Datos_Sector_Externo-ei'!$M$6:$N$45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'Datos_Sector_Externo-ei'!$R$6:$R$45</c:f>
              <c:numCache>
                <c:formatCode>#.##00</c:formatCode>
                <c:ptCount val="40"/>
                <c:pt idx="0">
                  <c:v>166.84159263800001</c:v>
                </c:pt>
                <c:pt idx="1">
                  <c:v>379.44949138800001</c:v>
                </c:pt>
                <c:pt idx="2">
                  <c:v>203.40279642199999</c:v>
                </c:pt>
                <c:pt idx="3">
                  <c:v>18.074918601</c:v>
                </c:pt>
                <c:pt idx="4">
                  <c:v>273.41053295799998</c:v>
                </c:pt>
                <c:pt idx="5">
                  <c:v>399.79225440099998</c:v>
                </c:pt>
                <c:pt idx="6">
                  <c:v>252.713375738</c:v>
                </c:pt>
                <c:pt idx="7">
                  <c:v>441.65217815</c:v>
                </c:pt>
                <c:pt idx="8">
                  <c:v>409.04397593700003</c:v>
                </c:pt>
                <c:pt idx="9">
                  <c:v>329.52324097399998</c:v>
                </c:pt>
                <c:pt idx="10">
                  <c:v>418.75943262499999</c:v>
                </c:pt>
                <c:pt idx="11">
                  <c:v>114.823235709</c:v>
                </c:pt>
                <c:pt idx="12">
                  <c:v>220.21615318100001</c:v>
                </c:pt>
                <c:pt idx="13">
                  <c:v>421.099613369</c:v>
                </c:pt>
                <c:pt idx="14">
                  <c:v>184.85906547299999</c:v>
                </c:pt>
                <c:pt idx="15">
                  <c:v>421.60646132800002</c:v>
                </c:pt>
                <c:pt idx="16">
                  <c:v>451.55429394700002</c:v>
                </c:pt>
                <c:pt idx="17">
                  <c:v>331.71505842300002</c:v>
                </c:pt>
                <c:pt idx="18">
                  <c:v>94.220710398999898</c:v>
                </c:pt>
                <c:pt idx="19">
                  <c:v>-4.5371725380000498</c:v>
                </c:pt>
                <c:pt idx="20">
                  <c:v>205.27874726900001</c:v>
                </c:pt>
                <c:pt idx="21">
                  <c:v>473.76139723099999</c:v>
                </c:pt>
                <c:pt idx="22">
                  <c:v>311.792599596</c:v>
                </c:pt>
                <c:pt idx="23">
                  <c:v>-240.903921723</c:v>
                </c:pt>
                <c:pt idx="24">
                  <c:v>110.290998219</c:v>
                </c:pt>
                <c:pt idx="25">
                  <c:v>493.42296538699998</c:v>
                </c:pt>
                <c:pt idx="26">
                  <c:v>328.91740931300001</c:v>
                </c:pt>
                <c:pt idx="27">
                  <c:v>412.27704287199998</c:v>
                </c:pt>
                <c:pt idx="28">
                  <c:v>350.97892873199999</c:v>
                </c:pt>
                <c:pt idx="29">
                  <c:v>304.96349777699999</c:v>
                </c:pt>
                <c:pt idx="30">
                  <c:v>243.27508664300001</c:v>
                </c:pt>
                <c:pt idx="31">
                  <c:v>6.2647727110006599</c:v>
                </c:pt>
                <c:pt idx="32">
                  <c:v>-120.01277607999999</c:v>
                </c:pt>
                <c:pt idx="33">
                  <c:v>127.614243903</c:v>
                </c:pt>
                <c:pt idx="34">
                  <c:v>-129.50542135699999</c:v>
                </c:pt>
                <c:pt idx="35">
                  <c:v>196.10326690599999</c:v>
                </c:pt>
                <c:pt idx="36">
                  <c:v>23.961625174999899</c:v>
                </c:pt>
                <c:pt idx="37">
                  <c:v>242.609330597</c:v>
                </c:pt>
                <c:pt idx="38">
                  <c:v>186.545744074</c:v>
                </c:pt>
                <c:pt idx="39">
                  <c:v>222.493536269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'Datos_Sector_Externo-ei'!$E$6:$E$34</c:f>
              <c:numCache>
                <c:formatCode>#,##0.00_);\(#,##0.00\)</c:formatCode>
                <c:ptCount val="29"/>
                <c:pt idx="0">
                  <c:v>93.881250421429385</c:v>
                </c:pt>
                <c:pt idx="1">
                  <c:v>93.886380382707017</c:v>
                </c:pt>
                <c:pt idx="2">
                  <c:v>93.2216958394892</c:v>
                </c:pt>
                <c:pt idx="3">
                  <c:v>93.441826409243973</c:v>
                </c:pt>
                <c:pt idx="4">
                  <c:v>94.095804681232281</c:v>
                </c:pt>
                <c:pt idx="5">
                  <c:v>94.648571128362619</c:v>
                </c:pt>
                <c:pt idx="6">
                  <c:v>93.601706990362018</c:v>
                </c:pt>
                <c:pt idx="7">
                  <c:v>93.274097351946764</c:v>
                </c:pt>
                <c:pt idx="8">
                  <c:v>93.700576735215193</c:v>
                </c:pt>
                <c:pt idx="9">
                  <c:v>93.91443353084361</c:v>
                </c:pt>
                <c:pt idx="10">
                  <c:v>93.484598843537512</c:v>
                </c:pt>
                <c:pt idx="11">
                  <c:v>93.25124808135719</c:v>
                </c:pt>
                <c:pt idx="12">
                  <c:v>93.444255944074357</c:v>
                </c:pt>
                <c:pt idx="13">
                  <c:v>94.460439158946457</c:v>
                </c:pt>
                <c:pt idx="14">
                  <c:v>94.790699138033858</c:v>
                </c:pt>
                <c:pt idx="15">
                  <c:v>95.217098039295507</c:v>
                </c:pt>
                <c:pt idx="16">
                  <c:v>94.036491623266826</c:v>
                </c:pt>
                <c:pt idx="17">
                  <c:v>94.68058419691846</c:v>
                </c:pt>
                <c:pt idx="18">
                  <c:v>92.476730244791213</c:v>
                </c:pt>
                <c:pt idx="19">
                  <c:v>92.851356457213058</c:v>
                </c:pt>
                <c:pt idx="20">
                  <c:v>91.598296905353337</c:v>
                </c:pt>
                <c:pt idx="21">
                  <c:v>90.615694569423837</c:v>
                </c:pt>
                <c:pt idx="22">
                  <c:v>91.307409338446277</c:v>
                </c:pt>
                <c:pt idx="23">
                  <c:v>92.602491823907073</c:v>
                </c:pt>
                <c:pt idx="24">
                  <c:v>94.271160035109673</c:v>
                </c:pt>
                <c:pt idx="25">
                  <c:v>94.319418232937352</c:v>
                </c:pt>
                <c:pt idx="26">
                  <c:v>94.310557552594247</c:v>
                </c:pt>
                <c:pt idx="27">
                  <c:v>95.32940038169032</c:v>
                </c:pt>
                <c:pt idx="28">
                  <c:v>95.440910133866581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'Datos_Sector_Externo-ei'!$F$6:$F$34</c:f>
              <c:numCache>
                <c:formatCode>#,##0.00_);\(#,##0.00\)</c:formatCode>
                <c:ptCount val="29"/>
                <c:pt idx="0">
                  <c:v>105.12479490341748</c:v>
                </c:pt>
                <c:pt idx="1">
                  <c:v>105.61121187702905</c:v>
                </c:pt>
                <c:pt idx="2">
                  <c:v>106.17306127226954</c:v>
                </c:pt>
                <c:pt idx="3">
                  <c:v>106.67319385507335</c:v>
                </c:pt>
                <c:pt idx="4">
                  <c:v>107.43886373466714</c:v>
                </c:pt>
                <c:pt idx="5">
                  <c:v>108.62780732589307</c:v>
                </c:pt>
                <c:pt idx="6">
                  <c:v>108.57901189276311</c:v>
                </c:pt>
                <c:pt idx="7">
                  <c:v>108.67781457792233</c:v>
                </c:pt>
                <c:pt idx="8">
                  <c:v>108.95589032681674</c:v>
                </c:pt>
                <c:pt idx="9">
                  <c:v>109.63284990387621</c:v>
                </c:pt>
                <c:pt idx="10">
                  <c:v>109.77683742110713</c:v>
                </c:pt>
                <c:pt idx="11">
                  <c:v>110.03981025651086</c:v>
                </c:pt>
                <c:pt idx="12">
                  <c:v>110.17105396102593</c:v>
                </c:pt>
                <c:pt idx="13">
                  <c:v>110.91947102835695</c:v>
                </c:pt>
                <c:pt idx="14">
                  <c:v>112.27416244104116</c:v>
                </c:pt>
                <c:pt idx="15">
                  <c:v>112.23465780127661</c:v>
                </c:pt>
                <c:pt idx="16">
                  <c:v>112.84288060892005</c:v>
                </c:pt>
                <c:pt idx="17">
                  <c:v>113.65615189553925</c:v>
                </c:pt>
                <c:pt idx="18">
                  <c:v>113.4609212836652</c:v>
                </c:pt>
                <c:pt idx="19">
                  <c:v>113.38828333686099</c:v>
                </c:pt>
                <c:pt idx="20">
                  <c:v>113.22803306659605</c:v>
                </c:pt>
                <c:pt idx="21">
                  <c:v>113.55477140061343</c:v>
                </c:pt>
                <c:pt idx="22">
                  <c:v>113.44804297924678</c:v>
                </c:pt>
                <c:pt idx="23">
                  <c:v>112.92161532670826</c:v>
                </c:pt>
                <c:pt idx="24">
                  <c:v>113.6876164301606</c:v>
                </c:pt>
                <c:pt idx="25">
                  <c:v>114.30109686938619</c:v>
                </c:pt>
                <c:pt idx="26">
                  <c:v>114.60504057834055</c:v>
                </c:pt>
                <c:pt idx="27">
                  <c:v>114.95926171307916</c:v>
                </c:pt>
                <c:pt idx="28">
                  <c:v>115.31836085604408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'Datos_Sector_Externo-ei'!$G$6:$G$34</c:f>
              <c:numCache>
                <c:formatCode>#,##0.00_);\(#,##0.00\)</c:formatCode>
                <c:ptCount val="29"/>
                <c:pt idx="0">
                  <c:v>103.15929347463407</c:v>
                </c:pt>
                <c:pt idx="1">
                  <c:v>103.82889364085537</c:v>
                </c:pt>
                <c:pt idx="2">
                  <c:v>102.34727512334612</c:v>
                </c:pt>
                <c:pt idx="3">
                  <c:v>101.53649105542264</c:v>
                </c:pt>
                <c:pt idx="4">
                  <c:v>102.74192866316483</c:v>
                </c:pt>
                <c:pt idx="5">
                  <c:v>102.6156145983326</c:v>
                </c:pt>
                <c:pt idx="6">
                  <c:v>101.58997563243912</c:v>
                </c:pt>
                <c:pt idx="7">
                  <c:v>101.5515237509137</c:v>
                </c:pt>
                <c:pt idx="8">
                  <c:v>101.84908335907885</c:v>
                </c:pt>
                <c:pt idx="9">
                  <c:v>103.06048532049417</c:v>
                </c:pt>
                <c:pt idx="10">
                  <c:v>103.44015172923417</c:v>
                </c:pt>
                <c:pt idx="11">
                  <c:v>103.43617891859502</c:v>
                </c:pt>
                <c:pt idx="12">
                  <c:v>103.38388963835965</c:v>
                </c:pt>
                <c:pt idx="13">
                  <c:v>103.98989865499813</c:v>
                </c:pt>
                <c:pt idx="14">
                  <c:v>103.81551471959389</c:v>
                </c:pt>
                <c:pt idx="15">
                  <c:v>102.1783001905999</c:v>
                </c:pt>
                <c:pt idx="16">
                  <c:v>97.127887498946819</c:v>
                </c:pt>
                <c:pt idx="17">
                  <c:v>96.810170529710447</c:v>
                </c:pt>
                <c:pt idx="18">
                  <c:v>96.559508072435904</c:v>
                </c:pt>
                <c:pt idx="19">
                  <c:v>95.491173934030769</c:v>
                </c:pt>
                <c:pt idx="20">
                  <c:v>92.332933471140962</c:v>
                </c:pt>
                <c:pt idx="21">
                  <c:v>89.824326852500434</c:v>
                </c:pt>
                <c:pt idx="22">
                  <c:v>90.210077955424921</c:v>
                </c:pt>
                <c:pt idx="23">
                  <c:v>92.530790127927148</c:v>
                </c:pt>
                <c:pt idx="24">
                  <c:v>95.707610682577553</c:v>
                </c:pt>
                <c:pt idx="25">
                  <c:v>94.669742503086667</c:v>
                </c:pt>
                <c:pt idx="26">
                  <c:v>93.495117903336762</c:v>
                </c:pt>
                <c:pt idx="27">
                  <c:v>93.242932158688845</c:v>
                </c:pt>
                <c:pt idx="28">
                  <c:v>91.834529660180976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'Datos_Sector_Externo-ei'!$H$6:$H$34</c:f>
              <c:numCache>
                <c:formatCode>#,##0.00_);\(#,##0.00\)</c:formatCode>
                <c:ptCount val="29"/>
                <c:pt idx="0">
                  <c:v>70.826614648154049</c:v>
                </c:pt>
                <c:pt idx="1">
                  <c:v>70.056147226296702</c:v>
                </c:pt>
                <c:pt idx="2">
                  <c:v>69.034978259128621</c:v>
                </c:pt>
                <c:pt idx="3">
                  <c:v>68.541822821978315</c:v>
                </c:pt>
                <c:pt idx="4">
                  <c:v>67.5035619453256</c:v>
                </c:pt>
                <c:pt idx="5">
                  <c:v>68.485138161674598</c:v>
                </c:pt>
                <c:pt idx="6">
                  <c:v>65.864689039826388</c:v>
                </c:pt>
                <c:pt idx="7">
                  <c:v>65.140692281759854</c:v>
                </c:pt>
                <c:pt idx="8">
                  <c:v>66.533247157080226</c:v>
                </c:pt>
                <c:pt idx="9">
                  <c:v>67.259527554913461</c:v>
                </c:pt>
                <c:pt idx="10">
                  <c:v>65.125984384776615</c:v>
                </c:pt>
                <c:pt idx="11">
                  <c:v>64.44357339753924</c:v>
                </c:pt>
                <c:pt idx="12">
                  <c:v>64.512067456486434</c:v>
                </c:pt>
                <c:pt idx="13">
                  <c:v>66.449815576662957</c:v>
                </c:pt>
                <c:pt idx="14">
                  <c:v>69.376256651727374</c:v>
                </c:pt>
                <c:pt idx="15">
                  <c:v>69.994689432605469</c:v>
                </c:pt>
                <c:pt idx="16">
                  <c:v>66.165046462781632</c:v>
                </c:pt>
                <c:pt idx="17">
                  <c:v>67.842710963681668</c:v>
                </c:pt>
                <c:pt idx="18">
                  <c:v>60.95654419828184</c:v>
                </c:pt>
                <c:pt idx="19">
                  <c:v>62.518462342077576</c:v>
                </c:pt>
                <c:pt idx="20">
                  <c:v>61.30896585678628</c:v>
                </c:pt>
                <c:pt idx="21">
                  <c:v>58.043482742783667</c:v>
                </c:pt>
                <c:pt idx="22">
                  <c:v>56.032060678369376</c:v>
                </c:pt>
                <c:pt idx="23">
                  <c:v>58.236391095468655</c:v>
                </c:pt>
                <c:pt idx="24">
                  <c:v>60.154160801468656</c:v>
                </c:pt>
                <c:pt idx="25">
                  <c:v>59.987348676462403</c:v>
                </c:pt>
                <c:pt idx="26">
                  <c:v>61.112043627049673</c:v>
                </c:pt>
                <c:pt idx="27">
                  <c:v>64.65941040710301</c:v>
                </c:pt>
                <c:pt idx="28">
                  <c:v>65.251999665699316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'Datos_Sector_Externo-ei'!$M$18:$N$45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'Datos_Sector_Externo-ei'!$P$18:$P$45</c:f>
              <c:numCache>
                <c:formatCode>#.##00</c:formatCode>
                <c:ptCount val="28"/>
                <c:pt idx="0">
                  <c:v>45201.056769999996</c:v>
                </c:pt>
                <c:pt idx="1">
                  <c:v>45253.202769999996</c:v>
                </c:pt>
                <c:pt idx="2">
                  <c:v>45228.664769999996</c:v>
                </c:pt>
                <c:pt idx="3">
                  <c:v>45415.26176999999</c:v>
                </c:pt>
                <c:pt idx="4">
                  <c:v>45388.374769999995</c:v>
                </c:pt>
                <c:pt idx="5">
                  <c:v>45111.889769999994</c:v>
                </c:pt>
                <c:pt idx="6">
                  <c:v>44586.307000000001</c:v>
                </c:pt>
                <c:pt idx="7">
                  <c:v>44574.271338090002</c:v>
                </c:pt>
                <c:pt idx="8">
                  <c:v>44494.051656069991</c:v>
                </c:pt>
                <c:pt idx="9">
                  <c:v>45608.960999999988</c:v>
                </c:pt>
                <c:pt idx="10">
                  <c:v>45454.600999999995</c:v>
                </c:pt>
                <c:pt idx="11">
                  <c:v>46534.352999999996</c:v>
                </c:pt>
                <c:pt idx="12">
                  <c:v>46297.423955199993</c:v>
                </c:pt>
                <c:pt idx="13" formatCode="_(* #.##00_);_(* \(#.##00\);_(* &quot;-&quot;??_);_(@_)">
                  <c:v>46278.482051416002</c:v>
                </c:pt>
                <c:pt idx="14" formatCode="_(* #.##00_);_(* \(#.##00\);_(* &quot;-&quot;??_);_(@_)">
                  <c:v>46715.929201069994</c:v>
                </c:pt>
                <c:pt idx="15" formatCode="_(* #.##00_);_(* \(#.##00\);_(* &quot;-&quot;??_);_(@_)">
                  <c:v>46238.033175781995</c:v>
                </c:pt>
                <c:pt idx="16" formatCode="_(* #.##00_);_(* \(#.##00\);_(* &quot;-&quot;??_);_(@_)">
                  <c:v>46290.154368819996</c:v>
                </c:pt>
                <c:pt idx="17" formatCode="_(* #.##00_);_(* \(#.##00\);_(* &quot;-&quot;??_);_(@_)">
                  <c:v>46961.212918753998</c:v>
                </c:pt>
                <c:pt idx="18" formatCode="_(* #.##00_);_(* \(#.##00\);_(* &quot;-&quot;??_);_(@_)">
                  <c:v>46990.754134920993</c:v>
                </c:pt>
                <c:pt idx="19" formatCode="_(* #.##00_);_(* \(#.##00\);_(* &quot;-&quot;??_);_(@_)">
                  <c:v>46921.395991619996</c:v>
                </c:pt>
                <c:pt idx="20" formatCode="_(* #.##00_);_(* \(#.##00\);_(* &quot;-&quot;??_);_(@_)">
                  <c:v>46705.744995741989</c:v>
                </c:pt>
                <c:pt idx="21" formatCode="_(* #.##00_);_(* \(#.##00\);_(* &quot;-&quot;??_);_(@_)">
                  <c:v>46223.344356992995</c:v>
                </c:pt>
                <c:pt idx="22" formatCode="_(* #.##00_);_(* \(#.##00\);_(* &quot;-&quot;??_);_(@_)">
                  <c:v>46375.241188366999</c:v>
                </c:pt>
                <c:pt idx="23" formatCode="_(* #.##00_);_(* \(#.##00\);_(* &quot;-&quot;??_);_(@_)">
                  <c:v>48338.636519613996</c:v>
                </c:pt>
                <c:pt idx="24" formatCode="_(* #.##00_);_(* \(#.##00\);_(* &quot;-&quot;??_);_(@_)">
                  <c:v>48314</c:v>
                </c:pt>
                <c:pt idx="25" formatCode="_(* #.##00_);_(* \(#.##00\);_(* &quot;-&quot;??_);_(@_)">
                  <c:v>48131.6</c:v>
                </c:pt>
                <c:pt idx="26" formatCode="_(* #.##00_);_(* \(#.##00\);_(* &quot;-&quot;??_);_(@_)">
                  <c:v>48186.5</c:v>
                </c:pt>
                <c:pt idx="27" formatCode="_(* #.##00_);_(* \(#.##00\);_(* &quot;-&quot;??_);_(@_)">
                  <c:v>48025.9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'Datos_Sector_Externo-ei'!$M$18:$N$45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'Datos_Sector_Externo-ei'!$Q$18:$Q$45</c:f>
              <c:numCache>
                <c:formatCode>#.##00</c:formatCode>
                <c:ptCount val="28"/>
                <c:pt idx="0">
                  <c:v>11485.028136188925</c:v>
                </c:pt>
                <c:pt idx="1">
                  <c:v>11452.590598578925</c:v>
                </c:pt>
                <c:pt idx="2">
                  <c:v>11419.339442978926</c:v>
                </c:pt>
                <c:pt idx="3">
                  <c:v>11235.251432098927</c:v>
                </c:pt>
                <c:pt idx="4">
                  <c:v>11001.995400208923</c:v>
                </c:pt>
                <c:pt idx="5">
                  <c:v>10995.365922198924</c:v>
                </c:pt>
                <c:pt idx="6">
                  <c:v>11033.201450988925</c:v>
                </c:pt>
                <c:pt idx="7">
                  <c:v>10956.511358834925</c:v>
                </c:pt>
                <c:pt idx="8">
                  <c:v>11110.976084574924</c:v>
                </c:pt>
                <c:pt idx="9">
                  <c:v>11112.017679984925</c:v>
                </c:pt>
                <c:pt idx="10">
                  <c:v>11139.514829564927</c:v>
                </c:pt>
                <c:pt idx="11">
                  <c:v>11218.130269364925</c:v>
                </c:pt>
                <c:pt idx="12">
                  <c:v>11272.374699364926</c:v>
                </c:pt>
                <c:pt idx="13">
                  <c:v>11270.811990964927</c:v>
                </c:pt>
                <c:pt idx="14">
                  <c:v>11376.526896624924</c:v>
                </c:pt>
                <c:pt idx="15">
                  <c:v>11494.498045924925</c:v>
                </c:pt>
                <c:pt idx="16">
                  <c:v>11256.854043254923</c:v>
                </c:pt>
                <c:pt idx="17">
                  <c:v>11293.378063254924</c:v>
                </c:pt>
                <c:pt idx="18">
                  <c:v>11740.410646584927</c:v>
                </c:pt>
                <c:pt idx="19">
                  <c:v>11918.315486584926</c:v>
                </c:pt>
                <c:pt idx="20">
                  <c:v>11844.201366584924</c:v>
                </c:pt>
                <c:pt idx="21">
                  <c:v>11874.972566584926</c:v>
                </c:pt>
                <c:pt idx="22">
                  <c:v>11712.941856584926</c:v>
                </c:pt>
                <c:pt idx="23">
                  <c:v>11597.275543174926</c:v>
                </c:pt>
                <c:pt idx="24">
                  <c:v>11664.265753174928</c:v>
                </c:pt>
                <c:pt idx="25">
                  <c:v>11393.473073174926</c:v>
                </c:pt>
                <c:pt idx="26">
                  <c:v>11043.257893174927</c:v>
                </c:pt>
                <c:pt idx="27">
                  <c:v>10771.486953174926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9"/>
  <sheetViews>
    <sheetView showGridLines="0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F45" sqref="AF45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  <col min="21" max="21" width="12.1640625" style="29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K1" s="22"/>
      <c r="L1" s="22"/>
      <c r="M1" s="22"/>
      <c r="N1" s="22"/>
      <c r="U1" s="31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  <c r="U2" s="31"/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  <c r="U3" s="3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  <c r="U4" s="3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  <c r="U5" s="31"/>
    </row>
    <row r="6" spans="1:28" x14ac:dyDescent="0.2">
      <c r="A6" s="16">
        <v>2021</v>
      </c>
      <c r="B6" s="22" t="s">
        <v>21</v>
      </c>
      <c r="C6" s="22">
        <v>2021</v>
      </c>
      <c r="D6" s="24" t="s">
        <v>20</v>
      </c>
      <c r="E6" s="8">
        <v>93.881250421429385</v>
      </c>
      <c r="F6" s="8">
        <v>105.12479490341748</v>
      </c>
      <c r="G6" s="8">
        <v>103.15929347463407</v>
      </c>
      <c r="H6" s="8">
        <v>70.826614648154049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17" si="0">+P6+Q6</f>
        <v>53225.375218508925</v>
      </c>
      <c r="P6" s="9">
        <v>41766.086770000002</v>
      </c>
      <c r="Q6" s="9">
        <v>11459.288448508922</v>
      </c>
      <c r="R6" s="9">
        <v>166.84159263800001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93.886380382707017</v>
      </c>
      <c r="F7" s="8">
        <v>105.61121187702905</v>
      </c>
      <c r="G7" s="8">
        <v>103.82889364085537</v>
      </c>
      <c r="H7" s="8">
        <v>70.056147226296702</v>
      </c>
      <c r="K7" s="22"/>
      <c r="L7" s="22" t="s">
        <v>22</v>
      </c>
      <c r="M7" s="22"/>
      <c r="N7" s="24" t="s">
        <v>0</v>
      </c>
      <c r="O7" s="20">
        <f t="shared" si="0"/>
        <v>53139.20369545892</v>
      </c>
      <c r="P7" s="9">
        <v>41529.601769999994</v>
      </c>
      <c r="Q7" s="9">
        <v>11609.601925458925</v>
      </c>
      <c r="R7" s="9">
        <v>379.44949138800001</v>
      </c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93.2216958394892</v>
      </c>
      <c r="F8" s="8">
        <v>106.17306127226954</v>
      </c>
      <c r="G8" s="8">
        <v>102.34727512334612</v>
      </c>
      <c r="H8" s="8">
        <v>69.034978259128621</v>
      </c>
      <c r="K8" s="22"/>
      <c r="L8" s="22" t="s">
        <v>23</v>
      </c>
      <c r="M8" s="22"/>
      <c r="N8" s="24" t="s">
        <v>1</v>
      </c>
      <c r="O8" s="20">
        <f t="shared" si="0"/>
        <v>52758.998435668924</v>
      </c>
      <c r="P8" s="9">
        <v>41055.117769999997</v>
      </c>
      <c r="Q8" s="9">
        <v>11703.880665668925</v>
      </c>
      <c r="R8" s="9">
        <v>203.40279642199999</v>
      </c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93.441826409243973</v>
      </c>
      <c r="F9" s="8">
        <v>106.67319385507335</v>
      </c>
      <c r="G9" s="8">
        <v>101.53649105542264</v>
      </c>
      <c r="H9" s="8">
        <v>68.541822821978315</v>
      </c>
      <c r="K9" s="16"/>
      <c r="L9" s="22" t="s">
        <v>24</v>
      </c>
      <c r="M9" s="22"/>
      <c r="N9" s="22" t="s">
        <v>2</v>
      </c>
      <c r="O9" s="20">
        <f t="shared" si="0"/>
        <v>52135.866906738927</v>
      </c>
      <c r="P9" s="9">
        <v>40199.646770000007</v>
      </c>
      <c r="Q9" s="9">
        <v>11936.220136738923</v>
      </c>
      <c r="R9" s="9">
        <v>18.074918601</v>
      </c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94.095804681232281</v>
      </c>
      <c r="F10" s="8">
        <v>107.43886373466714</v>
      </c>
      <c r="G10" s="8">
        <v>102.74192866316483</v>
      </c>
      <c r="H10" s="8">
        <v>67.5035619453256</v>
      </c>
      <c r="K10" s="16"/>
      <c r="L10" s="22" t="s">
        <v>25</v>
      </c>
      <c r="M10" s="22"/>
      <c r="N10" s="22" t="s">
        <v>3</v>
      </c>
      <c r="O10" s="20">
        <f t="shared" si="0"/>
        <v>53277.952584548933</v>
      </c>
      <c r="P10" s="9">
        <v>41477.907770000005</v>
      </c>
      <c r="Q10" s="9">
        <v>11800.044814548926</v>
      </c>
      <c r="R10" s="9">
        <v>273.41053295799998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94.648571128362619</v>
      </c>
      <c r="F11" s="8">
        <v>108.62780732589307</v>
      </c>
      <c r="G11" s="8">
        <v>102.6156145983326</v>
      </c>
      <c r="H11" s="8">
        <v>68.485138161674598</v>
      </c>
      <c r="K11" s="16"/>
      <c r="L11" s="22" t="s">
        <v>26</v>
      </c>
      <c r="M11" s="22"/>
      <c r="N11" s="24" t="s">
        <v>4</v>
      </c>
      <c r="O11" s="20">
        <f t="shared" si="0"/>
        <v>53231.874320028925</v>
      </c>
      <c r="P11" s="9">
        <v>41356.644769999999</v>
      </c>
      <c r="Q11" s="9">
        <v>11875.229550028924</v>
      </c>
      <c r="R11" s="9">
        <v>399.79225440099998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93.601706990362018</v>
      </c>
      <c r="F12" s="8">
        <v>108.57901189276311</v>
      </c>
      <c r="G12" s="8">
        <v>101.58997563243912</v>
      </c>
      <c r="H12" s="8">
        <v>65.864689039826388</v>
      </c>
      <c r="K12" s="16"/>
      <c r="L12" s="22" t="s">
        <v>27</v>
      </c>
      <c r="M12" s="22"/>
      <c r="N12" s="22" t="s">
        <v>5</v>
      </c>
      <c r="O12" s="20">
        <f t="shared" si="0"/>
        <v>53641.722529008934</v>
      </c>
      <c r="P12" s="9">
        <v>41823.318770000005</v>
      </c>
      <c r="Q12" s="9">
        <v>11818.403759008926</v>
      </c>
      <c r="R12" s="9">
        <v>252.713375738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42</v>
      </c>
      <c r="D13" s="24" t="s">
        <v>6</v>
      </c>
      <c r="E13" s="8">
        <v>93.274097351946764</v>
      </c>
      <c r="F13" s="8">
        <v>108.67781457792233</v>
      </c>
      <c r="G13" s="8">
        <v>101.5515237509137</v>
      </c>
      <c r="H13" s="8">
        <v>65.140692281759854</v>
      </c>
      <c r="K13" s="16"/>
      <c r="L13" s="22" t="s">
        <v>28</v>
      </c>
      <c r="M13" s="22"/>
      <c r="N13" s="24" t="s">
        <v>6</v>
      </c>
      <c r="O13" s="20">
        <f t="shared" si="0"/>
        <v>52413.331866148917</v>
      </c>
      <c r="P13" s="9">
        <v>40502.281769999994</v>
      </c>
      <c r="Q13" s="9">
        <v>11911.050096148925</v>
      </c>
      <c r="R13" s="9">
        <v>441.65217815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93.700576735215193</v>
      </c>
      <c r="F14" s="8">
        <v>108.95589032681674</v>
      </c>
      <c r="G14" s="8">
        <v>101.84908335907885</v>
      </c>
      <c r="H14" s="8">
        <v>66.533247157080226</v>
      </c>
      <c r="K14" s="16"/>
      <c r="L14" s="25" t="s">
        <v>29</v>
      </c>
      <c r="N14" s="25" t="s">
        <v>7</v>
      </c>
      <c r="O14" s="20">
        <f t="shared" si="0"/>
        <v>52297.597995158925</v>
      </c>
      <c r="P14" s="9">
        <v>40432.437769999997</v>
      </c>
      <c r="Q14" s="9">
        <v>11865.160225158925</v>
      </c>
      <c r="R14" s="9">
        <v>409.04397593700003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C15" s="16"/>
      <c r="D15" s="24" t="s">
        <v>8</v>
      </c>
      <c r="E15" s="8">
        <v>93.91443353084361</v>
      </c>
      <c r="F15" s="8">
        <v>109.63284990387621</v>
      </c>
      <c r="G15" s="8">
        <v>103.06048532049417</v>
      </c>
      <c r="H15" s="8">
        <v>67.259527554913461</v>
      </c>
      <c r="L15" s="22" t="s">
        <v>30</v>
      </c>
      <c r="N15" s="22" t="s">
        <v>8</v>
      </c>
      <c r="O15" s="20">
        <f t="shared" si="0"/>
        <v>54394.016967698932</v>
      </c>
      <c r="P15" s="9">
        <v>42354.882770000004</v>
      </c>
      <c r="Q15" s="9">
        <v>12039.134197698924</v>
      </c>
      <c r="R15" s="9">
        <v>329.52324097399998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C16" s="16"/>
      <c r="D16" s="24" t="s">
        <v>9</v>
      </c>
      <c r="E16" s="8">
        <v>93.484598843537512</v>
      </c>
      <c r="F16" s="8">
        <v>109.77683742110713</v>
      </c>
      <c r="G16" s="8">
        <v>103.44015172923417</v>
      </c>
      <c r="H16" s="8">
        <v>65.125984384776615</v>
      </c>
      <c r="L16" s="25" t="s">
        <v>31</v>
      </c>
      <c r="N16" s="25" t="s">
        <v>9</v>
      </c>
      <c r="O16" s="20">
        <f t="shared" si="0"/>
        <v>54335.061361558917</v>
      </c>
      <c r="P16" s="9">
        <v>42344.115099999995</v>
      </c>
      <c r="Q16" s="9">
        <v>11990.946261558922</v>
      </c>
      <c r="R16" s="9">
        <v>418.75943262499999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43</v>
      </c>
      <c r="C17" s="16"/>
      <c r="D17" s="24" t="s">
        <v>10</v>
      </c>
      <c r="E17" s="8">
        <v>93.25124808135719</v>
      </c>
      <c r="F17" s="8">
        <v>110.03981025651086</v>
      </c>
      <c r="G17" s="8">
        <v>103.43617891859502</v>
      </c>
      <c r="H17" s="8">
        <v>64.44357339753924</v>
      </c>
      <c r="L17" s="25" t="s">
        <v>32</v>
      </c>
      <c r="N17" s="25" t="s">
        <v>10</v>
      </c>
      <c r="O17" s="20">
        <f t="shared" si="0"/>
        <v>57044.921794788912</v>
      </c>
      <c r="P17" s="9">
        <v>45369.115769999989</v>
      </c>
      <c r="Q17" s="9">
        <v>11675.806024788923</v>
      </c>
      <c r="R17" s="9">
        <v>114.823235709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2022</v>
      </c>
      <c r="B18" s="22" t="s">
        <v>21</v>
      </c>
      <c r="C18" s="22">
        <v>2022</v>
      </c>
      <c r="D18" s="24" t="s">
        <v>20</v>
      </c>
      <c r="E18" s="8">
        <v>93.444255944074357</v>
      </c>
      <c r="F18" s="8">
        <v>110.17105396102593</v>
      </c>
      <c r="G18" s="8">
        <v>103.38388963835965</v>
      </c>
      <c r="H18" s="8">
        <v>64.512067456486434</v>
      </c>
      <c r="K18" s="25">
        <v>2021</v>
      </c>
      <c r="L18" s="22" t="s">
        <v>21</v>
      </c>
      <c r="M18" s="22">
        <v>2021</v>
      </c>
      <c r="N18" s="24" t="s">
        <v>20</v>
      </c>
      <c r="O18" s="20" t="e">
        <f>+P18+#REF!</f>
        <v>#REF!</v>
      </c>
      <c r="P18" s="9">
        <v>45201.056769999996</v>
      </c>
      <c r="Q18" s="9">
        <v>11485.028136188925</v>
      </c>
      <c r="R18" s="9">
        <v>220.21615318100001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94.460439158946457</v>
      </c>
      <c r="F19" s="8">
        <v>110.91947102835695</v>
      </c>
      <c r="G19" s="8">
        <v>103.98989865499813</v>
      </c>
      <c r="H19" s="8">
        <v>66.449815576662957</v>
      </c>
      <c r="L19" s="22" t="s">
        <v>22</v>
      </c>
      <c r="M19" s="22"/>
      <c r="N19" s="24" t="s">
        <v>0</v>
      </c>
      <c r="O19" s="20" t="e">
        <f>+P19+#REF!</f>
        <v>#REF!</v>
      </c>
      <c r="P19" s="9">
        <v>45253.202769999996</v>
      </c>
      <c r="Q19" s="9">
        <v>11452.590598578925</v>
      </c>
      <c r="R19" s="9">
        <v>421.099613369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94.790699138033858</v>
      </c>
      <c r="F20" s="8">
        <v>112.27416244104116</v>
      </c>
      <c r="G20" s="8">
        <v>103.81551471959389</v>
      </c>
      <c r="H20" s="8">
        <v>69.376256651727374</v>
      </c>
      <c r="L20" s="22" t="s">
        <v>23</v>
      </c>
      <c r="N20" s="24" t="s">
        <v>1</v>
      </c>
      <c r="O20" s="20">
        <f t="shared" ref="O20:O31" si="1">+P20+Q18</f>
        <v>56713.692906188924</v>
      </c>
      <c r="P20" s="9">
        <v>45228.664769999996</v>
      </c>
      <c r="Q20" s="9">
        <v>11419.339442978926</v>
      </c>
      <c r="R20" s="9">
        <v>184.85906547299999</v>
      </c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95.217098039295507</v>
      </c>
      <c r="F21" s="8">
        <v>112.23465780127661</v>
      </c>
      <c r="G21" s="8">
        <v>102.1783001905999</v>
      </c>
      <c r="H21" s="8">
        <v>69.994689432605469</v>
      </c>
      <c r="L21" s="22" t="s">
        <v>24</v>
      </c>
      <c r="N21" s="24" t="s">
        <v>2</v>
      </c>
      <c r="O21" s="20">
        <f t="shared" si="1"/>
        <v>56867.852368578911</v>
      </c>
      <c r="P21" s="9">
        <v>45415.26176999999</v>
      </c>
      <c r="Q21" s="9">
        <v>11235.251432098927</v>
      </c>
      <c r="R21" s="9">
        <v>421.60646132800002</v>
      </c>
      <c r="T21" s="21"/>
    </row>
    <row r="22" spans="1:28" x14ac:dyDescent="0.2">
      <c r="B22" s="22" t="s">
        <v>25</v>
      </c>
      <c r="D22" s="24" t="s">
        <v>3</v>
      </c>
      <c r="E22" s="8">
        <v>94.036491623266826</v>
      </c>
      <c r="F22" s="8">
        <v>112.84288060892005</v>
      </c>
      <c r="G22" s="8">
        <v>97.127887498946819</v>
      </c>
      <c r="H22" s="8">
        <v>66.165046462781632</v>
      </c>
      <c r="L22" s="22" t="s">
        <v>25</v>
      </c>
      <c r="N22" s="24" t="s">
        <v>3</v>
      </c>
      <c r="O22" s="20">
        <f t="shared" si="1"/>
        <v>56807.714212978921</v>
      </c>
      <c r="P22" s="9">
        <v>45388.374769999995</v>
      </c>
      <c r="Q22" s="9">
        <v>11001.995400208923</v>
      </c>
      <c r="R22" s="9">
        <v>451.55429394700002</v>
      </c>
      <c r="T22" s="21"/>
    </row>
    <row r="23" spans="1:28" x14ac:dyDescent="0.2">
      <c r="B23" s="22" t="s">
        <v>26</v>
      </c>
      <c r="D23" s="24" t="s">
        <v>4</v>
      </c>
      <c r="E23" s="8">
        <v>94.68058419691846</v>
      </c>
      <c r="F23" s="8">
        <v>113.65615189553925</v>
      </c>
      <c r="G23" s="8">
        <v>96.810170529710447</v>
      </c>
      <c r="H23" s="8">
        <v>67.842710963681668</v>
      </c>
      <c r="L23" s="22" t="s">
        <v>26</v>
      </c>
      <c r="N23" s="24" t="s">
        <v>4</v>
      </c>
      <c r="O23" s="20">
        <f t="shared" si="1"/>
        <v>56347.141202098923</v>
      </c>
      <c r="P23" s="9">
        <v>45111.889769999994</v>
      </c>
      <c r="Q23" s="9">
        <v>10995.365922198924</v>
      </c>
      <c r="R23" s="9">
        <v>331.71505842300002</v>
      </c>
      <c r="T23" s="21"/>
    </row>
    <row r="24" spans="1:28" x14ac:dyDescent="0.2">
      <c r="B24" s="22" t="s">
        <v>27</v>
      </c>
      <c r="D24" s="24" t="s">
        <v>5</v>
      </c>
      <c r="E24" s="8">
        <v>92.476730244791213</v>
      </c>
      <c r="F24" s="8">
        <v>113.4609212836652</v>
      </c>
      <c r="G24" s="8">
        <v>96.559508072435904</v>
      </c>
      <c r="H24" s="8">
        <v>60.95654419828184</v>
      </c>
      <c r="L24" s="22" t="s">
        <v>27</v>
      </c>
      <c r="N24" s="24" t="s">
        <v>5</v>
      </c>
      <c r="O24" s="20">
        <f t="shared" si="1"/>
        <v>55588.302400208922</v>
      </c>
      <c r="P24" s="9">
        <v>44586.307000000001</v>
      </c>
      <c r="Q24" s="9">
        <v>11033.201450988925</v>
      </c>
      <c r="R24" s="9">
        <v>94.220710398999898</v>
      </c>
      <c r="T24" s="21"/>
    </row>
    <row r="25" spans="1:28" x14ac:dyDescent="0.2">
      <c r="B25" s="22" t="s">
        <v>42</v>
      </c>
      <c r="D25" s="24" t="s">
        <v>6</v>
      </c>
      <c r="E25" s="8">
        <v>92.851356457213058</v>
      </c>
      <c r="F25" s="8">
        <v>113.38828333686099</v>
      </c>
      <c r="G25" s="8">
        <v>95.491173934030769</v>
      </c>
      <c r="H25" s="8">
        <v>62.518462342077576</v>
      </c>
      <c r="L25" s="22" t="s">
        <v>28</v>
      </c>
      <c r="N25" s="24" t="s">
        <v>6</v>
      </c>
      <c r="O25" s="20">
        <f t="shared" si="1"/>
        <v>55569.637260288924</v>
      </c>
      <c r="P25" s="9">
        <v>44574.271338090002</v>
      </c>
      <c r="Q25" s="9">
        <v>10956.511358834925</v>
      </c>
      <c r="R25" s="9">
        <v>-4.5371725380000498</v>
      </c>
      <c r="T25" s="21"/>
    </row>
    <row r="26" spans="1:28" x14ac:dyDescent="0.2">
      <c r="B26" s="22" t="s">
        <v>29</v>
      </c>
      <c r="D26" s="24" t="s">
        <v>7</v>
      </c>
      <c r="E26" s="8">
        <v>91.598296905353337</v>
      </c>
      <c r="F26" s="8">
        <v>113.22803306659605</v>
      </c>
      <c r="G26" s="8">
        <v>92.332933471140962</v>
      </c>
      <c r="H26" s="8">
        <v>61.30896585678628</v>
      </c>
      <c r="L26" s="25" t="s">
        <v>29</v>
      </c>
      <c r="N26" s="25" t="s">
        <v>7</v>
      </c>
      <c r="O26" s="20">
        <f t="shared" si="1"/>
        <v>55527.253107058918</v>
      </c>
      <c r="P26" s="9">
        <v>44494.051656069991</v>
      </c>
      <c r="Q26" s="9">
        <v>11110.976084574924</v>
      </c>
      <c r="R26" s="9">
        <v>205.27874726900001</v>
      </c>
      <c r="T26" s="21"/>
    </row>
    <row r="27" spans="1:28" x14ac:dyDescent="0.2">
      <c r="B27" s="22" t="s">
        <v>30</v>
      </c>
      <c r="D27" s="24" t="s">
        <v>8</v>
      </c>
      <c r="E27" s="8">
        <v>90.615694569423837</v>
      </c>
      <c r="F27" s="8">
        <v>113.55477140061343</v>
      </c>
      <c r="G27" s="8">
        <v>89.824326852500434</v>
      </c>
      <c r="H27" s="8">
        <v>58.043482742783667</v>
      </c>
      <c r="L27" s="22" t="s">
        <v>30</v>
      </c>
      <c r="N27" s="24" t="s">
        <v>8</v>
      </c>
      <c r="O27" s="20">
        <f t="shared" si="1"/>
        <v>56565.472358834915</v>
      </c>
      <c r="P27" s="9">
        <v>45608.960999999988</v>
      </c>
      <c r="Q27" s="9">
        <v>11112.017679984925</v>
      </c>
      <c r="R27" s="9">
        <v>473.76139723099999</v>
      </c>
      <c r="T27" s="21"/>
    </row>
    <row r="28" spans="1:28" x14ac:dyDescent="0.2">
      <c r="B28" s="22" t="s">
        <v>31</v>
      </c>
      <c r="D28" s="24" t="s">
        <v>9</v>
      </c>
      <c r="E28" s="8">
        <v>91.307409338446277</v>
      </c>
      <c r="F28" s="8">
        <v>113.44804297924678</v>
      </c>
      <c r="G28" s="8">
        <v>90.210077955424921</v>
      </c>
      <c r="H28" s="8">
        <v>56.032060678369376</v>
      </c>
      <c r="L28" s="22" t="s">
        <v>31</v>
      </c>
      <c r="N28" s="24" t="s">
        <v>9</v>
      </c>
      <c r="O28" s="20">
        <f t="shared" si="1"/>
        <v>56565.577084574921</v>
      </c>
      <c r="P28" s="9">
        <v>45454.600999999995</v>
      </c>
      <c r="Q28" s="9">
        <v>11139.514829564927</v>
      </c>
      <c r="R28" s="9">
        <v>311.792599596</v>
      </c>
      <c r="T28" s="21"/>
    </row>
    <row r="29" spans="1:28" x14ac:dyDescent="0.2">
      <c r="B29" s="22" t="s">
        <v>43</v>
      </c>
      <c r="D29" s="24" t="s">
        <v>10</v>
      </c>
      <c r="E29" s="8">
        <v>92.602491823907073</v>
      </c>
      <c r="F29" s="8">
        <v>112.92161532670826</v>
      </c>
      <c r="G29" s="8">
        <v>92.530790127927148</v>
      </c>
      <c r="H29" s="8">
        <v>58.236391095468655</v>
      </c>
      <c r="L29" s="25" t="s">
        <v>43</v>
      </c>
      <c r="N29" s="25" t="s">
        <v>10</v>
      </c>
      <c r="O29" s="20">
        <f t="shared" si="1"/>
        <v>57646.370679984917</v>
      </c>
      <c r="P29" s="9">
        <v>46534.352999999996</v>
      </c>
      <c r="Q29" s="9">
        <v>11218.130269364925</v>
      </c>
      <c r="R29" s="9">
        <v>-240.903921723</v>
      </c>
      <c r="T29" s="21"/>
    </row>
    <row r="30" spans="1:28" x14ac:dyDescent="0.2">
      <c r="A30" s="16">
        <v>2023</v>
      </c>
      <c r="B30" s="22" t="s">
        <v>21</v>
      </c>
      <c r="C30" s="22">
        <v>2023</v>
      </c>
      <c r="D30" s="24" t="s">
        <v>20</v>
      </c>
      <c r="E30" s="8">
        <v>94.271160035109673</v>
      </c>
      <c r="F30" s="8">
        <v>113.6876164301606</v>
      </c>
      <c r="G30" s="8">
        <v>95.707610682577553</v>
      </c>
      <c r="H30" s="8">
        <v>60.154160801468656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1"/>
        <v>57436.93878476492</v>
      </c>
      <c r="P30" s="9">
        <v>46297.423955199993</v>
      </c>
      <c r="Q30" s="9">
        <v>11272.374699364926</v>
      </c>
      <c r="R30" s="9">
        <v>110.290998219</v>
      </c>
      <c r="T30" s="21"/>
      <c r="X30" s="28"/>
      <c r="Y30" s="28"/>
      <c r="Z30" s="28"/>
      <c r="AA30" s="28"/>
    </row>
    <row r="31" spans="1:28" x14ac:dyDescent="0.2">
      <c r="B31" s="22" t="s">
        <v>22</v>
      </c>
      <c r="D31" s="24" t="s">
        <v>0</v>
      </c>
      <c r="E31" s="8">
        <v>94.319418232937352</v>
      </c>
      <c r="F31" s="8">
        <v>114.30109686938619</v>
      </c>
      <c r="G31" s="8">
        <v>94.669742503086667</v>
      </c>
      <c r="H31" s="8">
        <v>59.987348676462403</v>
      </c>
      <c r="L31" s="25" t="s">
        <v>22</v>
      </c>
      <c r="N31" s="25" t="s">
        <v>0</v>
      </c>
      <c r="O31" s="20">
        <f t="shared" si="1"/>
        <v>57496.612320780929</v>
      </c>
      <c r="P31" s="30">
        <v>46278.482051416002</v>
      </c>
      <c r="Q31" s="9">
        <v>11270.811990964927</v>
      </c>
      <c r="R31" s="9">
        <v>493.42296538699998</v>
      </c>
      <c r="T31" s="21"/>
      <c r="X31" s="28"/>
      <c r="Y31" s="28"/>
      <c r="Z31" s="28"/>
      <c r="AA31" s="28"/>
    </row>
    <row r="32" spans="1:28" x14ac:dyDescent="0.2">
      <c r="B32" s="22" t="s">
        <v>23</v>
      </c>
      <c r="D32" s="24" t="s">
        <v>1</v>
      </c>
      <c r="E32" s="8">
        <v>94.310557552594247</v>
      </c>
      <c r="F32" s="8">
        <v>114.60504057834055</v>
      </c>
      <c r="G32" s="8">
        <v>93.495117903336762</v>
      </c>
      <c r="H32" s="8">
        <v>61.112043627049673</v>
      </c>
      <c r="L32" s="22" t="s">
        <v>23</v>
      </c>
      <c r="N32" s="24" t="s">
        <v>1</v>
      </c>
      <c r="O32" s="20" t="e">
        <f>+P32+#REF!</f>
        <v>#REF!</v>
      </c>
      <c r="P32" s="30">
        <v>46715.929201069994</v>
      </c>
      <c r="Q32" s="9">
        <v>11376.526896624924</v>
      </c>
      <c r="R32" s="9">
        <v>328.91740931300001</v>
      </c>
      <c r="T32" s="21"/>
      <c r="X32" s="28"/>
      <c r="Y32" s="28"/>
      <c r="Z32" s="28"/>
      <c r="AA32" s="28"/>
    </row>
    <row r="33" spans="2:27" x14ac:dyDescent="0.2">
      <c r="B33" s="22" t="s">
        <v>24</v>
      </c>
      <c r="D33" s="24" t="s">
        <v>2</v>
      </c>
      <c r="E33" s="8">
        <v>95.32940038169032</v>
      </c>
      <c r="F33" s="8">
        <v>114.95926171307916</v>
      </c>
      <c r="G33" s="8">
        <v>93.242932158688845</v>
      </c>
      <c r="H33" s="8">
        <v>64.65941040710301</v>
      </c>
      <c r="L33" s="25" t="s">
        <v>44</v>
      </c>
      <c r="N33" s="25" t="s">
        <v>2</v>
      </c>
      <c r="O33" s="20" t="e">
        <f>+P33+#REF!</f>
        <v>#REF!</v>
      </c>
      <c r="P33" s="30">
        <v>46238.033175781995</v>
      </c>
      <c r="Q33" s="9">
        <v>11494.498045924925</v>
      </c>
      <c r="R33" s="9">
        <v>412.27704287199998</v>
      </c>
      <c r="T33" s="21"/>
      <c r="X33" s="28"/>
      <c r="Y33" s="28"/>
      <c r="Z33" s="28"/>
      <c r="AA33" s="28"/>
    </row>
    <row r="34" spans="2:27" x14ac:dyDescent="0.2">
      <c r="B34" s="22" t="s">
        <v>25</v>
      </c>
      <c r="D34" s="24" t="s">
        <v>3</v>
      </c>
      <c r="E34" s="8">
        <v>95.440910133866581</v>
      </c>
      <c r="F34" s="8">
        <v>115.31836085604408</v>
      </c>
      <c r="G34" s="8">
        <v>91.834529660180976</v>
      </c>
      <c r="H34" s="8">
        <v>65.251999665699316</v>
      </c>
      <c r="L34" s="25" t="s">
        <v>25</v>
      </c>
      <c r="N34" s="25" t="s">
        <v>3</v>
      </c>
      <c r="O34" s="20">
        <f t="shared" ref="O34:O44" si="2">+P34+Q30</f>
        <v>57562.529068184922</v>
      </c>
      <c r="P34" s="30">
        <v>46290.154368819996</v>
      </c>
      <c r="Q34" s="9">
        <v>11256.854043254923</v>
      </c>
      <c r="R34" s="9">
        <v>350.97892873199999</v>
      </c>
      <c r="T34" s="21"/>
      <c r="X34" s="28"/>
      <c r="Y34" s="28"/>
      <c r="Z34" s="28"/>
      <c r="AA34" s="28"/>
    </row>
    <row r="35" spans="2:27" x14ac:dyDescent="0.2">
      <c r="D35" s="24"/>
      <c r="E35" s="8"/>
      <c r="F35" s="8"/>
      <c r="G35" s="8"/>
      <c r="H35" s="8"/>
      <c r="L35" s="25" t="s">
        <v>26</v>
      </c>
      <c r="N35" s="25" t="s">
        <v>4</v>
      </c>
      <c r="O35" s="20">
        <f t="shared" si="2"/>
        <v>58232.024909718923</v>
      </c>
      <c r="P35" s="30">
        <v>46961.212918753998</v>
      </c>
      <c r="Q35" s="9">
        <v>11293.378063254924</v>
      </c>
      <c r="R35" s="9">
        <v>304.96349777699999</v>
      </c>
      <c r="T35" s="21"/>
      <c r="X35" s="28"/>
      <c r="Y35" s="28"/>
      <c r="Z35" s="28"/>
      <c r="AA35" s="28"/>
    </row>
    <row r="36" spans="2:27" x14ac:dyDescent="0.2">
      <c r="D36" s="24"/>
      <c r="E36" s="8"/>
      <c r="F36" s="8"/>
      <c r="G36" s="8"/>
      <c r="H36" s="8"/>
      <c r="L36" s="25" t="s">
        <v>27</v>
      </c>
      <c r="N36" s="25" t="s">
        <v>5</v>
      </c>
      <c r="O36" s="20">
        <f t="shared" si="2"/>
        <v>58367.281031545921</v>
      </c>
      <c r="P36" s="30">
        <v>46990.754134920993</v>
      </c>
      <c r="Q36" s="9">
        <v>11740.410646584927</v>
      </c>
      <c r="R36" s="9">
        <v>243.27508664300001</v>
      </c>
      <c r="T36" s="21"/>
      <c r="X36" s="28"/>
      <c r="Y36" s="28"/>
      <c r="Z36" s="28"/>
      <c r="AA36" s="28"/>
    </row>
    <row r="37" spans="2:27" x14ac:dyDescent="0.2">
      <c r="D37" s="24"/>
      <c r="E37" s="8"/>
      <c r="F37" s="8"/>
      <c r="G37" s="8"/>
      <c r="H37" s="8"/>
      <c r="L37" s="25" t="s">
        <v>42</v>
      </c>
      <c r="N37" s="25" t="s">
        <v>6</v>
      </c>
      <c r="O37" s="20">
        <f t="shared" si="2"/>
        <v>58415.894037544924</v>
      </c>
      <c r="P37" s="30">
        <v>46921.395991619996</v>
      </c>
      <c r="Q37" s="9">
        <v>11918.315486584926</v>
      </c>
      <c r="R37" s="9">
        <v>6.2647727110006599</v>
      </c>
      <c r="T37" s="21"/>
      <c r="X37" s="28"/>
      <c r="Y37" s="28"/>
      <c r="Z37" s="28"/>
      <c r="AA37" s="28"/>
    </row>
    <row r="38" spans="2:27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2"/>
        <v>57962.599038996908</v>
      </c>
      <c r="P38" s="30">
        <v>46705.744995741989</v>
      </c>
      <c r="Q38" s="9">
        <v>11844.201366584924</v>
      </c>
      <c r="R38" s="9">
        <v>-120.01277607999999</v>
      </c>
      <c r="T38" s="21"/>
      <c r="X38" s="28"/>
      <c r="Y38" s="28"/>
      <c r="Z38" s="28"/>
      <c r="AA38" s="28"/>
    </row>
    <row r="39" spans="2:27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2"/>
        <v>57516.722420247919</v>
      </c>
      <c r="P39" s="30">
        <v>46223.344356992995</v>
      </c>
      <c r="Q39" s="9">
        <v>11874.972566584926</v>
      </c>
      <c r="R39" s="9">
        <v>127.614243903</v>
      </c>
      <c r="T39" s="21"/>
      <c r="X39" s="28"/>
      <c r="Y39" s="28"/>
      <c r="Z39" s="28"/>
      <c r="AA39" s="28"/>
    </row>
    <row r="40" spans="2:27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2"/>
        <v>58115.651834951925</v>
      </c>
      <c r="P40" s="30">
        <v>46375.241188366999</v>
      </c>
      <c r="Q40" s="9">
        <v>11712.941856584926</v>
      </c>
      <c r="R40" s="9">
        <v>-129.50542135699999</v>
      </c>
      <c r="T40" s="21"/>
      <c r="X40" s="28"/>
      <c r="Y40" s="28"/>
      <c r="Z40" s="28"/>
      <c r="AA40" s="28"/>
    </row>
    <row r="41" spans="2:27" x14ac:dyDescent="0.2">
      <c r="D41" s="24"/>
      <c r="E41" s="8"/>
      <c r="F41" s="8"/>
      <c r="G41" s="8"/>
      <c r="H41" s="8"/>
      <c r="K41" s="22"/>
      <c r="L41" s="22" t="s">
        <v>43</v>
      </c>
      <c r="M41" s="22"/>
      <c r="N41" s="24" t="s">
        <v>10</v>
      </c>
      <c r="O41" s="20">
        <f t="shared" si="2"/>
        <v>60256.952006198924</v>
      </c>
      <c r="P41" s="30">
        <v>48338.636519613996</v>
      </c>
      <c r="Q41" s="9">
        <v>11597.275543174926</v>
      </c>
      <c r="R41" s="9">
        <v>196.10326690599999</v>
      </c>
      <c r="T41" s="21"/>
      <c r="X41" s="28"/>
      <c r="Y41" s="28"/>
      <c r="Z41" s="28"/>
      <c r="AA41" s="28"/>
    </row>
    <row r="42" spans="2:27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2"/>
        <v>60158.201366584923</v>
      </c>
      <c r="P42" s="30">
        <v>48314</v>
      </c>
      <c r="Q42" s="9">
        <v>11664.265753174928</v>
      </c>
      <c r="R42" s="9">
        <v>23.961625174999899</v>
      </c>
      <c r="S42" s="24"/>
      <c r="T42" s="24"/>
      <c r="U42" s="29"/>
      <c r="X42" s="28"/>
      <c r="Y42" s="28"/>
      <c r="Z42" s="28"/>
      <c r="AA42" s="28"/>
    </row>
    <row r="43" spans="2:27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2"/>
        <v>60006.572566584924</v>
      </c>
      <c r="P43" s="30">
        <v>48131.6</v>
      </c>
      <c r="Q43" s="9">
        <v>11393.473073174926</v>
      </c>
      <c r="R43" s="9">
        <v>242.609330597</v>
      </c>
      <c r="T43" s="21"/>
      <c r="U43" s="29"/>
    </row>
    <row r="44" spans="2:27" s="16" customFormat="1" x14ac:dyDescent="0.2">
      <c r="B44" s="22"/>
      <c r="C44" s="22"/>
      <c r="D44" s="22"/>
      <c r="E44"/>
      <c r="F44"/>
      <c r="G44"/>
      <c r="H44"/>
      <c r="L44" s="22" t="s">
        <v>23</v>
      </c>
      <c r="N44" s="22" t="s">
        <v>1</v>
      </c>
      <c r="O44" s="20">
        <f t="shared" si="2"/>
        <v>59899.441856584926</v>
      </c>
      <c r="P44" s="30">
        <v>48186.5</v>
      </c>
      <c r="Q44" s="9">
        <v>11043.257893174927</v>
      </c>
      <c r="R44" s="9">
        <v>186.545744074</v>
      </c>
      <c r="T44" s="21"/>
      <c r="U44" s="29"/>
    </row>
    <row r="45" spans="2:27" s="16" customFormat="1" ht="15.75" x14ac:dyDescent="0.25">
      <c r="L45" s="25" t="s">
        <v>24</v>
      </c>
      <c r="N45" s="25" t="s">
        <v>2</v>
      </c>
      <c r="O45" s="20">
        <f t="shared" ref="O45" si="3">+P45+Q41</f>
        <v>59623.175543174926</v>
      </c>
      <c r="P45" s="30">
        <v>48025.9</v>
      </c>
      <c r="Q45" s="9">
        <v>10771.486953174926</v>
      </c>
      <c r="R45" s="9">
        <v>222.493536269</v>
      </c>
      <c r="T45" s="27"/>
      <c r="U45" s="29"/>
    </row>
    <row r="46" spans="2:27" s="16" customFormat="1" ht="15.75" x14ac:dyDescent="0.25">
      <c r="I46" s="32"/>
      <c r="J46" s="32"/>
      <c r="P46" s="34"/>
      <c r="T46" s="27"/>
    </row>
    <row r="47" spans="2:27" s="16" customFormat="1" ht="15.75" x14ac:dyDescent="0.25">
      <c r="I47" s="32"/>
      <c r="J47" s="32"/>
      <c r="P47" s="34"/>
    </row>
    <row r="48" spans="2:27" s="16" customFormat="1" ht="15.75" x14ac:dyDescent="0.25">
      <c r="G48" s="32"/>
      <c r="H48" s="32"/>
      <c r="I48" s="33"/>
      <c r="J48" s="33"/>
    </row>
    <row r="49" spans="2:22" s="16" customFormat="1" ht="15.75" x14ac:dyDescent="0.25">
      <c r="B49" s="22"/>
      <c r="C49" s="22"/>
      <c r="D49" s="22"/>
      <c r="G49" s="32"/>
      <c r="H49" s="32"/>
      <c r="I49" s="32"/>
      <c r="J49" s="32"/>
      <c r="U49" s="29"/>
    </row>
    <row r="50" spans="2:22" s="16" customFormat="1" ht="15.75" x14ac:dyDescent="0.25">
      <c r="B50" s="22"/>
      <c r="C50" s="22"/>
      <c r="D50" s="22"/>
      <c r="G50" s="33"/>
      <c r="H50" s="33"/>
      <c r="I50" s="32"/>
      <c r="J50" s="32"/>
      <c r="U50" s="29"/>
    </row>
    <row r="51" spans="2:22" s="16" customFormat="1" ht="15.75" x14ac:dyDescent="0.25">
      <c r="B51" s="22"/>
      <c r="C51" s="22"/>
      <c r="D51" s="22"/>
      <c r="G51" s="32"/>
      <c r="H51" s="32"/>
      <c r="I51" s="32"/>
      <c r="J51" s="32"/>
      <c r="U51" s="29"/>
    </row>
    <row r="52" spans="2:22" ht="15.75" x14ac:dyDescent="0.25">
      <c r="E52" s="16"/>
      <c r="F52" s="16"/>
      <c r="G52" s="32"/>
      <c r="H52" s="32"/>
      <c r="I52" s="32"/>
      <c r="J52" s="32"/>
    </row>
    <row r="53" spans="2:22" ht="15.75" x14ac:dyDescent="0.25">
      <c r="E53" s="16"/>
      <c r="F53" s="16"/>
      <c r="G53" s="32"/>
      <c r="H53" s="32"/>
      <c r="I53" s="32"/>
      <c r="J53" s="32"/>
    </row>
    <row r="54" spans="2:22" ht="15.75" x14ac:dyDescent="0.25">
      <c r="E54" s="16"/>
      <c r="F54" s="16"/>
      <c r="G54" s="32"/>
      <c r="H54" s="32"/>
      <c r="I54" s="32"/>
      <c r="J54" s="32"/>
    </row>
    <row r="55" spans="2:22" ht="15.75" x14ac:dyDescent="0.25">
      <c r="G55" s="32"/>
      <c r="H55" s="32"/>
      <c r="I55" s="32"/>
      <c r="J55" s="32"/>
    </row>
    <row r="56" spans="2:22" ht="15.75" x14ac:dyDescent="0.25">
      <c r="G56" s="32"/>
      <c r="H56" s="32"/>
      <c r="I56" s="32"/>
      <c r="J56" s="32"/>
      <c r="V56" s="29"/>
    </row>
    <row r="57" spans="2:22" ht="15.75" x14ac:dyDescent="0.25">
      <c r="G57" s="32"/>
      <c r="H57" s="32"/>
      <c r="V57" s="29"/>
    </row>
    <row r="58" spans="2:22" ht="15.75" x14ac:dyDescent="0.25">
      <c r="G58" s="32"/>
      <c r="H58" s="32"/>
      <c r="V58" s="29"/>
    </row>
    <row r="59" spans="2:22" x14ac:dyDescent="0.2">
      <c r="V59" s="29"/>
    </row>
    <row r="60" spans="2:22" x14ac:dyDescent="0.2">
      <c r="V60" s="29"/>
    </row>
    <row r="61" spans="2:22" x14ac:dyDescent="0.2">
      <c r="V61" s="29"/>
    </row>
    <row r="62" spans="2:22" x14ac:dyDescent="0.2">
      <c r="V62" s="29"/>
    </row>
    <row r="63" spans="2:22" x14ac:dyDescent="0.2">
      <c r="V63" s="29"/>
    </row>
    <row r="64" spans="2:22" x14ac:dyDescent="0.2">
      <c r="V64" s="29"/>
    </row>
    <row r="65" spans="22:22" x14ac:dyDescent="0.2">
      <c r="V65" s="29"/>
    </row>
    <row r="66" spans="22:22" x14ac:dyDescent="0.2">
      <c r="V66" s="29"/>
    </row>
    <row r="67" spans="22:22" x14ac:dyDescent="0.2">
      <c r="V67" s="29"/>
    </row>
    <row r="68" spans="22:22" x14ac:dyDescent="0.2">
      <c r="V68" s="29"/>
    </row>
    <row r="69" spans="22:22" x14ac:dyDescent="0.2">
      <c r="V69" s="29"/>
    </row>
  </sheetData>
  <mergeCells count="1">
    <mergeCell ref="O3:Q3"/>
  </mergeCells>
  <phoneticPr fontId="0" type="noConversion"/>
  <printOptions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2019-06-13T15:58:11Z</cp:lastPrinted>
  <dcterms:created xsi:type="dcterms:W3CDTF">2000-02-01T20:18:45Z</dcterms:created>
  <dcterms:modified xsi:type="dcterms:W3CDTF">2023-06-09T20:44:36Z</dcterms:modified>
</cp:coreProperties>
</file>