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2DB4676D-5BAD-41EE-A7B7-4DD3367E43BE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'Datos_Finanzas_Publicas-ei'!$I$241:$AB$241</definedName>
    <definedName name="importaciones">'Datos_Finanzas_Publicas-ei'!$J$27:$J$62</definedName>
    <definedName name="Ingresos">'Datos_Finanzas_Publicas-ei'!$I$240:$AB$240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'Datos_Finanzas_Publicas-ei'!$I$242:$AB$242</definedName>
    <definedName name="Trimestre">'Datos_Finanzas_Publicas-ei'!$I$239:$AB$239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H252" i="1" l="1"/>
  <c r="CH253" i="1"/>
  <c r="CC252" i="1"/>
  <c r="CC253" i="1" s="1"/>
  <c r="CD252" i="1"/>
  <c r="CD253" i="1" s="1"/>
  <c r="CE252" i="1"/>
  <c r="CE253" i="1" s="1"/>
  <c r="CF252" i="1"/>
  <c r="CF253" i="1" s="1"/>
  <c r="CG252" i="1"/>
  <c r="CG253" i="1" s="1"/>
</calcChain>
</file>

<file path=xl/sharedStrings.xml><?xml version="1.0" encoding="utf-8"?>
<sst xmlns="http://schemas.openxmlformats.org/spreadsheetml/2006/main" count="672" uniqueCount="81">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</sst>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  <numFmt numFmtId="169" formatCode="#,##0.00_ ;\-#,##0.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'Datos_Finanzas_Publicas-ei'!$D$240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'Datos_Finanzas_Publicas-ei'!$BY$238:$CH$239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'Datos_Finanzas_Publicas-ei'!$BY$240:$CH$240</c:f>
              <c:numCache>
                <c:formatCode>_(* #.##00_);_(* \(#.##00\);_(* "-"??_);_(@_)</c:formatCode>
                <c:ptCount val="10"/>
                <c:pt idx="0">
                  <c:v>8780.1875711715547</c:v>
                </c:pt>
                <c:pt idx="1">
                  <c:v>9599.4610713526126</c:v>
                </c:pt>
                <c:pt idx="2">
                  <c:v>9943.9178293673267</c:v>
                </c:pt>
                <c:pt idx="3">
                  <c:v>10134.978328784713</c:v>
                </c:pt>
                <c:pt idx="4">
                  <c:v>10515.623957529726</c:v>
                </c:pt>
                <c:pt idx="5">
                  <c:v>11699.188044077588</c:v>
                </c:pt>
                <c:pt idx="6">
                  <c:v>11705.40943552387</c:v>
                </c:pt>
                <c:pt idx="7">
                  <c:v>11277.246842551858</c:v>
                </c:pt>
                <c:pt idx="8">
                  <c:v>10932.051616962743</c:v>
                </c:pt>
                <c:pt idx="9">
                  <c:v>11519.536127934831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'Datos_Finanzas_Publicas-ei'!$D$241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'Datos_Finanzas_Publicas-ei'!$BY$238:$CH$239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'Datos_Finanzas_Publicas-ei'!$BY$241:$CH$241</c:f>
              <c:numCache>
                <c:formatCode>_(* #.##00_);_(* \(#.##00\);_(* "-"??_);_(@_)</c:formatCode>
                <c:ptCount val="10"/>
                <c:pt idx="0">
                  <c:v>8670.4716332530115</c:v>
                </c:pt>
                <c:pt idx="1">
                  <c:v>9551.1922773076694</c:v>
                </c:pt>
                <c:pt idx="2">
                  <c:v>9782.4549762861825</c:v>
                </c:pt>
                <c:pt idx="3">
                  <c:v>12240.598461725651</c:v>
                </c:pt>
                <c:pt idx="4">
                  <c:v>9658.2221161935886</c:v>
                </c:pt>
                <c:pt idx="5">
                  <c:v>10733.085217358681</c:v>
                </c:pt>
                <c:pt idx="6">
                  <c:v>11084.749044347482</c:v>
                </c:pt>
                <c:pt idx="7">
                  <c:v>13748.069668598519</c:v>
                </c:pt>
                <c:pt idx="8">
                  <c:v>10722.807672817025</c:v>
                </c:pt>
                <c:pt idx="9">
                  <c:v>11213.411299686826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'Datos_Finanzas_Publicas-ei'!$D$242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'Datos_Finanzas_Publicas-ei'!$BY$238:$CH$239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'Datos_Finanzas_Publicas-ei'!$BY$242:$CH$242</c:f>
              <c:numCache>
                <c:formatCode>_(* #.##00_);_(* \(#.##00\);_(* "-"??_);_(@_)</c:formatCode>
                <c:ptCount val="10"/>
                <c:pt idx="0">
                  <c:v>109.71593791854275</c:v>
                </c:pt>
                <c:pt idx="1">
                  <c:v>48.268794044942751</c:v>
                </c:pt>
                <c:pt idx="2">
                  <c:v>161.46285308114329</c:v>
                </c:pt>
                <c:pt idx="3">
                  <c:v>-2105.6201329409391</c:v>
                </c:pt>
                <c:pt idx="4">
                  <c:v>857.4018413361373</c:v>
                </c:pt>
                <c:pt idx="5">
                  <c:v>966.10282671890582</c:v>
                </c:pt>
                <c:pt idx="6">
                  <c:v>620.66039117639002</c:v>
                </c:pt>
                <c:pt idx="7">
                  <c:v>-2470.8228260466608</c:v>
                </c:pt>
                <c:pt idx="8">
                  <c:v>209.2439441457168</c:v>
                </c:pt>
                <c:pt idx="9">
                  <c:v>306.12482824800372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525"/>
          <c:y val="0.91872031673375565"/>
          <c:w val="0.3136364796536533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'Datos_Finanzas_Publicas-ei'!$D$248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'Datos_Finanzas_Publicas-ei'!$BY$246:$CH$247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'Datos_Finanzas_Publicas-ei'!$BY$248:$CH$248</c:f>
              <c:numCache>
                <c:formatCode>_(* #.##000_);_(* \(#.##000\);_(* "-"??_);_(@_)</c:formatCode>
                <c:ptCount val="10"/>
                <c:pt idx="0">
                  <c:v>-535.60040661271</c:v>
                </c:pt>
                <c:pt idx="1">
                  <c:v>-562.85946425628435</c:v>
                </c:pt>
                <c:pt idx="2">
                  <c:v>-587.8732482325579</c:v>
                </c:pt>
                <c:pt idx="3">
                  <c:v>-2584.2226807328129</c:v>
                </c:pt>
                <c:pt idx="4">
                  <c:v>276.44197495613821</c:v>
                </c:pt>
                <c:pt idx="5">
                  <c:v>279.57874833890492</c:v>
                </c:pt>
                <c:pt idx="6">
                  <c:v>115.40214919564846</c:v>
                </c:pt>
                <c:pt idx="7">
                  <c:v>-2120.8717122897724</c:v>
                </c:pt>
                <c:pt idx="8">
                  <c:v>-445.59788898901206</c:v>
                </c:pt>
                <c:pt idx="9">
                  <c:v>-679.94552327360043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'Datos_Finanzas_Publicas-ei'!$D$249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'Datos_Finanzas_Publicas-ei'!$BY$246:$CH$247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'Datos_Finanzas_Publicas-ei'!$BY$249:$CH$249</c:f>
              <c:numCache>
                <c:formatCode>_(* #.##000_);_(* \(#.##000\);_(* "-"??_);_(@_)</c:formatCode>
                <c:ptCount val="10"/>
                <c:pt idx="0">
                  <c:v>263.20876103125102</c:v>
                </c:pt>
                <c:pt idx="1">
                  <c:v>260.84357743122848</c:v>
                </c:pt>
                <c:pt idx="2">
                  <c:v>289.9531355237001</c:v>
                </c:pt>
                <c:pt idx="3">
                  <c:v>342.57239746187531</c:v>
                </c:pt>
                <c:pt idx="4">
                  <c:v>344.09363751999933</c:v>
                </c:pt>
                <c:pt idx="5">
                  <c:v>483.06604723999976</c:v>
                </c:pt>
                <c:pt idx="6">
                  <c:v>461.76314714333364</c:v>
                </c:pt>
                <c:pt idx="7">
                  <c:v>149.94588505866693</c:v>
                </c:pt>
                <c:pt idx="8">
                  <c:v>339.32722986000044</c:v>
                </c:pt>
                <c:pt idx="9">
                  <c:v>808.79662030854558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'Datos_Finanzas_Publicas-ei'!$D$251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'Datos_Finanzas_Publicas-ei'!$BY$246:$CH$247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'Datos_Finanzas_Publicas-ei'!$BY$251:$CH$251</c:f>
              <c:numCache>
                <c:formatCode>_(* #.##000_);_(* \(#.##000\);_(* "-"??_);_(@_)</c:formatCode>
                <c:ptCount val="10"/>
                <c:pt idx="0">
                  <c:v>96.659846599999923</c:v>
                </c:pt>
                <c:pt idx="1">
                  <c:v>147.71986532999966</c:v>
                </c:pt>
                <c:pt idx="2">
                  <c:v>608.58377336000137</c:v>
                </c:pt>
                <c:pt idx="3">
                  <c:v>109.98190182999861</c:v>
                </c:pt>
                <c:pt idx="4">
                  <c:v>115.62041590999996</c:v>
                </c:pt>
                <c:pt idx="5">
                  <c:v>-16.50368257000008</c:v>
                </c:pt>
                <c:pt idx="6">
                  <c:v>-12.538619872592506</c:v>
                </c:pt>
                <c:pt idx="7">
                  <c:v>-306.22123994555614</c:v>
                </c:pt>
                <c:pt idx="8">
                  <c:v>225.17466486472824</c:v>
                </c:pt>
                <c:pt idx="9">
                  <c:v>57.565192974728234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'Datos_Finanzas_Publicas-ei'!$D$250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'Datos_Finanzas_Publicas-ei'!$BY$246:$CH$247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'Datos_Finanzas_Publicas-ei'!$BY$250:$CH$250</c:f>
              <c:numCache>
                <c:formatCode>_(* #.##000_);_(* \(#.##000\);_(* "-"??_);_(@_)</c:formatCode>
                <c:ptCount val="10"/>
                <c:pt idx="0">
                  <c:v>285.44773690000142</c:v>
                </c:pt>
                <c:pt idx="1">
                  <c:v>202.56481553999873</c:v>
                </c:pt>
                <c:pt idx="2">
                  <c:v>-149.20080756999886</c:v>
                </c:pt>
                <c:pt idx="3">
                  <c:v>26.04824849999892</c:v>
                </c:pt>
                <c:pt idx="4">
                  <c:v>121.24581294999959</c:v>
                </c:pt>
                <c:pt idx="5">
                  <c:v>219.96171370999986</c:v>
                </c:pt>
                <c:pt idx="6">
                  <c:v>56.033714709999799</c:v>
                </c:pt>
                <c:pt idx="7">
                  <c:v>-193.67575886999941</c:v>
                </c:pt>
                <c:pt idx="8">
                  <c:v>90.339938410000116</c:v>
                </c:pt>
                <c:pt idx="9">
                  <c:v>119.70853823832925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'Datos_Finanzas_Publicas-ei'!$F$219:$F$236</c:f>
              <c:numCache>
                <c:formatCode>#,##0.00</c:formatCode>
                <c:ptCount val="18"/>
                <c:pt idx="0">
                  <c:v>742.47465785999998</c:v>
                </c:pt>
                <c:pt idx="1">
                  <c:v>1507.18942535</c:v>
                </c:pt>
                <c:pt idx="2">
                  <c:v>1601.3063543699996</c:v>
                </c:pt>
                <c:pt idx="3">
                  <c:v>1501.2930459499999</c:v>
                </c:pt>
                <c:pt idx="4">
                  <c:v>1535.4811595299998</c:v>
                </c:pt>
                <c:pt idx="5">
                  <c:v>1555.78892146</c:v>
                </c:pt>
                <c:pt idx="6">
                  <c:v>1793.0322794399995</c:v>
                </c:pt>
                <c:pt idx="7">
                  <c:v>1875.8860823499999</c:v>
                </c:pt>
                <c:pt idx="8">
                  <c:v>1778.0147304500001</c:v>
                </c:pt>
                <c:pt idx="9">
                  <c:v>1941.5444246499992</c:v>
                </c:pt>
                <c:pt idx="10">
                  <c:v>2011.80754757</c:v>
                </c:pt>
                <c:pt idx="11">
                  <c:v>3272.7023100799997</c:v>
                </c:pt>
                <c:pt idx="12">
                  <c:v>1106.7705312799999</c:v>
                </c:pt>
                <c:pt idx="13">
                  <c:v>1313.85897585</c:v>
                </c:pt>
                <c:pt idx="14">
                  <c:v>1971.29108468</c:v>
                </c:pt>
                <c:pt idx="15">
                  <c:v>1898.07748427</c:v>
                </c:pt>
                <c:pt idx="16">
                  <c:v>1905.7411476500001</c:v>
                </c:pt>
                <c:pt idx="17">
                  <c:v>1556.2511347100001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'Datos_Finanzas_Publicas-ei'!$E$219:$E$236</c:f>
              <c:numCache>
                <c:formatCode>#,##0.00</c:formatCode>
                <c:ptCount val="18"/>
                <c:pt idx="0">
                  <c:v>1819.7734036599998</c:v>
                </c:pt>
                <c:pt idx="1">
                  <c:v>1372.0405435800001</c:v>
                </c:pt>
                <c:pt idx="2">
                  <c:v>1722.3103313099998</c:v>
                </c:pt>
                <c:pt idx="3">
                  <c:v>2204.0786104200001</c:v>
                </c:pt>
                <c:pt idx="4">
                  <c:v>1759.0342882700002</c:v>
                </c:pt>
                <c:pt idx="5">
                  <c:v>1548.9920896799999</c:v>
                </c:pt>
                <c:pt idx="6">
                  <c:v>1408.6640456799998</c:v>
                </c:pt>
                <c:pt idx="7">
                  <c:v>1399.6889023099998</c:v>
                </c:pt>
                <c:pt idx="8">
                  <c:v>1749.55738694</c:v>
                </c:pt>
                <c:pt idx="9">
                  <c:v>1582.67961986</c:v>
                </c:pt>
                <c:pt idx="10">
                  <c:v>1633.25860741</c:v>
                </c:pt>
                <c:pt idx="11">
                  <c:v>1925.3340269399998</c:v>
                </c:pt>
                <c:pt idx="12">
                  <c:v>1533.4961496100004</c:v>
                </c:pt>
                <c:pt idx="13">
                  <c:v>1194.14315736</c:v>
                </c:pt>
                <c:pt idx="14">
                  <c:v>1622.9430826300002</c:v>
                </c:pt>
                <c:pt idx="15">
                  <c:v>2357.6016249499999</c:v>
                </c:pt>
                <c:pt idx="16">
                  <c:v>1497.0952734999998</c:v>
                </c:pt>
                <c:pt idx="17">
                  <c:v>1394.3861567499998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'Datos_Finanzas_Publicas-ei'!$G$219:$G$236</c:f>
              <c:numCache>
                <c:formatCode>#,##0.00</c:formatCode>
                <c:ptCount val="18"/>
                <c:pt idx="0">
                  <c:v>1077.2987458399998</c:v>
                </c:pt>
                <c:pt idx="1">
                  <c:v>-135.14883450999992</c:v>
                </c:pt>
                <c:pt idx="2">
                  <c:v>121.00397662</c:v>
                </c:pt>
                <c:pt idx="3">
                  <c:v>702.78556468000033</c:v>
                </c:pt>
                <c:pt idx="4">
                  <c:v>223.55312550999997</c:v>
                </c:pt>
                <c:pt idx="5">
                  <c:v>-6.796832209999593</c:v>
                </c:pt>
                <c:pt idx="6">
                  <c:v>-384.36823419000007</c:v>
                </c:pt>
                <c:pt idx="7">
                  <c:v>-476.19718003000025</c:v>
                </c:pt>
                <c:pt idx="8">
                  <c:v>-28.457343159999937</c:v>
                </c:pt>
                <c:pt idx="9">
                  <c:v>-358.8648049200001</c:v>
                </c:pt>
                <c:pt idx="10">
                  <c:v>-378.54893994999998</c:v>
                </c:pt>
                <c:pt idx="11">
                  <c:v>-1347.3682836800006</c:v>
                </c:pt>
                <c:pt idx="12">
                  <c:v>426.72561833000054</c:v>
                </c:pt>
                <c:pt idx="13">
                  <c:v>-119.71581848999995</c:v>
                </c:pt>
                <c:pt idx="14">
                  <c:v>-348.34800204999988</c:v>
                </c:pt>
                <c:pt idx="15">
                  <c:v>459.52414067999985</c:v>
                </c:pt>
                <c:pt idx="16">
                  <c:v>-408.64587415000028</c:v>
                </c:pt>
                <c:pt idx="17">
                  <c:v>-161.86497796000026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'Datos_Finanzas_Publicas-ei'!$H$219:$H$236</c:f>
              <c:numCache>
                <c:formatCode>#,##0.00</c:formatCode>
                <c:ptCount val="18"/>
                <c:pt idx="0">
                  <c:v>357.64531460999996</c:v>
                </c:pt>
                <c:pt idx="1">
                  <c:v>239.41907295999997</c:v>
                </c:pt>
                <c:pt idx="2">
                  <c:v>381.70665102000004</c:v>
                </c:pt>
                <c:pt idx="3">
                  <c:v>358.20750270000002</c:v>
                </c:pt>
                <c:pt idx="4">
                  <c:v>461.04511021999997</c:v>
                </c:pt>
                <c:pt idx="5">
                  <c:v>265.85537217000001</c:v>
                </c:pt>
                <c:pt idx="6">
                  <c:v>211.81770346999997</c:v>
                </c:pt>
                <c:pt idx="7">
                  <c:v>97.511275979999994</c:v>
                </c:pt>
                <c:pt idx="8">
                  <c:v>294.78515748999996</c:v>
                </c:pt>
                <c:pt idx="9">
                  <c:v>207.93273046000002</c:v>
                </c:pt>
                <c:pt idx="10">
                  <c:v>326.14897237999998</c:v>
                </c:pt>
                <c:pt idx="11">
                  <c:v>512.29522683000005</c:v>
                </c:pt>
                <c:pt idx="12">
                  <c:v>104.44236291999999</c:v>
                </c:pt>
                <c:pt idx="13">
                  <c:v>135.28167076</c:v>
                </c:pt>
                <c:pt idx="14">
                  <c:v>146.33411863000001</c:v>
                </c:pt>
                <c:pt idx="15">
                  <c:v>251.57990096999995</c:v>
                </c:pt>
                <c:pt idx="16">
                  <c:v>179.85350198999998</c:v>
                </c:pt>
                <c:pt idx="17">
                  <c:v>143.80772758999998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'Datos_Finanzas_Publicas-ei'!$I$219:$I$236</c:f>
              <c:numCache>
                <c:formatCode>#,##0.00</c:formatCode>
                <c:ptCount val="18"/>
                <c:pt idx="0">
                  <c:v>1462.1280890499997</c:v>
                </c:pt>
                <c:pt idx="1">
                  <c:v>1132.6214706200001</c:v>
                </c:pt>
                <c:pt idx="2">
                  <c:v>1340.6036802899998</c:v>
                </c:pt>
                <c:pt idx="3">
                  <c:v>1845.8711077200003</c:v>
                </c:pt>
                <c:pt idx="4">
                  <c:v>1297.9891780500002</c:v>
                </c:pt>
                <c:pt idx="5">
                  <c:v>1283.1367175099999</c:v>
                </c:pt>
                <c:pt idx="6">
                  <c:v>1196.8463422099999</c:v>
                </c:pt>
                <c:pt idx="7">
                  <c:v>1302.1776263299998</c:v>
                </c:pt>
                <c:pt idx="8">
                  <c:v>1454.7722294499999</c:v>
                </c:pt>
                <c:pt idx="9">
                  <c:v>1374.7468893999999</c:v>
                </c:pt>
                <c:pt idx="10">
                  <c:v>1307.1096350299999</c:v>
                </c:pt>
                <c:pt idx="11">
                  <c:v>1413.0388001099998</c:v>
                </c:pt>
                <c:pt idx="12">
                  <c:v>1429.0537866900004</c:v>
                </c:pt>
                <c:pt idx="13">
                  <c:v>1058.8614866</c:v>
                </c:pt>
                <c:pt idx="14">
                  <c:v>1476.6089640000002</c:v>
                </c:pt>
                <c:pt idx="15">
                  <c:v>2106.0217239800004</c:v>
                </c:pt>
                <c:pt idx="16">
                  <c:v>1317.2417715099998</c:v>
                </c:pt>
                <c:pt idx="17">
                  <c:v>1250.5784291599998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253"/>
  <sheetViews>
    <sheetView workbookViewId="0">
      <pane xSplit="4" ySplit="2" topLeftCell="BS217" activePane="bottomRight" state="frozen"/>
      <selection pane="topRight" activeCell="C1" sqref="C1"/>
      <selection pane="bottomLeft" activeCell="A4" sqref="A4"/>
      <selection pane="bottomRight" activeCell="CG253" sqref="CG25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21</v>
      </c>
      <c r="D220" s="10" t="s">
        <v>6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22</v>
      </c>
      <c r="D221" s="10" t="s">
        <v>7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23</v>
      </c>
      <c r="D222" s="10" t="s">
        <v>60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24</v>
      </c>
      <c r="D223" s="10" t="s">
        <v>24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67</v>
      </c>
      <c r="D224" s="10" t="s">
        <v>68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86" x14ac:dyDescent="0.2">
      <c r="B225" s="14" t="s">
        <v>70</v>
      </c>
      <c r="D225" s="10" t="s">
        <v>69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86" x14ac:dyDescent="0.2">
      <c r="B226" s="14" t="s">
        <v>71</v>
      </c>
      <c r="D226" s="10" t="s">
        <v>72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86" x14ac:dyDescent="0.2">
      <c r="B227" s="14" t="s">
        <v>73</v>
      </c>
      <c r="D227" s="10" t="s">
        <v>74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86" x14ac:dyDescent="0.2">
      <c r="B228" s="14" t="s">
        <v>75</v>
      </c>
      <c r="D228" s="10" t="s">
        <v>76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86" x14ac:dyDescent="0.2">
      <c r="B229" s="14" t="s">
        <v>77</v>
      </c>
      <c r="D229" s="10" t="s">
        <v>78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86" x14ac:dyDescent="0.2">
      <c r="B230" s="14" t="s">
        <v>79</v>
      </c>
      <c r="D230" s="10" t="s">
        <v>80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86" x14ac:dyDescent="0.2">
      <c r="A231">
        <v>2023</v>
      </c>
      <c r="B231" s="14" t="s">
        <v>20</v>
      </c>
      <c r="C231">
        <v>2023</v>
      </c>
      <c r="D231" s="10" t="s">
        <v>19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86" x14ac:dyDescent="0.2">
      <c r="B232" s="14" t="s">
        <v>21</v>
      </c>
      <c r="D232" s="10" t="s">
        <v>6</v>
      </c>
      <c r="E232" s="4">
        <v>1194.14315736</v>
      </c>
      <c r="F232" s="4">
        <v>1313.85897585</v>
      </c>
      <c r="G232" s="4">
        <v>-119.71581848999995</v>
      </c>
      <c r="H232" s="4">
        <v>135.28167076</v>
      </c>
      <c r="I232" s="4">
        <v>1058.8614866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312.53589792000002</v>
      </c>
      <c r="P232" s="4"/>
    </row>
    <row r="233" spans="1:86" x14ac:dyDescent="0.2">
      <c r="B233" s="14" t="s">
        <v>22</v>
      </c>
      <c r="D233" s="10" t="s">
        <v>7</v>
      </c>
      <c r="E233" s="4">
        <v>1622.9430826300002</v>
      </c>
      <c r="F233" s="4">
        <v>1971.29108468</v>
      </c>
      <c r="G233" s="4">
        <v>-348.34800204999988</v>
      </c>
      <c r="H233" s="4">
        <v>146.33411863000001</v>
      </c>
      <c r="I233" s="4">
        <v>1476.6089640000002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484.26041826000028</v>
      </c>
      <c r="P233" s="4"/>
    </row>
    <row r="234" spans="1:86" x14ac:dyDescent="0.2">
      <c r="B234" s="14" t="s">
        <v>23</v>
      </c>
      <c r="D234" s="10" t="s">
        <v>60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86" x14ac:dyDescent="0.2">
      <c r="B235" s="14" t="s">
        <v>24</v>
      </c>
      <c r="D235" s="10" t="s">
        <v>24</v>
      </c>
      <c r="E235" s="4">
        <v>1497.0952734999998</v>
      </c>
      <c r="F235" s="4">
        <v>1905.7411476500001</v>
      </c>
      <c r="G235" s="4">
        <v>-408.64587415000028</v>
      </c>
      <c r="H235" s="4">
        <v>179.85350198999998</v>
      </c>
      <c r="I235" s="4">
        <v>1317.2417715099998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361.96841518999986</v>
      </c>
      <c r="P235" s="4"/>
    </row>
    <row r="236" spans="1:86" x14ac:dyDescent="0.2">
      <c r="B236" s="14" t="s">
        <v>25</v>
      </c>
      <c r="D236" s="10" t="s">
        <v>25</v>
      </c>
      <c r="E236" s="4">
        <v>1394.3861567499998</v>
      </c>
      <c r="F236" s="4">
        <v>1556.2511347100001</v>
      </c>
      <c r="G236" s="4">
        <v>-161.86497796000026</v>
      </c>
      <c r="H236" s="4">
        <v>143.80772758999998</v>
      </c>
      <c r="I236" s="4">
        <v>1250.5784291599998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325.57154173999982</v>
      </c>
      <c r="P236" s="4"/>
    </row>
    <row r="237" spans="1:86" x14ac:dyDescent="0.2">
      <c r="B237" s="14"/>
      <c r="D237" s="10"/>
      <c r="E237" s="4"/>
      <c r="F237" s="4"/>
      <c r="G237" s="4"/>
      <c r="H237" s="4"/>
      <c r="I237" s="4"/>
      <c r="J237" s="4"/>
      <c r="K237" s="4"/>
      <c r="M237" s="4"/>
      <c r="N237" s="4"/>
      <c r="O237" s="4"/>
      <c r="P237" s="4"/>
    </row>
    <row r="238" spans="1:86" x14ac:dyDescent="0.2">
      <c r="B238" s="14"/>
      <c r="C238" t="s">
        <v>1</v>
      </c>
      <c r="E238" s="15">
        <v>2003</v>
      </c>
      <c r="F238" s="16"/>
      <c r="G238" s="17"/>
      <c r="H238" s="18"/>
      <c r="I238" s="15">
        <v>2004</v>
      </c>
      <c r="J238" s="17"/>
      <c r="K238" s="17"/>
      <c r="L238" s="16"/>
      <c r="M238" s="15">
        <v>2005</v>
      </c>
      <c r="N238" s="16"/>
      <c r="O238" s="16"/>
      <c r="P238" s="16"/>
      <c r="Q238" s="15">
        <v>2006</v>
      </c>
      <c r="R238" s="16"/>
      <c r="S238" s="16"/>
      <c r="T238" s="16"/>
      <c r="U238" s="15">
        <v>2007</v>
      </c>
      <c r="V238" s="16"/>
      <c r="W238" s="16"/>
      <c r="X238" s="16"/>
      <c r="Y238" s="15">
        <v>2008</v>
      </c>
      <c r="Z238" s="16"/>
      <c r="AA238" s="16"/>
      <c r="AB238" s="16"/>
      <c r="AC238" s="15">
        <v>2009</v>
      </c>
      <c r="AD238" s="16"/>
      <c r="AE238" s="16"/>
      <c r="AF238" s="16"/>
      <c r="AG238" s="15">
        <v>2010</v>
      </c>
      <c r="AH238" s="16"/>
      <c r="AI238" s="16"/>
      <c r="AJ238" s="16"/>
      <c r="AK238" s="15">
        <v>2011</v>
      </c>
      <c r="AL238" s="16"/>
      <c r="AM238" s="16"/>
      <c r="AN238" s="16"/>
      <c r="AO238" s="15">
        <v>2012</v>
      </c>
      <c r="AP238" s="16"/>
      <c r="AQ238" s="16"/>
      <c r="AR238" s="16"/>
      <c r="AS238" s="15">
        <v>2013</v>
      </c>
      <c r="AT238" s="16"/>
      <c r="AU238" s="16"/>
      <c r="AV238" s="16"/>
      <c r="AW238" s="15">
        <v>2014</v>
      </c>
      <c r="AX238" s="15"/>
      <c r="AY238" s="16"/>
      <c r="AZ238" s="16"/>
      <c r="BA238" s="15">
        <v>2015</v>
      </c>
      <c r="BB238" s="16"/>
      <c r="BC238" s="16"/>
      <c r="BD238" s="16"/>
      <c r="BE238" s="15">
        <v>2016</v>
      </c>
      <c r="BF238" s="16"/>
      <c r="BI238">
        <v>2017</v>
      </c>
      <c r="BM238" s="16">
        <v>2018</v>
      </c>
      <c r="BQ238">
        <v>2019</v>
      </c>
      <c r="BU238">
        <v>2020</v>
      </c>
      <c r="BY238">
        <v>2021</v>
      </c>
      <c r="CC238">
        <v>2022</v>
      </c>
      <c r="CG238">
        <v>2023</v>
      </c>
    </row>
    <row r="239" spans="1:86" x14ac:dyDescent="0.2">
      <c r="B239" s="14"/>
      <c r="C239" s="23" t="s">
        <v>50</v>
      </c>
      <c r="D239" s="2" t="s">
        <v>5</v>
      </c>
      <c r="E239" s="19" t="s">
        <v>32</v>
      </c>
      <c r="F239" s="19" t="s">
        <v>33</v>
      </c>
      <c r="G239" s="19" t="s">
        <v>34</v>
      </c>
      <c r="H239" s="19" t="s">
        <v>35</v>
      </c>
      <c r="I239" s="19" t="s">
        <v>32</v>
      </c>
      <c r="J239" s="19" t="s">
        <v>33</v>
      </c>
      <c r="K239" s="19" t="s">
        <v>34</v>
      </c>
      <c r="L239" s="19" t="s">
        <v>35</v>
      </c>
      <c r="M239" s="19" t="s">
        <v>32</v>
      </c>
      <c r="N239" s="19" t="s">
        <v>33</v>
      </c>
      <c r="O239" s="19" t="s">
        <v>34</v>
      </c>
      <c r="P239" s="19" t="s">
        <v>35</v>
      </c>
      <c r="Q239" s="19" t="s">
        <v>32</v>
      </c>
      <c r="R239" s="19" t="s">
        <v>33</v>
      </c>
      <c r="S239" s="19" t="s">
        <v>34</v>
      </c>
      <c r="T239" s="19" t="s">
        <v>35</v>
      </c>
      <c r="U239" s="19" t="s">
        <v>32</v>
      </c>
      <c r="V239" s="19" t="s">
        <v>33</v>
      </c>
      <c r="W239" s="19" t="s">
        <v>34</v>
      </c>
      <c r="X239" s="19" t="s">
        <v>35</v>
      </c>
      <c r="Y239" s="19" t="s">
        <v>32</v>
      </c>
      <c r="Z239" s="19" t="s">
        <v>33</v>
      </c>
      <c r="AA239" s="19" t="s">
        <v>34</v>
      </c>
      <c r="AB239" s="19" t="s">
        <v>35</v>
      </c>
      <c r="AC239" s="19" t="s">
        <v>32</v>
      </c>
      <c r="AD239" s="19" t="s">
        <v>33</v>
      </c>
      <c r="AE239" s="19" t="s">
        <v>34</v>
      </c>
      <c r="AF239" s="19" t="s">
        <v>35</v>
      </c>
      <c r="AG239" s="19" t="s">
        <v>32</v>
      </c>
      <c r="AH239" s="19" t="s">
        <v>33</v>
      </c>
      <c r="AI239" s="19" t="s">
        <v>34</v>
      </c>
      <c r="AJ239" s="19" t="s">
        <v>35</v>
      </c>
      <c r="AK239" s="19" t="s">
        <v>32</v>
      </c>
      <c r="AL239" s="19" t="s">
        <v>33</v>
      </c>
      <c r="AM239" s="19" t="s">
        <v>34</v>
      </c>
      <c r="AN239" s="19" t="s">
        <v>35</v>
      </c>
      <c r="AO239" s="19" t="s">
        <v>32</v>
      </c>
      <c r="AP239" s="19" t="s">
        <v>33</v>
      </c>
      <c r="AQ239" s="19" t="s">
        <v>34</v>
      </c>
      <c r="AR239" s="19" t="s">
        <v>35</v>
      </c>
      <c r="AS239" s="19" t="s">
        <v>32</v>
      </c>
      <c r="AT239" s="19" t="s">
        <v>33</v>
      </c>
      <c r="AU239" s="19" t="s">
        <v>34</v>
      </c>
      <c r="AV239" s="19" t="s">
        <v>35</v>
      </c>
      <c r="AW239" s="19" t="s">
        <v>32</v>
      </c>
      <c r="AX239" s="19" t="s">
        <v>33</v>
      </c>
      <c r="AY239" s="19" t="s">
        <v>34</v>
      </c>
      <c r="AZ239" s="19" t="s">
        <v>35</v>
      </c>
      <c r="BA239" s="19" t="s">
        <v>32</v>
      </c>
      <c r="BB239" s="19" t="s">
        <v>33</v>
      </c>
      <c r="BC239" s="19" t="s">
        <v>34</v>
      </c>
      <c r="BD239" s="19" t="s">
        <v>35</v>
      </c>
      <c r="BE239" s="19" t="s">
        <v>32</v>
      </c>
      <c r="BF239" s="19" t="s">
        <v>33</v>
      </c>
      <c r="BG239" s="19" t="s">
        <v>34</v>
      </c>
      <c r="BH239" s="30" t="s">
        <v>35</v>
      </c>
      <c r="BI239" s="19" t="s">
        <v>32</v>
      </c>
      <c r="BJ239" s="19" t="s">
        <v>33</v>
      </c>
      <c r="BK239" s="19" t="s">
        <v>34</v>
      </c>
      <c r="BL239" s="30" t="s">
        <v>35</v>
      </c>
      <c r="BM239" s="19" t="s">
        <v>32</v>
      </c>
      <c r="BN239" s="19" t="s">
        <v>33</v>
      </c>
      <c r="BO239" s="31" t="s">
        <v>34</v>
      </c>
      <c r="BP239" s="30" t="s">
        <v>35</v>
      </c>
      <c r="BQ239" s="19" t="s">
        <v>32</v>
      </c>
      <c r="BR239" s="19" t="s">
        <v>33</v>
      </c>
      <c r="BS239" s="31" t="s">
        <v>34</v>
      </c>
      <c r="BT239" s="30" t="s">
        <v>35</v>
      </c>
      <c r="BU239" s="19" t="s">
        <v>32</v>
      </c>
      <c r="BV239" s="31" t="s">
        <v>33</v>
      </c>
      <c r="BW239" s="31" t="s">
        <v>34</v>
      </c>
      <c r="BX239" s="31" t="s">
        <v>35</v>
      </c>
      <c r="BY239" s="19" t="s">
        <v>32</v>
      </c>
      <c r="BZ239" s="19" t="s">
        <v>33</v>
      </c>
      <c r="CA239" s="31" t="s">
        <v>34</v>
      </c>
      <c r="CB239" s="31" t="s">
        <v>35</v>
      </c>
      <c r="CC239" s="19" t="s">
        <v>32</v>
      </c>
      <c r="CD239" s="31" t="s">
        <v>33</v>
      </c>
      <c r="CE239" s="31" t="s">
        <v>34</v>
      </c>
      <c r="CF239" s="31" t="s">
        <v>35</v>
      </c>
      <c r="CG239" s="19" t="s">
        <v>32</v>
      </c>
      <c r="CH239" s="31" t="s">
        <v>33</v>
      </c>
    </row>
    <row r="240" spans="1:86" x14ac:dyDescent="0.2">
      <c r="B240" s="14"/>
      <c r="C240" s="23" t="s">
        <v>58</v>
      </c>
      <c r="D240" t="s">
        <v>0</v>
      </c>
      <c r="E240" s="27">
        <v>1605.5879640110868</v>
      </c>
      <c r="F240" s="27">
        <v>1729.5040917480912</v>
      </c>
      <c r="G240" s="27">
        <v>1821.8590501352705</v>
      </c>
      <c r="H240" s="27">
        <v>1753.3043271870758</v>
      </c>
      <c r="I240" s="27">
        <v>1842.5838616394212</v>
      </c>
      <c r="J240" s="27">
        <v>2046.8497329171703</v>
      </c>
      <c r="K240" s="27">
        <v>2167.8369266544028</v>
      </c>
      <c r="L240" s="27">
        <v>2119.2608642634868</v>
      </c>
      <c r="M240" s="27">
        <v>2012.5914059813276</v>
      </c>
      <c r="N240" s="27">
        <v>2428.0783702594754</v>
      </c>
      <c r="O240" s="27">
        <v>2379.0575408270538</v>
      </c>
      <c r="P240" s="27">
        <v>2326.0169232762555</v>
      </c>
      <c r="Q240" s="27">
        <v>2541.8985631816331</v>
      </c>
      <c r="R240" s="27">
        <v>3098.6337187175441</v>
      </c>
      <c r="S240" s="27">
        <v>2454.6432629292071</v>
      </c>
      <c r="T240" s="27">
        <v>3167.4590665865348</v>
      </c>
      <c r="U240" s="27">
        <v>2646.5445419039283</v>
      </c>
      <c r="V240" s="27">
        <v>3282.4874238621105</v>
      </c>
      <c r="W240" s="27">
        <v>3763.4885948761394</v>
      </c>
      <c r="X240" s="27">
        <v>3758.1997497723</v>
      </c>
      <c r="Y240" s="27">
        <v>4830.2923462789586</v>
      </c>
      <c r="Z240" s="27">
        <v>5798.8827008054504</v>
      </c>
      <c r="AA240" s="27">
        <v>6236.9299609025184</v>
      </c>
      <c r="AB240" s="27">
        <v>4761.4882310448429</v>
      </c>
      <c r="AC240" s="27">
        <v>3448.4024080594127</v>
      </c>
      <c r="AD240" s="27">
        <v>4738.768342205396</v>
      </c>
      <c r="AE240" s="27">
        <v>4821.499940433032</v>
      </c>
      <c r="AF240" s="27">
        <v>5328.8126608239972</v>
      </c>
      <c r="AG240" s="27">
        <v>5813.2626885530626</v>
      </c>
      <c r="AH240" s="27">
        <v>5875.774398345362</v>
      </c>
      <c r="AI240" s="27">
        <v>5481.0341900199955</v>
      </c>
      <c r="AJ240" s="27">
        <v>6015.5975650832934</v>
      </c>
      <c r="AK240" s="27">
        <v>6990.7419569903459</v>
      </c>
      <c r="AL240" s="27">
        <v>8210.9994575018518</v>
      </c>
      <c r="AM240" s="27">
        <v>7891.7307998282622</v>
      </c>
      <c r="AN240" s="27">
        <v>8096.3008022744698</v>
      </c>
      <c r="AO240" s="27">
        <v>9019.2586577051134</v>
      </c>
      <c r="AP240" s="27">
        <v>9665.6654141293948</v>
      </c>
      <c r="AQ240" s="27">
        <v>8578.3475096390648</v>
      </c>
      <c r="AR240" s="27">
        <v>8067.4033203774052</v>
      </c>
      <c r="AS240" s="27">
        <v>8813.9165595757986</v>
      </c>
      <c r="AT240" s="27">
        <v>9653.5452541017421</v>
      </c>
      <c r="AU240" s="27">
        <v>9314.6480780924321</v>
      </c>
      <c r="AV240" s="27">
        <v>9512.17133257573</v>
      </c>
      <c r="AW240" s="27">
        <v>9457.6139757851233</v>
      </c>
      <c r="AX240" s="27">
        <v>10482.638402147655</v>
      </c>
      <c r="AY240" s="27">
        <v>9326.9524337859839</v>
      </c>
      <c r="AZ240" s="27">
        <v>9691.2869389813186</v>
      </c>
      <c r="BA240" s="27">
        <v>8981.8259347559579</v>
      </c>
      <c r="BB240" s="27">
        <v>10024.874015391903</v>
      </c>
      <c r="BC240" s="27">
        <v>9281.8180658454312</v>
      </c>
      <c r="BD240" s="27">
        <v>7898.0864482973648</v>
      </c>
      <c r="BE240" s="27">
        <v>7709.7815718540187</v>
      </c>
      <c r="BF240" s="27">
        <v>8254.9655063106529</v>
      </c>
      <c r="BG240" s="27">
        <v>8315.8051252994228</v>
      </c>
      <c r="BH240" s="27">
        <v>8784.2454149974128</v>
      </c>
      <c r="BI240" s="27">
        <v>8738.800920126494</v>
      </c>
      <c r="BJ240" s="27">
        <v>9202.9793249750837</v>
      </c>
      <c r="BK240" s="27">
        <v>8999.5365700180027</v>
      </c>
      <c r="BL240" s="27">
        <v>9344.8878159228498</v>
      </c>
      <c r="BM240" s="27">
        <v>9451.2737965186861</v>
      </c>
      <c r="BN240" s="27">
        <v>10528.91311314582</v>
      </c>
      <c r="BO240" s="27">
        <v>10165.976449735061</v>
      </c>
      <c r="BP240" s="27">
        <v>10851.440474496507</v>
      </c>
      <c r="BQ240" s="27">
        <v>9486.4975609655776</v>
      </c>
      <c r="BR240" s="27">
        <v>10608.702057015678</v>
      </c>
      <c r="BS240" s="27">
        <v>9849.4675741198316</v>
      </c>
      <c r="BT240" s="27">
        <v>9109.1496768539055</v>
      </c>
      <c r="BU240" s="32">
        <v>9741.1345489061732</v>
      </c>
      <c r="BV240" s="32">
        <v>6224.4631610133511</v>
      </c>
      <c r="BW240" s="32">
        <v>7652.5876623562654</v>
      </c>
      <c r="BX240" s="32">
        <v>7909.2251619475965</v>
      </c>
      <c r="BY240" s="32">
        <v>8780.1875711715547</v>
      </c>
      <c r="BZ240" s="32">
        <v>9599.4610713526126</v>
      </c>
      <c r="CA240" s="32">
        <v>9943.9178293673267</v>
      </c>
      <c r="CB240" s="32">
        <v>10134.978328784713</v>
      </c>
      <c r="CC240" s="32">
        <v>10515.623957529726</v>
      </c>
      <c r="CD240" s="32">
        <v>11699.188044077588</v>
      </c>
      <c r="CE240" s="32">
        <v>11705.40943552387</v>
      </c>
      <c r="CF240" s="32">
        <v>11277.246842551858</v>
      </c>
      <c r="CG240" s="32">
        <v>10932.051616962743</v>
      </c>
      <c r="CH240" s="32">
        <v>11519.536127934831</v>
      </c>
    </row>
    <row r="241" spans="3:86" x14ac:dyDescent="0.2">
      <c r="C241" s="23" t="s">
        <v>51</v>
      </c>
      <c r="D241" t="s">
        <v>2</v>
      </c>
      <c r="E241" s="27">
        <v>1371.565961795704</v>
      </c>
      <c r="F241" s="27">
        <v>1543.354289481998</v>
      </c>
      <c r="G241" s="27">
        <v>1769.8554508506618</v>
      </c>
      <c r="H241" s="27">
        <v>1901.6571947615325</v>
      </c>
      <c r="I241" s="27">
        <v>1632.6039860199999</v>
      </c>
      <c r="J241" s="27">
        <v>1861.1735015174997</v>
      </c>
      <c r="K241" s="27">
        <v>1834.5921116190584</v>
      </c>
      <c r="L241" s="27">
        <v>2164.7553368168178</v>
      </c>
      <c r="M241" s="27">
        <v>1959.2834596421462</v>
      </c>
      <c r="N241" s="27">
        <v>1926.2057889400894</v>
      </c>
      <c r="O241" s="27">
        <v>2408.6348932118599</v>
      </c>
      <c r="P241" s="27">
        <v>2585.4317609349905</v>
      </c>
      <c r="Q241" s="27">
        <v>2215.8646499339084</v>
      </c>
      <c r="R241" s="27">
        <v>2343.5081393342812</v>
      </c>
      <c r="S241" s="27">
        <v>2392.6487340210265</v>
      </c>
      <c r="T241" s="27">
        <v>2975.5680830017832</v>
      </c>
      <c r="U241" s="27">
        <v>2305.6124610188795</v>
      </c>
      <c r="V241" s="27">
        <v>2642.6313231942845</v>
      </c>
      <c r="W241" s="27">
        <v>3464.3012836804251</v>
      </c>
      <c r="X241" s="27">
        <v>4141.443368637375</v>
      </c>
      <c r="Y241" s="27">
        <v>3587.1430713193672</v>
      </c>
      <c r="Z241" s="27">
        <v>4903.1930902834974</v>
      </c>
      <c r="AA241" s="27">
        <v>6286.1038412942225</v>
      </c>
      <c r="AB241" s="27">
        <v>7317.8689476492609</v>
      </c>
      <c r="AC241" s="27">
        <v>4262.0548609356074</v>
      </c>
      <c r="AD241" s="27">
        <v>4637.5997617878675</v>
      </c>
      <c r="AE241" s="27">
        <v>4745.1675581917088</v>
      </c>
      <c r="AF241" s="27">
        <v>6922.7492338939537</v>
      </c>
      <c r="AG241" s="27">
        <v>4897.5066078723576</v>
      </c>
      <c r="AH241" s="27">
        <v>5897.1160215671043</v>
      </c>
      <c r="AI241" s="27">
        <v>5834.8559715335432</v>
      </c>
      <c r="AJ241" s="27">
        <v>7493.0931167111557</v>
      </c>
      <c r="AK241" s="27">
        <v>6518.552781755553</v>
      </c>
      <c r="AL241" s="27">
        <v>7407.5238722923805</v>
      </c>
      <c r="AM241" s="27">
        <v>7571.8972455555731</v>
      </c>
      <c r="AN241" s="27">
        <v>9696.8932415761938</v>
      </c>
      <c r="AO241" s="27">
        <v>8126.4118698020466</v>
      </c>
      <c r="AP241" s="27">
        <v>8949.3038553088554</v>
      </c>
      <c r="AQ241" s="27">
        <v>9241.0774898013897</v>
      </c>
      <c r="AR241" s="27">
        <v>11648.308948268099</v>
      </c>
      <c r="AS241" s="27">
        <v>9341.6562013798648</v>
      </c>
      <c r="AT241" s="27">
        <v>10313.628459241998</v>
      </c>
      <c r="AU241" s="27">
        <v>10971.619438611986</v>
      </c>
      <c r="AV241" s="27">
        <v>14592.104322422079</v>
      </c>
      <c r="AW241" s="27">
        <v>9920.9446178258495</v>
      </c>
      <c r="AX241" s="27">
        <v>11117.588582364198</v>
      </c>
      <c r="AY241" s="27">
        <v>11465.027289148858</v>
      </c>
      <c r="AZ241" s="27">
        <v>14778.703963586677</v>
      </c>
      <c r="BA241" s="27">
        <v>9291.2763540735614</v>
      </c>
      <c r="BB241" s="27">
        <v>10648.071320668685</v>
      </c>
      <c r="BC241" s="27">
        <v>10220.572949801735</v>
      </c>
      <c r="BD241" s="27">
        <v>12760.984892435034</v>
      </c>
      <c r="BE241" s="27">
        <v>9452.9715468693739</v>
      </c>
      <c r="BF241" s="27">
        <v>9671.913110271742</v>
      </c>
      <c r="BG241" s="27">
        <v>10318.247318919555</v>
      </c>
      <c r="BH241" s="27">
        <v>13736.322425956827</v>
      </c>
      <c r="BI241" s="27">
        <v>9545.86027008573</v>
      </c>
      <c r="BJ241" s="27">
        <v>9949.2735284834416</v>
      </c>
      <c r="BK241" s="27">
        <v>9586.7498534309889</v>
      </c>
      <c r="BL241" s="27">
        <v>13302.718534133295</v>
      </c>
      <c r="BM241" s="27">
        <v>9376.631575231846</v>
      </c>
      <c r="BN241" s="27">
        <v>10455.525631405671</v>
      </c>
      <c r="BO241" s="27">
        <v>10842.240072006087</v>
      </c>
      <c r="BP241" s="27">
        <v>13388.878919305012</v>
      </c>
      <c r="BQ241" s="27">
        <v>9547.6162178365994</v>
      </c>
      <c r="BR241" s="27">
        <v>10569.675217041493</v>
      </c>
      <c r="BS241" s="27">
        <v>10542.903830872034</v>
      </c>
      <c r="BT241" s="27">
        <v>12182.2101812567</v>
      </c>
      <c r="BU241" s="32">
        <v>9428.3728484190397</v>
      </c>
      <c r="BV241" s="32">
        <v>8567.6764858998213</v>
      </c>
      <c r="BW241" s="32">
        <v>9025.8351787020783</v>
      </c>
      <c r="BX241" s="32">
        <v>11601.031226992553</v>
      </c>
      <c r="BY241" s="32">
        <v>8670.4716332530115</v>
      </c>
      <c r="BZ241" s="32">
        <v>9551.1922773076694</v>
      </c>
      <c r="CA241" s="32">
        <v>9782.4549762861825</v>
      </c>
      <c r="CB241" s="32">
        <v>12240.598461725651</v>
      </c>
      <c r="CC241" s="32">
        <v>9658.2221161935886</v>
      </c>
      <c r="CD241" s="32">
        <v>10733.085217358681</v>
      </c>
      <c r="CE241" s="32">
        <v>11084.749044347482</v>
      </c>
      <c r="CF241" s="32">
        <v>13748.069668598519</v>
      </c>
      <c r="CG241" s="32">
        <v>10722.807672817025</v>
      </c>
      <c r="CH241" s="32">
        <v>11213.411299686826</v>
      </c>
    </row>
    <row r="242" spans="3:86" x14ac:dyDescent="0.2">
      <c r="C242" s="23" t="s">
        <v>43</v>
      </c>
      <c r="D242" t="s">
        <v>17</v>
      </c>
      <c r="E242" s="27">
        <v>234.02200221538283</v>
      </c>
      <c r="F242" s="27">
        <v>186.14980226609327</v>
      </c>
      <c r="G242" s="27">
        <v>52.003599284608754</v>
      </c>
      <c r="H242" s="27">
        <v>-148.3528675744567</v>
      </c>
      <c r="I242" s="27">
        <v>209.97987561942136</v>
      </c>
      <c r="J242" s="27">
        <v>185.67623139967054</v>
      </c>
      <c r="K242" s="27">
        <v>333.24481503534435</v>
      </c>
      <c r="L242" s="27">
        <v>-45.494472553330979</v>
      </c>
      <c r="M242" s="27">
        <v>53.307946339181399</v>
      </c>
      <c r="N242" s="27">
        <v>501.87258131938597</v>
      </c>
      <c r="O242" s="27">
        <v>-29.57735238480609</v>
      </c>
      <c r="P242" s="27">
        <v>-259.414837658735</v>
      </c>
      <c r="Q242" s="27">
        <v>326.03391324772474</v>
      </c>
      <c r="R242" s="27">
        <v>755.1255793832629</v>
      </c>
      <c r="S242" s="27">
        <v>61.994528908180655</v>
      </c>
      <c r="T242" s="27">
        <v>191.89098358475167</v>
      </c>
      <c r="U242" s="27">
        <v>340.93208088504889</v>
      </c>
      <c r="V242" s="27">
        <v>639.85610066782601</v>
      </c>
      <c r="W242" s="27">
        <v>299.1873111957143</v>
      </c>
      <c r="X242" s="27">
        <v>-383.24361886507495</v>
      </c>
      <c r="Y242" s="27">
        <v>1243.1492749595914</v>
      </c>
      <c r="Z242" s="27">
        <v>895.689610521953</v>
      </c>
      <c r="AA242" s="27">
        <v>-49.173880391704188</v>
      </c>
      <c r="AB242" s="27">
        <v>-2556.380716604418</v>
      </c>
      <c r="AC242" s="27">
        <v>-813.65245287619473</v>
      </c>
      <c r="AD242" s="27">
        <v>101.16858041752857</v>
      </c>
      <c r="AE242" s="27">
        <v>76.332382241323103</v>
      </c>
      <c r="AF242" s="27">
        <v>-1593.9365730699565</v>
      </c>
      <c r="AG242" s="27">
        <v>915.75608068070505</v>
      </c>
      <c r="AH242" s="27">
        <v>-21.341623221742339</v>
      </c>
      <c r="AI242" s="27">
        <v>-353.82178151354765</v>
      </c>
      <c r="AJ242" s="27">
        <v>-1477.4955516278624</v>
      </c>
      <c r="AK242" s="27">
        <v>472.18917523479286</v>
      </c>
      <c r="AL242" s="27">
        <v>803.47558520947132</v>
      </c>
      <c r="AM242" s="27">
        <v>319.83355427268907</v>
      </c>
      <c r="AN242" s="27">
        <v>-1600.592439301724</v>
      </c>
      <c r="AO242" s="27">
        <v>892.8467879030668</v>
      </c>
      <c r="AP242" s="27">
        <v>716.36155882053936</v>
      </c>
      <c r="AQ242" s="27">
        <v>-662.72998016232486</v>
      </c>
      <c r="AR242" s="27">
        <v>-3580.9056278906937</v>
      </c>
      <c r="AS242" s="27">
        <v>-527.73964180406801</v>
      </c>
      <c r="AT242" s="27">
        <v>-660.08320514025581</v>
      </c>
      <c r="AU242" s="27">
        <v>-1656.9713605195557</v>
      </c>
      <c r="AV242" s="27">
        <v>-5079.9329898463493</v>
      </c>
      <c r="AW242" s="27">
        <v>-463.33064204072707</v>
      </c>
      <c r="AX242" s="27">
        <v>-634.95018021654141</v>
      </c>
      <c r="AY242" s="27">
        <v>-2138.0748553628755</v>
      </c>
      <c r="AZ242" s="27">
        <v>-5087.4170246053573</v>
      </c>
      <c r="BA242" s="27">
        <v>-309.45041931760215</v>
      </c>
      <c r="BB242" s="27">
        <v>-623.19730527678166</v>
      </c>
      <c r="BC242" s="27">
        <v>-938.754883956306</v>
      </c>
      <c r="BD242" s="27">
        <v>-4862.8984441376697</v>
      </c>
      <c r="BE242" s="27">
        <v>-1743.1899750153557</v>
      </c>
      <c r="BF242" s="27">
        <v>-1416.9476039610895</v>
      </c>
      <c r="BG242" s="27">
        <v>-2002.4421936201306</v>
      </c>
      <c r="BH242" s="27">
        <v>-4952.0770109594141</v>
      </c>
      <c r="BI242" s="27">
        <v>-807.05934995923371</v>
      </c>
      <c r="BJ242" s="27">
        <v>-746.29420350835835</v>
      </c>
      <c r="BK242" s="3">
        <v>-587.21328341298749</v>
      </c>
      <c r="BL242" s="3">
        <v>-3957.8307182104459</v>
      </c>
      <c r="BM242" s="3">
        <v>74.642221286841959</v>
      </c>
      <c r="BN242" s="3">
        <v>73.387481740147905</v>
      </c>
      <c r="BO242" s="3">
        <v>-676.26362227102527</v>
      </c>
      <c r="BP242" s="3">
        <v>-2537.4384448085061</v>
      </c>
      <c r="BQ242" s="32">
        <v>-61.118656871021358</v>
      </c>
      <c r="BR242" s="32">
        <v>39.02683997418535</v>
      </c>
      <c r="BS242" s="32">
        <v>-693.43625675220255</v>
      </c>
      <c r="BT242" s="32">
        <v>-3073.0605044027939</v>
      </c>
      <c r="BU242" s="32">
        <v>312.76170048713402</v>
      </c>
      <c r="BV242" s="32">
        <v>-2343.2133248864711</v>
      </c>
      <c r="BW242" s="32">
        <v>-1373.2475163458134</v>
      </c>
      <c r="BX242" s="32">
        <v>-3691.8060650449561</v>
      </c>
      <c r="BY242" s="32">
        <v>109.71593791854275</v>
      </c>
      <c r="BZ242" s="32">
        <v>48.268794044942751</v>
      </c>
      <c r="CA242" s="32">
        <v>161.46285308114329</v>
      </c>
      <c r="CB242" s="32">
        <v>-2105.6201329409391</v>
      </c>
      <c r="CC242" s="32">
        <v>857.4018413361373</v>
      </c>
      <c r="CD242" s="32">
        <v>966.10282671890582</v>
      </c>
      <c r="CE242" s="32">
        <v>620.66039117639002</v>
      </c>
      <c r="CF242" s="32">
        <v>-2470.8228260466608</v>
      </c>
      <c r="CG242" s="32">
        <v>209.2439441457168</v>
      </c>
      <c r="CH242" s="32">
        <v>306.12482824800372</v>
      </c>
    </row>
    <row r="243" spans="3:86" x14ac:dyDescent="0.2">
      <c r="E243" s="3"/>
      <c r="F243" s="3"/>
      <c r="G243" s="3"/>
      <c r="H243" s="3"/>
      <c r="I243" s="3"/>
      <c r="J243" s="3"/>
      <c r="K243" s="3"/>
      <c r="L243" s="3"/>
      <c r="Q243" s="3"/>
      <c r="R243" s="3"/>
      <c r="S243" s="3"/>
      <c r="BQ243" s="3"/>
      <c r="BR243" s="3"/>
      <c r="BS243" s="3"/>
      <c r="BT243" s="3"/>
      <c r="BY243" s="34"/>
    </row>
    <row r="244" spans="3:86" x14ac:dyDescent="0.2">
      <c r="G244" s="1"/>
      <c r="H244" s="1"/>
      <c r="I244" s="1"/>
      <c r="J244" s="1"/>
      <c r="K244" s="1"/>
      <c r="AJ244" s="3"/>
    </row>
    <row r="245" spans="3:86" x14ac:dyDescent="0.2">
      <c r="G245" s="1"/>
      <c r="H245" s="1"/>
      <c r="I245" s="1"/>
      <c r="J245" s="1"/>
      <c r="K245" s="1"/>
    </row>
    <row r="246" spans="3:86" x14ac:dyDescent="0.2">
      <c r="C246" s="14" t="s">
        <v>36</v>
      </c>
      <c r="E246" s="15">
        <v>2003</v>
      </c>
      <c r="F246" s="16"/>
      <c r="G246" s="17"/>
      <c r="H246" s="18"/>
      <c r="I246" s="15">
        <v>2004</v>
      </c>
      <c r="J246" s="17"/>
      <c r="K246" s="17"/>
      <c r="L246" s="16"/>
      <c r="M246" s="15">
        <v>2005</v>
      </c>
      <c r="N246" s="16"/>
      <c r="O246" s="16"/>
      <c r="P246" s="16"/>
      <c r="Q246" s="15">
        <v>2006</v>
      </c>
      <c r="R246" s="16"/>
      <c r="S246" s="16"/>
      <c r="T246" s="16"/>
      <c r="U246" s="15">
        <v>2007</v>
      </c>
      <c r="V246" s="16"/>
      <c r="W246" s="16"/>
      <c r="X246" s="16"/>
      <c r="Y246" s="15">
        <v>2008</v>
      </c>
      <c r="Z246" s="16"/>
      <c r="AA246" s="16"/>
      <c r="AB246" s="16"/>
      <c r="AC246" s="15">
        <v>2009</v>
      </c>
      <c r="AD246" s="16"/>
      <c r="AE246" s="16"/>
      <c r="AF246" s="16"/>
      <c r="AG246" s="15">
        <v>2010</v>
      </c>
      <c r="AH246" s="16"/>
      <c r="AI246" s="16"/>
      <c r="AJ246" s="16"/>
      <c r="AK246" s="15">
        <v>2011</v>
      </c>
      <c r="AL246" s="16"/>
      <c r="AM246" s="16"/>
      <c r="AN246" s="16"/>
      <c r="AO246" s="15">
        <v>2012</v>
      </c>
      <c r="AP246" s="16"/>
      <c r="AQ246" s="16"/>
      <c r="AR246" s="16"/>
      <c r="AS246" s="15">
        <v>2013</v>
      </c>
      <c r="AT246" s="16"/>
      <c r="AU246" s="16"/>
      <c r="AV246" s="16"/>
      <c r="AW246" s="15">
        <v>2014</v>
      </c>
      <c r="AX246" s="15"/>
      <c r="AY246" s="16"/>
      <c r="AZ246" s="16"/>
      <c r="BA246" s="15">
        <v>2015</v>
      </c>
      <c r="BB246" s="16"/>
      <c r="BC246" s="16"/>
      <c r="BD246" s="16"/>
      <c r="BE246" s="15">
        <v>2016</v>
      </c>
      <c r="BF246" s="16"/>
      <c r="BI246">
        <v>2017</v>
      </c>
      <c r="BM246" s="16">
        <v>2018</v>
      </c>
      <c r="BQ246">
        <v>2019</v>
      </c>
      <c r="BU246">
        <v>2020</v>
      </c>
      <c r="BY246">
        <v>2021</v>
      </c>
      <c r="CC246">
        <v>2022</v>
      </c>
      <c r="CG246">
        <v>2023</v>
      </c>
    </row>
    <row r="247" spans="3:86" x14ac:dyDescent="0.2">
      <c r="C247" s="23"/>
      <c r="D247" t="s">
        <v>5</v>
      </c>
      <c r="E247" s="19" t="s">
        <v>32</v>
      </c>
      <c r="F247" s="19" t="s">
        <v>33</v>
      </c>
      <c r="G247" s="19" t="s">
        <v>34</v>
      </c>
      <c r="H247" s="19" t="s">
        <v>35</v>
      </c>
      <c r="I247" s="19" t="s">
        <v>32</v>
      </c>
      <c r="J247" s="19" t="s">
        <v>33</v>
      </c>
      <c r="K247" s="19" t="s">
        <v>34</v>
      </c>
      <c r="L247" s="19" t="s">
        <v>35</v>
      </c>
      <c r="M247" s="19" t="s">
        <v>32</v>
      </c>
      <c r="N247" s="19" t="s">
        <v>33</v>
      </c>
      <c r="O247" s="19" t="s">
        <v>34</v>
      </c>
      <c r="P247" s="19" t="s">
        <v>35</v>
      </c>
      <c r="Q247" s="19" t="s">
        <v>32</v>
      </c>
      <c r="R247" s="19" t="s">
        <v>33</v>
      </c>
      <c r="S247" s="19" t="s">
        <v>34</v>
      </c>
      <c r="T247" s="19" t="s">
        <v>35</v>
      </c>
      <c r="U247" s="19" t="s">
        <v>32</v>
      </c>
      <c r="V247" s="19" t="s">
        <v>33</v>
      </c>
      <c r="W247" s="19" t="s">
        <v>34</v>
      </c>
      <c r="X247" s="19" t="s">
        <v>35</v>
      </c>
      <c r="Y247" s="19" t="s">
        <v>32</v>
      </c>
      <c r="Z247" s="19" t="s">
        <v>33</v>
      </c>
      <c r="AA247" s="19" t="s">
        <v>34</v>
      </c>
      <c r="AB247" s="19" t="s">
        <v>35</v>
      </c>
      <c r="AC247" s="19" t="s">
        <v>32</v>
      </c>
      <c r="AD247" s="19" t="s">
        <v>33</v>
      </c>
      <c r="AE247" s="19" t="s">
        <v>34</v>
      </c>
      <c r="AF247" s="19" t="s">
        <v>35</v>
      </c>
      <c r="AG247" s="19" t="s">
        <v>32</v>
      </c>
      <c r="AH247" s="19" t="s">
        <v>33</v>
      </c>
      <c r="AI247" s="19" t="s">
        <v>34</v>
      </c>
      <c r="AJ247" s="19" t="s">
        <v>35</v>
      </c>
      <c r="AK247" s="19" t="s">
        <v>32</v>
      </c>
      <c r="AL247" s="19" t="s">
        <v>33</v>
      </c>
      <c r="AM247" s="19" t="s">
        <v>34</v>
      </c>
      <c r="AN247" s="19" t="s">
        <v>35</v>
      </c>
      <c r="AO247" s="19" t="s">
        <v>32</v>
      </c>
      <c r="AP247" s="19" t="s">
        <v>33</v>
      </c>
      <c r="AQ247" s="19" t="s">
        <v>34</v>
      </c>
      <c r="AR247" s="19" t="s">
        <v>35</v>
      </c>
      <c r="AS247" s="19" t="s">
        <v>32</v>
      </c>
      <c r="AT247" s="19" t="s">
        <v>33</v>
      </c>
      <c r="AU247" s="19" t="s">
        <v>34</v>
      </c>
      <c r="AV247" s="19" t="s">
        <v>35</v>
      </c>
      <c r="AW247" s="19" t="s">
        <v>32</v>
      </c>
      <c r="AX247" s="19" t="s">
        <v>33</v>
      </c>
      <c r="AY247" s="19" t="s">
        <v>34</v>
      </c>
      <c r="AZ247" s="19" t="s">
        <v>35</v>
      </c>
      <c r="BA247" s="19" t="s">
        <v>32</v>
      </c>
      <c r="BB247" s="19" t="s">
        <v>33</v>
      </c>
      <c r="BC247" s="19" t="s">
        <v>34</v>
      </c>
      <c r="BD247" s="19" t="s">
        <v>35</v>
      </c>
      <c r="BE247" s="19" t="s">
        <v>32</v>
      </c>
      <c r="BF247" s="19" t="s">
        <v>33</v>
      </c>
      <c r="BG247" s="19" t="s">
        <v>34</v>
      </c>
      <c r="BH247" s="30" t="s">
        <v>35</v>
      </c>
      <c r="BI247" s="19" t="s">
        <v>32</v>
      </c>
      <c r="BJ247" s="19" t="s">
        <v>33</v>
      </c>
      <c r="BK247" s="19" t="s">
        <v>34</v>
      </c>
      <c r="BL247" s="30" t="s">
        <v>35</v>
      </c>
      <c r="BM247" s="19" t="s">
        <v>32</v>
      </c>
      <c r="BN247" s="19" t="s">
        <v>33</v>
      </c>
      <c r="BO247" s="31" t="s">
        <v>34</v>
      </c>
      <c r="BP247" s="30" t="s">
        <v>35</v>
      </c>
      <c r="BQ247" s="19" t="s">
        <v>32</v>
      </c>
      <c r="BR247" s="19" t="s">
        <v>33</v>
      </c>
      <c r="BS247" s="31" t="s">
        <v>34</v>
      </c>
      <c r="BT247" s="30" t="s">
        <v>35</v>
      </c>
      <c r="BU247" s="19" t="s">
        <v>32</v>
      </c>
      <c r="BV247" s="31" t="s">
        <v>33</v>
      </c>
      <c r="BW247" s="31" t="s">
        <v>34</v>
      </c>
      <c r="BX247" s="31" t="s">
        <v>35</v>
      </c>
      <c r="BY247" s="31" t="s">
        <v>32</v>
      </c>
      <c r="BZ247" s="31" t="s">
        <v>33</v>
      </c>
      <c r="CA247" s="31" t="s">
        <v>34</v>
      </c>
      <c r="CB247" s="31" t="s">
        <v>35</v>
      </c>
      <c r="CC247" s="19" t="s">
        <v>32</v>
      </c>
      <c r="CD247" s="31" t="s">
        <v>33</v>
      </c>
      <c r="CE247" s="31" t="s">
        <v>34</v>
      </c>
      <c r="CF247" s="31" t="s">
        <v>35</v>
      </c>
      <c r="CG247" s="19" t="s">
        <v>32</v>
      </c>
      <c r="CH247" s="31" t="s">
        <v>33</v>
      </c>
    </row>
    <row r="248" spans="3:86" ht="21" customHeight="1" x14ac:dyDescent="0.2">
      <c r="C248" s="23" t="s">
        <v>59</v>
      </c>
      <c r="D248" s="12" t="s">
        <v>61</v>
      </c>
      <c r="E248" s="26">
        <v>74.900000000000006</v>
      </c>
      <c r="F248" s="26">
        <v>-65.43494940267469</v>
      </c>
      <c r="G248" s="26">
        <v>-10.995961173664909</v>
      </c>
      <c r="H248" s="26">
        <v>-106.96375172468979</v>
      </c>
      <c r="I248" s="26">
        <v>-153.65345724206486</v>
      </c>
      <c r="J248" s="26">
        <v>-46.15960955025048</v>
      </c>
      <c r="K248" s="26">
        <v>10.444762674906997</v>
      </c>
      <c r="L248" s="26">
        <v>-129.84538418959687</v>
      </c>
      <c r="M248" s="26">
        <v>-175.6760468376408</v>
      </c>
      <c r="N248" s="26">
        <v>208.35290943344285</v>
      </c>
      <c r="O248" s="26">
        <v>-26.495765522860438</v>
      </c>
      <c r="P248" s="26">
        <v>-186.62571075343681</v>
      </c>
      <c r="Q248" s="26">
        <v>67.196034973599893</v>
      </c>
      <c r="R248" s="26">
        <v>289.36628819126565</v>
      </c>
      <c r="S248" s="26">
        <v>34.785218922839022</v>
      </c>
      <c r="T248" s="26">
        <v>-479.03266192942192</v>
      </c>
      <c r="U248" s="26">
        <v>-80.718542358814375</v>
      </c>
      <c r="V248" s="26">
        <v>288.87873704148154</v>
      </c>
      <c r="W248" s="26">
        <v>-33.877557247857048</v>
      </c>
      <c r="X248" s="26">
        <v>-238.05000790168836</v>
      </c>
      <c r="Y248" s="26">
        <v>232.8968878256353</v>
      </c>
      <c r="Z248" s="26">
        <v>387.15133377318716</v>
      </c>
      <c r="AA248" s="26">
        <v>463.35853573250051</v>
      </c>
      <c r="AB248" s="26">
        <v>-1698.3129574845871</v>
      </c>
      <c r="AC248" s="26">
        <v>-596.18812036393501</v>
      </c>
      <c r="AD248" s="26">
        <v>-538.34487598978012</v>
      </c>
      <c r="AE248" s="26">
        <v>-516.07134967612183</v>
      </c>
      <c r="AF248" s="26">
        <v>-984.38021687779019</v>
      </c>
      <c r="AG248" s="26">
        <v>683.00058394181315</v>
      </c>
      <c r="AH248" s="26">
        <v>-338.76812731750715</v>
      </c>
      <c r="AI248" s="26">
        <v>-152.7410277466829</v>
      </c>
      <c r="AJ248" s="26">
        <v>-1322.8833753549934</v>
      </c>
      <c r="AK248" s="26">
        <v>-366.28213305176723</v>
      </c>
      <c r="AL248" s="26">
        <v>388.33350668264302</v>
      </c>
      <c r="AM248" s="26">
        <v>15.337677622287629</v>
      </c>
      <c r="AN248" s="26">
        <v>-1273.734116610528</v>
      </c>
      <c r="AO248" s="26">
        <v>-204.49740478992203</v>
      </c>
      <c r="AP248" s="26">
        <v>169.04256788954513</v>
      </c>
      <c r="AQ248" s="26">
        <v>-1169.6456613200382</v>
      </c>
      <c r="AR248" s="26">
        <v>-3173.9844982609379</v>
      </c>
      <c r="AS248" s="26">
        <v>-1252.6506354237085</v>
      </c>
      <c r="AT248" s="26">
        <v>-1246.1709301986555</v>
      </c>
      <c r="AU248" s="26">
        <v>-2152.8182016050014</v>
      </c>
      <c r="AV248" s="26">
        <v>-4256.3716371929258</v>
      </c>
      <c r="AW248" s="26">
        <v>-1423.1844472666212</v>
      </c>
      <c r="AX248" s="26">
        <v>-1727.6927902721607</v>
      </c>
      <c r="AY248" s="26">
        <v>-2682.8398618502124</v>
      </c>
      <c r="AZ248" s="26">
        <v>-4760.045311526359</v>
      </c>
      <c r="BA248" s="26">
        <v>-904.83487650251709</v>
      </c>
      <c r="BB248" s="26">
        <v>-1356.5008182646898</v>
      </c>
      <c r="BC248" s="26">
        <v>-608.48267931898909</v>
      </c>
      <c r="BD248" s="26">
        <v>-4050.2309449211266</v>
      </c>
      <c r="BE248" s="26">
        <v>-1545.0538168543076</v>
      </c>
      <c r="BF248" s="26">
        <v>-969.55781718972275</v>
      </c>
      <c r="BG248" s="26">
        <v>-1800.0482333467935</v>
      </c>
      <c r="BH248" s="26">
        <v>-3709.2811854468328</v>
      </c>
      <c r="BI248" s="26">
        <v>-1463.8519052828574</v>
      </c>
      <c r="BJ248" s="26">
        <v>-872.92147427982263</v>
      </c>
      <c r="BK248" s="26">
        <v>-526.59135379165059</v>
      </c>
      <c r="BL248" s="26">
        <v>-3938.7148100859567</v>
      </c>
      <c r="BM248" s="26">
        <v>-1063.067896848218</v>
      </c>
      <c r="BN248" s="26">
        <v>-621.62713747215685</v>
      </c>
      <c r="BO248" s="26">
        <v>-801.92527647146107</v>
      </c>
      <c r="BP248" s="26">
        <v>-1787.9192970952449</v>
      </c>
      <c r="BQ248" s="26">
        <v>-630.9216746127654</v>
      </c>
      <c r="BR248" s="26">
        <v>-795.30387508643889</v>
      </c>
      <c r="BS248" s="26">
        <v>-1510.7713679631981</v>
      </c>
      <c r="BT248" s="26">
        <v>-3233.2393075515906</v>
      </c>
      <c r="BU248" s="26">
        <v>-267.50556783576644</v>
      </c>
      <c r="BV248" s="26">
        <v>-3240.6372949013485</v>
      </c>
      <c r="BW248" s="26">
        <v>-1467.7365325848496</v>
      </c>
      <c r="BX248" s="26">
        <v>-3076.195944841013</v>
      </c>
      <c r="BY248" s="26">
        <v>-535.60040661271</v>
      </c>
      <c r="BZ248" s="26">
        <v>-562.85946425628435</v>
      </c>
      <c r="CA248" s="26">
        <v>-587.8732482325579</v>
      </c>
      <c r="CB248" s="26">
        <v>-2584.2226807328129</v>
      </c>
      <c r="CC248" s="26">
        <v>276.44197495613821</v>
      </c>
      <c r="CD248" s="26">
        <v>279.57874833890492</v>
      </c>
      <c r="CE248" s="26">
        <v>115.40214919564846</v>
      </c>
      <c r="CF248" s="26">
        <v>-2120.8717122897724</v>
      </c>
      <c r="CG248" s="26">
        <v>-445.59788898901206</v>
      </c>
      <c r="CH248" s="26">
        <v>-679.94552327360043</v>
      </c>
    </row>
    <row r="249" spans="3:86" ht="21" customHeight="1" x14ac:dyDescent="0.2">
      <c r="C249" s="24" t="s">
        <v>66</v>
      </c>
      <c r="D249" s="12" t="s">
        <v>64</v>
      </c>
      <c r="E249" s="26">
        <v>213.9</v>
      </c>
      <c r="F249" s="26">
        <v>197.46225959468791</v>
      </c>
      <c r="G249" s="26">
        <v>95.710366663982768</v>
      </c>
      <c r="H249" s="26">
        <v>59.45799790605281</v>
      </c>
      <c r="I249" s="26">
        <v>296.73292741533226</v>
      </c>
      <c r="J249" s="26">
        <v>219.80898948879212</v>
      </c>
      <c r="K249" s="26">
        <v>316.59069771503971</v>
      </c>
      <c r="L249" s="26">
        <v>108.38350255451985</v>
      </c>
      <c r="M249" s="26">
        <v>188.1991903334889</v>
      </c>
      <c r="N249" s="26">
        <v>354.78895956512076</v>
      </c>
      <c r="O249" s="26">
        <v>89.713311374234991</v>
      </c>
      <c r="P249" s="26">
        <v>-97.531159991745881</v>
      </c>
      <c r="Q249" s="26">
        <v>49.107959763233566</v>
      </c>
      <c r="R249" s="26">
        <v>592.83722940925168</v>
      </c>
      <c r="S249" s="26">
        <v>350.27967536386382</v>
      </c>
      <c r="T249" s="26">
        <v>336.13781709748514</v>
      </c>
      <c r="U249" s="26">
        <v>350.27967536386382</v>
      </c>
      <c r="V249" s="26">
        <v>336.13781709748514</v>
      </c>
      <c r="W249" s="26">
        <v>192.25638580134182</v>
      </c>
      <c r="X249" s="26">
        <v>48.541823910315543</v>
      </c>
      <c r="Y249" s="26">
        <v>759.04061131302581</v>
      </c>
      <c r="Z249" s="26">
        <v>484.2725823037598</v>
      </c>
      <c r="AA249" s="26">
        <v>-434.90209172397749</v>
      </c>
      <c r="AB249" s="26">
        <v>-772.66780463229372</v>
      </c>
      <c r="AC249" s="26">
        <v>-119.02456153277922</v>
      </c>
      <c r="AD249" s="26">
        <v>583.28349863376138</v>
      </c>
      <c r="AE249" s="26">
        <v>641.00863902901574</v>
      </c>
      <c r="AF249" s="26">
        <v>-519.66164980249641</v>
      </c>
      <c r="AG249" s="26">
        <v>221.51199175753209</v>
      </c>
      <c r="AH249" s="26">
        <v>332.20166564831698</v>
      </c>
      <c r="AI249" s="26">
        <v>-309.80173634726589</v>
      </c>
      <c r="AJ249" s="26">
        <v>-22.117489986914734</v>
      </c>
      <c r="AK249" s="26">
        <v>658.68676073250481</v>
      </c>
      <c r="AL249" s="26">
        <v>309.1219617660895</v>
      </c>
      <c r="AM249" s="26">
        <v>116.69838075114785</v>
      </c>
      <c r="AN249" s="26">
        <v>-13.657289374308675</v>
      </c>
      <c r="AO249" s="26">
        <v>391.66319825622543</v>
      </c>
      <c r="AP249" s="26">
        <v>536.60146189006468</v>
      </c>
      <c r="AQ249" s="26">
        <v>582.57742186500286</v>
      </c>
      <c r="AR249" s="26">
        <v>331.96217764354424</v>
      </c>
      <c r="AS249" s="26">
        <v>635.08243856451304</v>
      </c>
      <c r="AT249" s="26">
        <v>655.53069507174541</v>
      </c>
      <c r="AU249" s="26">
        <v>303.71911833001309</v>
      </c>
      <c r="AV249" s="26">
        <v>39.671725913729119</v>
      </c>
      <c r="AW249" s="26">
        <v>647.82167900283594</v>
      </c>
      <c r="AX249" s="26">
        <v>725.10060327429051</v>
      </c>
      <c r="AY249" s="26">
        <v>78.720085077117687</v>
      </c>
      <c r="AZ249" s="26">
        <v>213.07615515381963</v>
      </c>
      <c r="BA249" s="26">
        <v>611.72540158242418</v>
      </c>
      <c r="BB249" s="26">
        <v>629.68212885203377</v>
      </c>
      <c r="BC249" s="26">
        <v>118.85223477860285</v>
      </c>
      <c r="BD249" s="26">
        <v>21.210479071939858</v>
      </c>
      <c r="BE249" s="26">
        <v>298.1894125554814</v>
      </c>
      <c r="BF249" s="26">
        <v>-47.809173201184535</v>
      </c>
      <c r="BG249" s="26">
        <v>-40.102846466207325</v>
      </c>
      <c r="BH249" s="26">
        <v>-558.26081643118368</v>
      </c>
      <c r="BI249" s="26">
        <v>206.71868078703937</v>
      </c>
      <c r="BJ249" s="26">
        <v>52.194718736039022</v>
      </c>
      <c r="BK249" s="26">
        <v>20.802625738038216</v>
      </c>
      <c r="BL249" s="26">
        <v>-127.50802680295953</v>
      </c>
      <c r="BM249" s="26">
        <v>397.81401259500012</v>
      </c>
      <c r="BN249" s="26">
        <v>223.00451232400076</v>
      </c>
      <c r="BO249" s="26">
        <v>30.81112470499977</v>
      </c>
      <c r="BP249" s="26">
        <v>-167.31964425500053</v>
      </c>
      <c r="BQ249" s="26">
        <v>534.53152356804947</v>
      </c>
      <c r="BR249" s="26">
        <v>439.40365934199963</v>
      </c>
      <c r="BS249" s="26">
        <v>386.08578606439971</v>
      </c>
      <c r="BT249" s="26">
        <v>214.0484702174827</v>
      </c>
      <c r="BU249" s="26">
        <v>433.26451205636499</v>
      </c>
      <c r="BV249" s="26">
        <v>453.74936239139959</v>
      </c>
      <c r="BW249" s="26">
        <v>263.13372593789984</v>
      </c>
      <c r="BX249" s="26">
        <v>-280.56611003809076</v>
      </c>
      <c r="BY249" s="26">
        <v>263.20876103125102</v>
      </c>
      <c r="BZ249" s="26">
        <v>260.84357743122848</v>
      </c>
      <c r="CA249" s="26">
        <v>289.9531355237001</v>
      </c>
      <c r="CB249" s="26">
        <v>342.57239746187531</v>
      </c>
      <c r="CC249" s="26">
        <v>344.09363751999933</v>
      </c>
      <c r="CD249" s="26">
        <v>483.06604723999976</v>
      </c>
      <c r="CE249" s="26">
        <v>461.76314714333364</v>
      </c>
      <c r="CF249" s="26">
        <v>149.94588505866693</v>
      </c>
      <c r="CG249" s="26">
        <v>339.32722986000044</v>
      </c>
      <c r="CH249" s="26">
        <v>808.79662030854558</v>
      </c>
    </row>
    <row r="250" spans="3:86" ht="21" customHeight="1" x14ac:dyDescent="0.2">
      <c r="C250" s="24" t="s">
        <v>65</v>
      </c>
      <c r="D250" s="12" t="s">
        <v>65</v>
      </c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>
        <v>264.58943965000003</v>
      </c>
      <c r="AP250" s="26">
        <v>117.53219715000023</v>
      </c>
      <c r="AQ250" s="26">
        <v>-70.323340140000937</v>
      </c>
      <c r="AR250" s="26">
        <v>-370.35989734999941</v>
      </c>
      <c r="AS250" s="26">
        <v>164.83309722000013</v>
      </c>
      <c r="AT250" s="26">
        <v>-56.010743950000403</v>
      </c>
      <c r="AU250" s="26">
        <v>262.4422707500002</v>
      </c>
      <c r="AV250" s="26">
        <v>-325.00167937999925</v>
      </c>
      <c r="AW250" s="26">
        <v>213.19755908000016</v>
      </c>
      <c r="AX250" s="26">
        <v>113.46999808000078</v>
      </c>
      <c r="AY250" s="26">
        <v>162.41108578999928</v>
      </c>
      <c r="AZ250" s="26">
        <v>-211.83800070000098</v>
      </c>
      <c r="BA250" s="26">
        <v>310.34639328000014</v>
      </c>
      <c r="BB250" s="26">
        <v>236.56551488999941</v>
      </c>
      <c r="BC250" s="26">
        <v>-272.59232449999956</v>
      </c>
      <c r="BD250" s="26">
        <v>-39.952646590001564</v>
      </c>
      <c r="BE250" s="26">
        <v>-75.027466480000356</v>
      </c>
      <c r="BF250" s="26">
        <v>81.463540130001093</v>
      </c>
      <c r="BG250" s="26">
        <v>142.30614302999857</v>
      </c>
      <c r="BH250" s="26">
        <v>-310.04044345999949</v>
      </c>
      <c r="BI250" s="26">
        <v>204.83926553000003</v>
      </c>
      <c r="BJ250" s="26">
        <v>102.6634556600003</v>
      </c>
      <c r="BK250" s="26">
        <v>-127.63140392999961</v>
      </c>
      <c r="BL250" s="26">
        <v>-138.71899771000221</v>
      </c>
      <c r="BM250" s="26">
        <v>137.26806399000037</v>
      </c>
      <c r="BN250" s="26">
        <v>215.64494297999977</v>
      </c>
      <c r="BO250" s="26">
        <v>-183.85555524000085</v>
      </c>
      <c r="BP250" s="26">
        <v>-361.03591512999907</v>
      </c>
      <c r="BQ250" s="26">
        <v>-32.710556400000286</v>
      </c>
      <c r="BR250" s="26">
        <v>325.3456500500007</v>
      </c>
      <c r="BS250" s="26">
        <v>80.725929550000444</v>
      </c>
      <c r="BT250" s="26">
        <v>-108.41569580000049</v>
      </c>
      <c r="BU250" s="26">
        <v>-16.962797710000331</v>
      </c>
      <c r="BV250" s="26">
        <v>567.61918807999996</v>
      </c>
      <c r="BW250" s="26">
        <v>-60.689223850000303</v>
      </c>
      <c r="BX250" s="26">
        <v>-468.96217072999917</v>
      </c>
      <c r="BY250" s="26">
        <v>285.44773690000142</v>
      </c>
      <c r="BZ250" s="26">
        <v>202.56481553999873</v>
      </c>
      <c r="CA250" s="26">
        <v>-149.20080756999886</v>
      </c>
      <c r="CB250" s="26">
        <v>26.04824849999892</v>
      </c>
      <c r="CC250" s="26">
        <v>121.24581294999959</v>
      </c>
      <c r="CD250" s="26">
        <v>219.96171370999986</v>
      </c>
      <c r="CE250" s="26">
        <v>56.033714709999799</v>
      </c>
      <c r="CF250" s="26">
        <v>-193.67575886999941</v>
      </c>
      <c r="CG250" s="26">
        <v>90.339938410000116</v>
      </c>
      <c r="CH250" s="26">
        <v>119.70853823832925</v>
      </c>
    </row>
    <row r="251" spans="3:86" ht="21" customHeight="1" x14ac:dyDescent="0.2">
      <c r="C251" s="23" t="s">
        <v>52</v>
      </c>
      <c r="D251" s="12" t="s">
        <v>18</v>
      </c>
      <c r="E251" s="26">
        <v>-28</v>
      </c>
      <c r="F251" s="26">
        <v>52.830372345805991</v>
      </c>
      <c r="G251" s="26">
        <v>0.30384715997408307</v>
      </c>
      <c r="H251" s="26">
        <v>-53.267863242954363</v>
      </c>
      <c r="I251" s="26">
        <v>66.875111328506875</v>
      </c>
      <c r="J251" s="26">
        <v>12.003952908209953</v>
      </c>
      <c r="K251" s="26">
        <v>6.2346330275851685</v>
      </c>
      <c r="L251" s="26">
        <v>-24.041744771689935</v>
      </c>
      <c r="M251" s="26">
        <v>40.73483333333337</v>
      </c>
      <c r="N251" s="26">
        <v>-61.283153481059145</v>
      </c>
      <c r="O251" s="26">
        <v>-92.834373588082954</v>
      </c>
      <c r="P251" s="26">
        <v>24.700289701218644</v>
      </c>
      <c r="Q251" s="26">
        <v>-21.850493788083298</v>
      </c>
      <c r="R251" s="26">
        <v>78.066826399692829</v>
      </c>
      <c r="S251" s="26">
        <v>71.397777999999775</v>
      </c>
      <c r="T251" s="26">
        <v>22.071590736977484</v>
      </c>
      <c r="U251" s="26">
        <v>71.397777999999775</v>
      </c>
      <c r="V251" s="26">
        <v>22.071590736977484</v>
      </c>
      <c r="W251" s="26">
        <v>158.45682345032606</v>
      </c>
      <c r="X251" s="26">
        <v>-145.15117007137576</v>
      </c>
      <c r="Y251" s="26">
        <v>251.1777463533324</v>
      </c>
      <c r="Z251" s="26">
        <v>24.225964183527289</v>
      </c>
      <c r="AA251" s="26">
        <v>-77.636356876470444</v>
      </c>
      <c r="AB251" s="26">
        <v>-85.43445016239906</v>
      </c>
      <c r="AC251" s="26">
        <v>-98.440644241454038</v>
      </c>
      <c r="AD251" s="26">
        <v>56.23027965752317</v>
      </c>
      <c r="AE251" s="26">
        <v>-48.604506950840459</v>
      </c>
      <c r="AF251" s="26">
        <v>-89.894435966252331</v>
      </c>
      <c r="AG251" s="26">
        <v>10.72257458386872</v>
      </c>
      <c r="AH251" s="26">
        <v>-14.649333139312546</v>
      </c>
      <c r="AI251" s="26">
        <v>107.25820765780804</v>
      </c>
      <c r="AJ251" s="26">
        <v>-136.18059033447889</v>
      </c>
      <c r="AK251" s="26">
        <v>75.955470259337915</v>
      </c>
      <c r="AL251" s="26">
        <v>-29.001951571934001</v>
      </c>
      <c r="AM251" s="26">
        <v>64.44438886332415</v>
      </c>
      <c r="AN251" s="26">
        <v>-261.45995438750316</v>
      </c>
      <c r="AO251" s="26">
        <v>441.09155478676371</v>
      </c>
      <c r="AP251" s="26">
        <v>-106.81466810907227</v>
      </c>
      <c r="AQ251" s="26">
        <v>-5.3384005672903641</v>
      </c>
      <c r="AR251" s="26">
        <v>-368.52340992330051</v>
      </c>
      <c r="AS251" s="26">
        <v>-75.00454216487276</v>
      </c>
      <c r="AT251" s="26">
        <v>-13.432226063344501</v>
      </c>
      <c r="AU251" s="26">
        <v>-70.314547994567704</v>
      </c>
      <c r="AV251" s="26">
        <v>-538.23139918715458</v>
      </c>
      <c r="AW251" s="26">
        <v>98.834567143058052</v>
      </c>
      <c r="AX251" s="26">
        <v>254.1720087013274</v>
      </c>
      <c r="AY251" s="26">
        <v>303.63383562021943</v>
      </c>
      <c r="AZ251" s="26">
        <v>-328.60986753281793</v>
      </c>
      <c r="BA251" s="26">
        <v>-326.68733767750854</v>
      </c>
      <c r="BB251" s="26">
        <v>-132.9441307541241</v>
      </c>
      <c r="BC251" s="26">
        <v>-176.53211491592003</v>
      </c>
      <c r="BD251" s="26">
        <v>-793.92533169848184</v>
      </c>
      <c r="BE251" s="26">
        <v>-421.29810423652998</v>
      </c>
      <c r="BF251" s="26">
        <v>-481.04415370018239</v>
      </c>
      <c r="BG251" s="26">
        <v>-304.59725683712878</v>
      </c>
      <c r="BH251" s="26">
        <v>-374.49456562139972</v>
      </c>
      <c r="BI251" s="26">
        <v>245.23460900658336</v>
      </c>
      <c r="BJ251" s="26">
        <v>-28.230903624575546</v>
      </c>
      <c r="BK251" s="26">
        <v>46.206848570624629</v>
      </c>
      <c r="BL251" s="26">
        <v>247.11111638847314</v>
      </c>
      <c r="BM251" s="26">
        <v>602.62804155005927</v>
      </c>
      <c r="BN251" s="26">
        <v>256.36516390830502</v>
      </c>
      <c r="BO251" s="26">
        <v>278.70608473543473</v>
      </c>
      <c r="BP251" s="26">
        <v>-221.16358832826029</v>
      </c>
      <c r="BQ251" s="26">
        <v>67.982050573694664</v>
      </c>
      <c r="BR251" s="26">
        <v>69.581405668623006</v>
      </c>
      <c r="BS251" s="26">
        <v>350.52339559659492</v>
      </c>
      <c r="BT251" s="26">
        <v>54.54602873131347</v>
      </c>
      <c r="BU251" s="26">
        <v>163.96555397653492</v>
      </c>
      <c r="BV251" s="26">
        <v>-123.94458045652144</v>
      </c>
      <c r="BW251" s="26">
        <v>-107.95548584886291</v>
      </c>
      <c r="BX251" s="26">
        <v>133.91816056414802</v>
      </c>
      <c r="BY251" s="26">
        <v>96.659846599999923</v>
      </c>
      <c r="BZ251" s="26">
        <v>147.71986532999966</v>
      </c>
      <c r="CA251" s="26">
        <v>608.58377336000137</v>
      </c>
      <c r="CB251" s="26">
        <v>109.98190182999861</v>
      </c>
      <c r="CC251" s="26">
        <v>115.62041590999996</v>
      </c>
      <c r="CD251" s="26">
        <v>-16.50368257000008</v>
      </c>
      <c r="CE251" s="26">
        <v>-12.538619872592506</v>
      </c>
      <c r="CF251" s="26">
        <v>-306.22123994555614</v>
      </c>
      <c r="CG251" s="26">
        <v>225.17466486472824</v>
      </c>
      <c r="CH251" s="26">
        <v>57.565192974728234</v>
      </c>
    </row>
    <row r="252" spans="3:86" x14ac:dyDescent="0.2"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CC252" s="33">
        <f t="shared" ref="CC252:CH252" si="0">SUM(CC248:CC251)</f>
        <v>857.40184133613707</v>
      </c>
      <c r="CD252" s="33">
        <f t="shared" si="0"/>
        <v>966.10282671890445</v>
      </c>
      <c r="CE252" s="33">
        <f t="shared" si="0"/>
        <v>620.66039117638934</v>
      </c>
      <c r="CF252" s="33">
        <f t="shared" si="0"/>
        <v>-2470.8228260466608</v>
      </c>
      <c r="CG252" s="33">
        <f t="shared" si="0"/>
        <v>209.24394414571674</v>
      </c>
      <c r="CH252" s="33">
        <f t="shared" si="0"/>
        <v>306.12482824800264</v>
      </c>
    </row>
    <row r="253" spans="3:86" x14ac:dyDescent="0.2"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  <c r="BY253" s="35"/>
      <c r="CC253" s="36">
        <f>CC252-CC242</f>
        <v>0</v>
      </c>
      <c r="CD253" s="36">
        <f t="shared" ref="CD253:CG253" si="1">CD252-CD242</f>
        <v>-1.3642420526593924E-12</v>
      </c>
      <c r="CE253" s="36">
        <f t="shared" si="1"/>
        <v>0</v>
      </c>
      <c r="CF253" s="36">
        <f t="shared" si="1"/>
        <v>0</v>
      </c>
      <c r="CG253" s="36">
        <f t="shared" si="1"/>
        <v>0</v>
      </c>
      <c r="CH253" s="36">
        <f t="shared" ref="CH253" si="2">CH252-CH242</f>
        <v>-1.0800249583553523E-12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2023-09-01T20:48:58Z</dcterms:modified>
</cp:coreProperties>
</file>