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60\Español\"/>
    </mc:Choice>
  </mc:AlternateContent>
  <xr:revisionPtr revIDLastSave="0" documentId="13_ncr:1_{A4A810FF-05D4-4993-A900-9B1203D1A9C3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'Datos_Finanzas_Publicas-ei'!$I$244:$AB$244</definedName>
    <definedName name="importaciones">'Datos_Finanzas_Publicas-ei'!$J$27:$J$62</definedName>
    <definedName name="Ingresos">'Datos_Finanzas_Publicas-ei'!$I$243:$AB$243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'Datos_Finanzas_Publicas-ei'!$I$245:$AB$245</definedName>
    <definedName name="Trimestre">'Datos_Finanzas_Publicas-ei'!$I$242:$AB$242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I255" i="1" l="1"/>
  <c r="CI256" i="1" s="1"/>
  <c r="CH255" i="1"/>
  <c r="CH256" i="1" s="1"/>
  <c r="CC255" i="1"/>
  <c r="CC256" i="1" s="1"/>
  <c r="CD255" i="1"/>
  <c r="CD256" i="1" s="1"/>
  <c r="CE255" i="1"/>
  <c r="CE256" i="1" s="1"/>
  <c r="CF255" i="1"/>
  <c r="CF256" i="1" s="1"/>
  <c r="CG255" i="1"/>
  <c r="CG256" i="1" s="1"/>
</calcChain>
</file>

<file path=xl/sharedStrings.xml><?xml version="1.0" encoding="utf-8"?>
<sst xmlns="http://schemas.openxmlformats.org/spreadsheetml/2006/main" count="680" uniqueCount="81">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</sst>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_ * #,##0.0_ ;_ * \-#,##0.0_ ;_ * &quot;-&quot;??_ ;_ @_ "/>
    <numFmt numFmtId="169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'Datos_Finanzas_Publicas-ei'!$D$243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'Datos_Finanzas_Publicas-ei'!$CC$241:$CI$242</c:f>
              <c:multiLvlStrCache>
                <c:ptCount val="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'Datos_Finanzas_Publicas-ei'!$CC$243:$CI$243</c:f>
              <c:numCache>
                <c:formatCode>_(* #.##00_);_(* \(#.##00\);_(* "-"??_);_(@_)</c:formatCode>
                <c:ptCount val="7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10920.856417282743</c:v>
                </c:pt>
                <c:pt idx="5">
                  <c:v>11467.780987887114</c:v>
                </c:pt>
                <c:pt idx="6">
                  <c:v>10368.990558611329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'Datos_Finanzas_Publicas-ei'!$D$244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'Datos_Finanzas_Publicas-ei'!$CC$241:$CI$242</c:f>
              <c:multiLvlStrCache>
                <c:ptCount val="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'Datos_Finanzas_Publicas-ei'!$CC$244:$CI$244</c:f>
              <c:numCache>
                <c:formatCode>_(* #.##00_);_(* \(#.##00\);_(* "-"??_);_(@_)</c:formatCode>
                <c:ptCount val="7"/>
                <c:pt idx="0">
                  <c:v>9658.2225833535922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10736.316109907017</c:v>
                </c:pt>
                <c:pt idx="5">
                  <c:v>11220.229557833442</c:v>
                </c:pt>
                <c:pt idx="6">
                  <c:v>11823.040257776465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'Datos_Finanzas_Publicas-ei'!$D$245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'Datos_Finanzas_Publicas-ei'!$CC$241:$CI$242</c:f>
              <c:multiLvlStrCache>
                <c:ptCount val="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'Datos_Finanzas_Publicas-ei'!$CC$245:$CI$245</c:f>
              <c:numCache>
                <c:formatCode>_(* #.##00_);_(* \(#.##00\);_(* "-"??_);_(@_)</c:formatCode>
                <c:ptCount val="7"/>
                <c:pt idx="0">
                  <c:v>857.87375398613312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184.54030737572475</c:v>
                </c:pt>
                <c:pt idx="5">
                  <c:v>247.55143005367108</c:v>
                </c:pt>
                <c:pt idx="6">
                  <c:v>-1454.0496991651371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'Datos_Finanzas_Publicas-ei'!$D$251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'Datos_Finanzas_Publicas-ei'!$CC$249:$CI$250</c:f>
              <c:multiLvlStrCache>
                <c:ptCount val="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'Datos_Finanzas_Publicas-ei'!$CC$251:$CI$251</c:f>
              <c:numCache>
                <c:formatCode>_(* #.##000_);_(* \(#.##000\);_(* "-"??_);_(@_)</c:formatCode>
                <c:ptCount val="7"/>
                <c:pt idx="0">
                  <c:v>276.91435476613492</c:v>
                </c:pt>
                <c:pt idx="1">
                  <c:v>279.59390055891618</c:v>
                </c:pt>
                <c:pt idx="2">
                  <c:v>117.3383950456514</c:v>
                </c:pt>
                <c:pt idx="3">
                  <c:v>-2120.2686655397879</c:v>
                </c:pt>
                <c:pt idx="4">
                  <c:v>-445.59922232900476</c:v>
                </c:pt>
                <c:pt idx="5">
                  <c:v>-694.10485930505865</c:v>
                </c:pt>
                <c:pt idx="6">
                  <c:v>-1773.1232838598437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'Datos_Finanzas_Publicas-ei'!$D$252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'Datos_Finanzas_Publicas-ei'!$CC$249:$CI$250</c:f>
              <c:multiLvlStrCache>
                <c:ptCount val="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'Datos_Finanzas_Publicas-ei'!$CC$252:$CI$252</c:f>
              <c:numCache>
                <c:formatCode>_(* #.##000_);_(* \(#.##000\);_(* "-"??_);_(@_)</c:formatCode>
                <c:ptCount val="7"/>
                <c:pt idx="0">
                  <c:v>344.09363751999933</c:v>
                </c:pt>
                <c:pt idx="1">
                  <c:v>483.06604723999976</c:v>
                </c:pt>
                <c:pt idx="2">
                  <c:v>461.76314714333364</c:v>
                </c:pt>
                <c:pt idx="3">
                  <c:v>149.94588505866693</c:v>
                </c:pt>
                <c:pt idx="4">
                  <c:v>339.25489436000043</c:v>
                </c:pt>
                <c:pt idx="5">
                  <c:v>679.80044732399949</c:v>
                </c:pt>
                <c:pt idx="6">
                  <c:v>244.45189761221036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'Datos_Finanzas_Publicas-ei'!$D$254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'Datos_Finanzas_Publicas-ei'!$CC$249:$CI$250</c:f>
              <c:multiLvlStrCache>
                <c:ptCount val="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'Datos_Finanzas_Publicas-ei'!$CC$254:$CI$254</c:f>
              <c:numCache>
                <c:formatCode>_(* #.##000_);_(* \(#.##000\);_(* "-"??_);_(@_)</c:formatCode>
                <c:ptCount val="7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225.32696142472844</c:v>
                </c:pt>
                <c:pt idx="5">
                  <c:v>60.244694654728164</c:v>
                </c:pt>
                <c:pt idx="6">
                  <c:v>52.164869008242931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'Datos_Finanzas_Publicas-ei'!$D$253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'Datos_Finanzas_Publicas-ei'!$CC$249:$CI$250</c:f>
              <c:multiLvlStrCache>
                <c:ptCount val="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'Datos_Finanzas_Publicas-ei'!$CC$253:$CI$253</c:f>
              <c:numCache>
                <c:formatCode>_(* #.##000_);_(* \(#.##000\);_(* "-"??_);_(@_)</c:formatCode>
                <c:ptCount val="7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65.557673920000354</c:v>
                </c:pt>
                <c:pt idx="5">
                  <c:v>201.61114738000117</c:v>
                </c:pt>
                <c:pt idx="6">
                  <c:v>22.456818074253704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'Datos_Finanzas_Publicas-ei'!$C$219:$D$239</c:f>
              <c:multiLvlStrCache>
                <c:ptCount val="2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Agosto</c:v>
                  </c:pt>
                  <c:pt idx="20">
                    <c:v>Septiembre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'Datos_Finanzas_Publicas-ei'!$F$219:$F$239</c:f>
              <c:numCache>
                <c:formatCode>#,##0.00</c:formatCode>
                <c:ptCount val="21"/>
                <c:pt idx="0">
                  <c:v>742.47465785999998</c:v>
                </c:pt>
                <c:pt idx="1">
                  <c:v>1507.18942535</c:v>
                </c:pt>
                <c:pt idx="2">
                  <c:v>1601.3063543699996</c:v>
                </c:pt>
                <c:pt idx="3">
                  <c:v>1501.2930459499999</c:v>
                </c:pt>
                <c:pt idx="4">
                  <c:v>1535.4811595299998</c:v>
                </c:pt>
                <c:pt idx="5">
                  <c:v>1555.78892146</c:v>
                </c:pt>
                <c:pt idx="6">
                  <c:v>1793.0322794399995</c:v>
                </c:pt>
                <c:pt idx="7">
                  <c:v>1875.8860823499999</c:v>
                </c:pt>
                <c:pt idx="8">
                  <c:v>1778.0147304500001</c:v>
                </c:pt>
                <c:pt idx="9">
                  <c:v>1941.5444246499992</c:v>
                </c:pt>
                <c:pt idx="10">
                  <c:v>2011.80754757</c:v>
                </c:pt>
                <c:pt idx="11">
                  <c:v>3272.7023100799997</c:v>
                </c:pt>
                <c:pt idx="12">
                  <c:v>1106.7705312799999</c:v>
                </c:pt>
                <c:pt idx="13">
                  <c:v>1313.85897585</c:v>
                </c:pt>
                <c:pt idx="14">
                  <c:v>1971.29108468</c:v>
                </c:pt>
                <c:pt idx="15">
                  <c:v>1898.07748427</c:v>
                </c:pt>
                <c:pt idx="16">
                  <c:v>1905.7411476500001</c:v>
                </c:pt>
                <c:pt idx="17">
                  <c:v>1556.2511347100001</c:v>
                </c:pt>
                <c:pt idx="18">
                  <c:v>1802.7718470099999</c:v>
                </c:pt>
                <c:pt idx="19">
                  <c:v>2010.2507034099999</c:v>
                </c:pt>
                <c:pt idx="20">
                  <c:v>1738.6419897199999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'Datos_Finanzas_Publicas-ei'!$C$219:$D$239</c:f>
              <c:multiLvlStrCache>
                <c:ptCount val="2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Agosto</c:v>
                  </c:pt>
                  <c:pt idx="20">
                    <c:v>Septiembre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'Datos_Finanzas_Publicas-ei'!$E$219:$E$239</c:f>
              <c:numCache>
                <c:formatCode>#,##0.00</c:formatCode>
                <c:ptCount val="21"/>
                <c:pt idx="0">
                  <c:v>1819.7734036599998</c:v>
                </c:pt>
                <c:pt idx="1">
                  <c:v>1372.0405435800001</c:v>
                </c:pt>
                <c:pt idx="2">
                  <c:v>1722.3103313099998</c:v>
                </c:pt>
                <c:pt idx="3">
                  <c:v>2204.0786104200001</c:v>
                </c:pt>
                <c:pt idx="4">
                  <c:v>1759.0342882700002</c:v>
                </c:pt>
                <c:pt idx="5">
                  <c:v>1548.9920896799999</c:v>
                </c:pt>
                <c:pt idx="6">
                  <c:v>1408.6640456799998</c:v>
                </c:pt>
                <c:pt idx="7">
                  <c:v>1399.6889023099998</c:v>
                </c:pt>
                <c:pt idx="8">
                  <c:v>1749.55738694</c:v>
                </c:pt>
                <c:pt idx="9">
                  <c:v>1582.67961986</c:v>
                </c:pt>
                <c:pt idx="10">
                  <c:v>1633.25860741</c:v>
                </c:pt>
                <c:pt idx="11">
                  <c:v>1925.3340269399998</c:v>
                </c:pt>
                <c:pt idx="12">
                  <c:v>1533.4961496100004</c:v>
                </c:pt>
                <c:pt idx="13">
                  <c:v>1194.14315736</c:v>
                </c:pt>
                <c:pt idx="14">
                  <c:v>1622.9430826300002</c:v>
                </c:pt>
                <c:pt idx="15">
                  <c:v>2357.6016249499999</c:v>
                </c:pt>
                <c:pt idx="16">
                  <c:v>1497.0952734999998</c:v>
                </c:pt>
                <c:pt idx="17">
                  <c:v>1394.3861567499998</c:v>
                </c:pt>
                <c:pt idx="18">
                  <c:v>1332.3581099999999</c:v>
                </c:pt>
                <c:pt idx="19">
                  <c:v>1433.9812621699998</c:v>
                </c:pt>
                <c:pt idx="20">
                  <c:v>1434.2909271200001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'Datos_Finanzas_Publicas-ei'!$G$219:$G$239</c:f>
              <c:numCache>
                <c:formatCode>#,##0.00</c:formatCode>
                <c:ptCount val="21"/>
                <c:pt idx="0">
                  <c:v>1077.2987458399998</c:v>
                </c:pt>
                <c:pt idx="1">
                  <c:v>-135.14883450999992</c:v>
                </c:pt>
                <c:pt idx="2">
                  <c:v>121.00397662</c:v>
                </c:pt>
                <c:pt idx="3">
                  <c:v>702.78556468000033</c:v>
                </c:pt>
                <c:pt idx="4">
                  <c:v>223.55312550999997</c:v>
                </c:pt>
                <c:pt idx="5">
                  <c:v>-6.796832209999593</c:v>
                </c:pt>
                <c:pt idx="6">
                  <c:v>-384.36823419000007</c:v>
                </c:pt>
                <c:pt idx="7">
                  <c:v>-476.19718003000025</c:v>
                </c:pt>
                <c:pt idx="8">
                  <c:v>-28.457343159999937</c:v>
                </c:pt>
                <c:pt idx="9">
                  <c:v>-358.8648049200001</c:v>
                </c:pt>
                <c:pt idx="10">
                  <c:v>-378.54893994999998</c:v>
                </c:pt>
                <c:pt idx="11">
                  <c:v>-1347.3682836800006</c:v>
                </c:pt>
                <c:pt idx="12">
                  <c:v>426.72561833000054</c:v>
                </c:pt>
                <c:pt idx="13">
                  <c:v>-119.71581848999995</c:v>
                </c:pt>
                <c:pt idx="14">
                  <c:v>-348.34800204999988</c:v>
                </c:pt>
                <c:pt idx="15">
                  <c:v>459.52414067999985</c:v>
                </c:pt>
                <c:pt idx="16">
                  <c:v>-408.64587415000028</c:v>
                </c:pt>
                <c:pt idx="17">
                  <c:v>-161.86497796000026</c:v>
                </c:pt>
                <c:pt idx="18">
                  <c:v>-470.41373700999998</c:v>
                </c:pt>
                <c:pt idx="19">
                  <c:v>-576.26944124000011</c:v>
                </c:pt>
                <c:pt idx="20">
                  <c:v>-304.35106259999975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9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'Datos_Finanzas_Publicas-ei'!$C$219:$D$239</c:f>
              <c:multiLvlStrCache>
                <c:ptCount val="2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Agosto</c:v>
                  </c:pt>
                  <c:pt idx="20">
                    <c:v>Septiembre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'Datos_Finanzas_Publicas-ei'!$H$219:$H$239</c:f>
              <c:numCache>
                <c:formatCode>#,##0.00</c:formatCode>
                <c:ptCount val="21"/>
                <c:pt idx="0">
                  <c:v>357.64531460999996</c:v>
                </c:pt>
                <c:pt idx="1">
                  <c:v>239.41907295999997</c:v>
                </c:pt>
                <c:pt idx="2">
                  <c:v>381.70665102000004</c:v>
                </c:pt>
                <c:pt idx="3">
                  <c:v>358.20750270000002</c:v>
                </c:pt>
                <c:pt idx="4">
                  <c:v>461.04511021999997</c:v>
                </c:pt>
                <c:pt idx="5">
                  <c:v>265.85537217000001</c:v>
                </c:pt>
                <c:pt idx="6">
                  <c:v>211.81770346999997</c:v>
                </c:pt>
                <c:pt idx="7">
                  <c:v>97.511275979999994</c:v>
                </c:pt>
                <c:pt idx="8">
                  <c:v>294.78515748999996</c:v>
                </c:pt>
                <c:pt idx="9">
                  <c:v>207.93273046000002</c:v>
                </c:pt>
                <c:pt idx="10">
                  <c:v>326.14897237999998</c:v>
                </c:pt>
                <c:pt idx="11">
                  <c:v>512.29522683000005</c:v>
                </c:pt>
                <c:pt idx="12">
                  <c:v>104.44236291999999</c:v>
                </c:pt>
                <c:pt idx="13">
                  <c:v>135.28167076</c:v>
                </c:pt>
                <c:pt idx="14">
                  <c:v>146.33411863000001</c:v>
                </c:pt>
                <c:pt idx="15">
                  <c:v>251.57990096999995</c:v>
                </c:pt>
                <c:pt idx="16">
                  <c:v>179.85350198999998</c:v>
                </c:pt>
                <c:pt idx="17">
                  <c:v>143.80772758999998</c:v>
                </c:pt>
                <c:pt idx="18">
                  <c:v>108.51790292999999</c:v>
                </c:pt>
                <c:pt idx="19">
                  <c:v>262.96699238999997</c:v>
                </c:pt>
                <c:pt idx="20">
                  <c:v>232.18152566000001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'Datos_Finanzas_Publicas-ei'!$C$219:$D$239</c:f>
              <c:multiLvlStrCache>
                <c:ptCount val="2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Agosto</c:v>
                  </c:pt>
                  <c:pt idx="20">
                    <c:v>Septiembre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'Datos_Finanzas_Publicas-ei'!$I$219:$I$239</c:f>
              <c:numCache>
                <c:formatCode>#,##0.00</c:formatCode>
                <c:ptCount val="21"/>
                <c:pt idx="0">
                  <c:v>1462.1280890499997</c:v>
                </c:pt>
                <c:pt idx="1">
                  <c:v>1132.6214706200001</c:v>
                </c:pt>
                <c:pt idx="2">
                  <c:v>1340.6036802899998</c:v>
                </c:pt>
                <c:pt idx="3">
                  <c:v>1845.8711077200003</c:v>
                </c:pt>
                <c:pt idx="4">
                  <c:v>1297.9891780500002</c:v>
                </c:pt>
                <c:pt idx="5">
                  <c:v>1283.1367175099999</c:v>
                </c:pt>
                <c:pt idx="6">
                  <c:v>1196.8463422099999</c:v>
                </c:pt>
                <c:pt idx="7">
                  <c:v>1302.1776263299998</c:v>
                </c:pt>
                <c:pt idx="8">
                  <c:v>1454.7722294499999</c:v>
                </c:pt>
                <c:pt idx="9">
                  <c:v>1374.7468893999999</c:v>
                </c:pt>
                <c:pt idx="10">
                  <c:v>1307.1096350299999</c:v>
                </c:pt>
                <c:pt idx="11">
                  <c:v>1413.0388001099998</c:v>
                </c:pt>
                <c:pt idx="12">
                  <c:v>1429.0537866900004</c:v>
                </c:pt>
                <c:pt idx="13">
                  <c:v>1058.8614866</c:v>
                </c:pt>
                <c:pt idx="14">
                  <c:v>1476.6089640000002</c:v>
                </c:pt>
                <c:pt idx="15">
                  <c:v>2106.0217239800004</c:v>
                </c:pt>
                <c:pt idx="16">
                  <c:v>1317.2417715099998</c:v>
                </c:pt>
                <c:pt idx="17">
                  <c:v>1250.5784291599998</c:v>
                </c:pt>
                <c:pt idx="18">
                  <c:v>1223.8402070699999</c:v>
                </c:pt>
                <c:pt idx="19">
                  <c:v>1171.0142697799997</c:v>
                </c:pt>
                <c:pt idx="20">
                  <c:v>1202.1094014600003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256"/>
  <sheetViews>
    <sheetView workbookViewId="0">
      <pane xSplit="4" ySplit="2" topLeftCell="BU217" activePane="bottomRight" state="frozen"/>
      <selection pane="topRight" activeCell="C1" sqref="C1"/>
      <selection pane="bottomLeft" activeCell="A4" sqref="A4"/>
      <selection pane="bottomRight" activeCell="CI243" sqref="CI243:CI256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59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61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62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59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23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66</v>
      </c>
      <c r="D212" s="10" t="s">
        <v>67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69</v>
      </c>
      <c r="D213" s="10" t="s">
        <v>68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70</v>
      </c>
      <c r="D214" s="10" t="s">
        <v>71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72</v>
      </c>
      <c r="D215" s="10" t="s">
        <v>73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74</v>
      </c>
      <c r="D216" s="10" t="s">
        <v>75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76</v>
      </c>
      <c r="D217" s="10" t="s">
        <v>77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78</v>
      </c>
      <c r="D218" s="10" t="s">
        <v>79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59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23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66</v>
      </c>
      <c r="D224" s="10" t="s">
        <v>67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69</v>
      </c>
      <c r="D225" s="10" t="s">
        <v>68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70</v>
      </c>
      <c r="D226" s="10" t="s">
        <v>71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72</v>
      </c>
      <c r="D227" s="10" t="s">
        <v>73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74</v>
      </c>
      <c r="D228" s="10" t="s">
        <v>75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76</v>
      </c>
      <c r="D229" s="10" t="s">
        <v>77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78</v>
      </c>
      <c r="D230" s="10" t="s">
        <v>79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1194.14315736</v>
      </c>
      <c r="F232" s="4">
        <v>1313.85897585</v>
      </c>
      <c r="G232" s="4">
        <v>-119.71581848999995</v>
      </c>
      <c r="H232" s="4">
        <v>135.28167076</v>
      </c>
      <c r="I232" s="4">
        <v>1058.8614866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312.53589792000002</v>
      </c>
      <c r="P232" s="4"/>
    </row>
    <row r="233" spans="1:16" x14ac:dyDescent="0.2">
      <c r="B233" s="14" t="s">
        <v>21</v>
      </c>
      <c r="D233" s="10" t="s">
        <v>6</v>
      </c>
      <c r="E233" s="4">
        <v>1622.9430826300002</v>
      </c>
      <c r="F233" s="4">
        <v>1971.29108468</v>
      </c>
      <c r="G233" s="4">
        <v>-348.34800204999988</v>
      </c>
      <c r="H233" s="4">
        <v>146.33411863000001</v>
      </c>
      <c r="I233" s="4">
        <v>1476.6089640000002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484.26041826000028</v>
      </c>
      <c r="P233" s="4"/>
    </row>
    <row r="234" spans="1:16" x14ac:dyDescent="0.2">
      <c r="B234" s="14" t="s">
        <v>22</v>
      </c>
      <c r="D234" s="10" t="s">
        <v>59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23</v>
      </c>
      <c r="E235" s="4">
        <v>1497.0952734999998</v>
      </c>
      <c r="F235" s="4">
        <v>1905.7411476500001</v>
      </c>
      <c r="G235" s="4">
        <v>-408.64587415000028</v>
      </c>
      <c r="H235" s="4">
        <v>179.85350198999998</v>
      </c>
      <c r="I235" s="4">
        <v>1317.2417715099998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361.96841518999986</v>
      </c>
      <c r="P235" s="4"/>
    </row>
    <row r="236" spans="1:16" x14ac:dyDescent="0.2">
      <c r="B236" s="14" t="s">
        <v>24</v>
      </c>
      <c r="D236" s="10" t="s">
        <v>24</v>
      </c>
      <c r="E236" s="4">
        <v>1394.3861567499998</v>
      </c>
      <c r="F236" s="4">
        <v>1556.2511347100001</v>
      </c>
      <c r="G236" s="4">
        <v>-161.86497796000026</v>
      </c>
      <c r="H236" s="4">
        <v>143.80772758999998</v>
      </c>
      <c r="I236" s="4">
        <v>1250.5784291599998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325.57154173999982</v>
      </c>
      <c r="P236" s="4"/>
    </row>
    <row r="237" spans="1:16" x14ac:dyDescent="0.2">
      <c r="B237" s="14" t="s">
        <v>25</v>
      </c>
      <c r="D237" s="10" t="s">
        <v>25</v>
      </c>
      <c r="E237" s="4">
        <v>1332.3581099999999</v>
      </c>
      <c r="F237" s="4">
        <v>1802.7718470099999</v>
      </c>
      <c r="G237" s="4">
        <v>-470.41373700999998</v>
      </c>
      <c r="H237" s="4">
        <v>108.51790292999999</v>
      </c>
      <c r="I237" s="4">
        <v>1223.8402070699999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335.57294963999993</v>
      </c>
      <c r="P237" s="4"/>
    </row>
    <row r="238" spans="1:16" x14ac:dyDescent="0.2">
      <c r="B238" s="14" t="s">
        <v>70</v>
      </c>
      <c r="D238" s="10" t="s">
        <v>71</v>
      </c>
      <c r="E238" s="4">
        <v>1433.9812621699998</v>
      </c>
      <c r="F238" s="4">
        <v>2010.2507034099999</v>
      </c>
      <c r="G238" s="4">
        <v>-576.26944124000011</v>
      </c>
      <c r="H238" s="4">
        <v>262.96699238999997</v>
      </c>
      <c r="I238" s="4">
        <v>1171.0142697799997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295.97446456999978</v>
      </c>
      <c r="P238" s="4"/>
    </row>
    <row r="239" spans="1:16" x14ac:dyDescent="0.2">
      <c r="B239" s="14" t="s">
        <v>72</v>
      </c>
      <c r="D239" s="10" t="s">
        <v>73</v>
      </c>
      <c r="E239" s="4">
        <v>1434.2909271200001</v>
      </c>
      <c r="F239" s="4">
        <v>1738.6419897199999</v>
      </c>
      <c r="G239" s="4">
        <v>-304.35106259999975</v>
      </c>
      <c r="H239" s="4">
        <v>232.18152566000001</v>
      </c>
      <c r="I239" s="4">
        <v>1202.1094014600003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336.39232679000008</v>
      </c>
      <c r="P239" s="4"/>
    </row>
    <row r="240" spans="1:16" x14ac:dyDescent="0.2">
      <c r="B240" s="14"/>
      <c r="D240" s="10"/>
      <c r="E240" s="4"/>
      <c r="F240" s="4"/>
      <c r="G240" s="4"/>
      <c r="H240" s="4"/>
      <c r="I240" s="4"/>
      <c r="J240" s="4"/>
      <c r="K240" s="4"/>
      <c r="M240" s="4"/>
      <c r="N240" s="4"/>
      <c r="O240" s="4"/>
      <c r="P240" s="4"/>
    </row>
    <row r="241" spans="2:87" x14ac:dyDescent="0.2">
      <c r="B241" s="14"/>
      <c r="C241" t="s">
        <v>1</v>
      </c>
      <c r="E241" s="15">
        <v>2003</v>
      </c>
      <c r="F241" s="16"/>
      <c r="G241" s="17"/>
      <c r="H241" s="18"/>
      <c r="I241" s="15">
        <v>2004</v>
      </c>
      <c r="J241" s="17"/>
      <c r="K241" s="17"/>
      <c r="L241" s="16"/>
      <c r="M241" s="15">
        <v>2005</v>
      </c>
      <c r="N241" s="16"/>
      <c r="O241" s="16"/>
      <c r="P241" s="16"/>
      <c r="Q241" s="15">
        <v>2006</v>
      </c>
      <c r="R241" s="16"/>
      <c r="S241" s="16"/>
      <c r="T241" s="16"/>
      <c r="U241" s="15">
        <v>2007</v>
      </c>
      <c r="V241" s="16"/>
      <c r="W241" s="16"/>
      <c r="X241" s="16"/>
      <c r="Y241" s="15">
        <v>2008</v>
      </c>
      <c r="Z241" s="16"/>
      <c r="AA241" s="16"/>
      <c r="AB241" s="16"/>
      <c r="AC241" s="15">
        <v>2009</v>
      </c>
      <c r="AD241" s="16"/>
      <c r="AE241" s="16"/>
      <c r="AF241" s="16"/>
      <c r="AG241" s="15">
        <v>2010</v>
      </c>
      <c r="AH241" s="16"/>
      <c r="AI241" s="16"/>
      <c r="AJ241" s="16"/>
      <c r="AK241" s="15">
        <v>2011</v>
      </c>
      <c r="AL241" s="16"/>
      <c r="AM241" s="16"/>
      <c r="AN241" s="16"/>
      <c r="AO241" s="15">
        <v>2012</v>
      </c>
      <c r="AP241" s="16"/>
      <c r="AQ241" s="16"/>
      <c r="AR241" s="16"/>
      <c r="AS241" s="15">
        <v>2013</v>
      </c>
      <c r="AT241" s="16"/>
      <c r="AU241" s="16"/>
      <c r="AV241" s="16"/>
      <c r="AW241" s="15">
        <v>2014</v>
      </c>
      <c r="AX241" s="15"/>
      <c r="AY241" s="16"/>
      <c r="AZ241" s="16"/>
      <c r="BA241" s="15">
        <v>2015</v>
      </c>
      <c r="BB241" s="16"/>
      <c r="BC241" s="16"/>
      <c r="BD241" s="16"/>
      <c r="BE241" s="15">
        <v>2016</v>
      </c>
      <c r="BF241" s="16"/>
      <c r="BI241">
        <v>2017</v>
      </c>
      <c r="BM241" s="16">
        <v>2018</v>
      </c>
      <c r="BQ241">
        <v>2019</v>
      </c>
      <c r="BU241">
        <v>2020</v>
      </c>
      <c r="BY241">
        <v>2021</v>
      </c>
      <c r="CC241">
        <v>2022</v>
      </c>
      <c r="CG241">
        <v>2023</v>
      </c>
    </row>
    <row r="242" spans="2:87" x14ac:dyDescent="0.2">
      <c r="B242" s="14"/>
      <c r="C242" s="23" t="s">
        <v>49</v>
      </c>
      <c r="D242" s="2" t="s">
        <v>4</v>
      </c>
      <c r="E242" s="19" t="s">
        <v>31</v>
      </c>
      <c r="F242" s="19" t="s">
        <v>32</v>
      </c>
      <c r="G242" s="19" t="s">
        <v>33</v>
      </c>
      <c r="H242" s="19" t="s">
        <v>34</v>
      </c>
      <c r="I242" s="19" t="s">
        <v>31</v>
      </c>
      <c r="J242" s="19" t="s">
        <v>32</v>
      </c>
      <c r="K242" s="19" t="s">
        <v>33</v>
      </c>
      <c r="L242" s="19" t="s">
        <v>34</v>
      </c>
      <c r="M242" s="19" t="s">
        <v>31</v>
      </c>
      <c r="N242" s="19" t="s">
        <v>32</v>
      </c>
      <c r="O242" s="19" t="s">
        <v>33</v>
      </c>
      <c r="P242" s="19" t="s">
        <v>34</v>
      </c>
      <c r="Q242" s="19" t="s">
        <v>31</v>
      </c>
      <c r="R242" s="19" t="s">
        <v>32</v>
      </c>
      <c r="S242" s="19" t="s">
        <v>33</v>
      </c>
      <c r="T242" s="19" t="s">
        <v>34</v>
      </c>
      <c r="U242" s="19" t="s">
        <v>31</v>
      </c>
      <c r="V242" s="19" t="s">
        <v>32</v>
      </c>
      <c r="W242" s="19" t="s">
        <v>33</v>
      </c>
      <c r="X242" s="19" t="s">
        <v>34</v>
      </c>
      <c r="Y242" s="19" t="s">
        <v>31</v>
      </c>
      <c r="Z242" s="19" t="s">
        <v>32</v>
      </c>
      <c r="AA242" s="19" t="s">
        <v>33</v>
      </c>
      <c r="AB242" s="19" t="s">
        <v>34</v>
      </c>
      <c r="AC242" s="19" t="s">
        <v>31</v>
      </c>
      <c r="AD242" s="19" t="s">
        <v>32</v>
      </c>
      <c r="AE242" s="19" t="s">
        <v>33</v>
      </c>
      <c r="AF242" s="19" t="s">
        <v>34</v>
      </c>
      <c r="AG242" s="19" t="s">
        <v>31</v>
      </c>
      <c r="AH242" s="19" t="s">
        <v>32</v>
      </c>
      <c r="AI242" s="19" t="s">
        <v>33</v>
      </c>
      <c r="AJ242" s="19" t="s">
        <v>34</v>
      </c>
      <c r="AK242" s="19" t="s">
        <v>31</v>
      </c>
      <c r="AL242" s="19" t="s">
        <v>32</v>
      </c>
      <c r="AM242" s="19" t="s">
        <v>33</v>
      </c>
      <c r="AN242" s="19" t="s">
        <v>34</v>
      </c>
      <c r="AO242" s="19" t="s">
        <v>31</v>
      </c>
      <c r="AP242" s="19" t="s">
        <v>32</v>
      </c>
      <c r="AQ242" s="19" t="s">
        <v>33</v>
      </c>
      <c r="AR242" s="19" t="s">
        <v>34</v>
      </c>
      <c r="AS242" s="19" t="s">
        <v>31</v>
      </c>
      <c r="AT242" s="19" t="s">
        <v>32</v>
      </c>
      <c r="AU242" s="19" t="s">
        <v>33</v>
      </c>
      <c r="AV242" s="19" t="s">
        <v>34</v>
      </c>
      <c r="AW242" s="19" t="s">
        <v>31</v>
      </c>
      <c r="AX242" s="19" t="s">
        <v>32</v>
      </c>
      <c r="AY242" s="19" t="s">
        <v>33</v>
      </c>
      <c r="AZ242" s="19" t="s">
        <v>34</v>
      </c>
      <c r="BA242" s="19" t="s">
        <v>31</v>
      </c>
      <c r="BB242" s="19" t="s">
        <v>32</v>
      </c>
      <c r="BC242" s="19" t="s">
        <v>33</v>
      </c>
      <c r="BD242" s="19" t="s">
        <v>34</v>
      </c>
      <c r="BE242" s="19" t="s">
        <v>31</v>
      </c>
      <c r="BF242" s="19" t="s">
        <v>32</v>
      </c>
      <c r="BG242" s="19" t="s">
        <v>33</v>
      </c>
      <c r="BH242" s="30" t="s">
        <v>34</v>
      </c>
      <c r="BI242" s="19" t="s">
        <v>31</v>
      </c>
      <c r="BJ242" s="19" t="s">
        <v>32</v>
      </c>
      <c r="BK242" s="19" t="s">
        <v>33</v>
      </c>
      <c r="BL242" s="30" t="s">
        <v>34</v>
      </c>
      <c r="BM242" s="19" t="s">
        <v>31</v>
      </c>
      <c r="BN242" s="19" t="s">
        <v>32</v>
      </c>
      <c r="BO242" s="31" t="s">
        <v>33</v>
      </c>
      <c r="BP242" s="30" t="s">
        <v>34</v>
      </c>
      <c r="BQ242" s="19" t="s">
        <v>31</v>
      </c>
      <c r="BR242" s="19" t="s">
        <v>32</v>
      </c>
      <c r="BS242" s="31" t="s">
        <v>33</v>
      </c>
      <c r="BT242" s="30" t="s">
        <v>34</v>
      </c>
      <c r="BU242" s="19" t="s">
        <v>31</v>
      </c>
      <c r="BV242" s="31" t="s">
        <v>32</v>
      </c>
      <c r="BW242" s="31" t="s">
        <v>33</v>
      </c>
      <c r="BX242" s="31" t="s">
        <v>34</v>
      </c>
      <c r="BY242" s="19" t="s">
        <v>31</v>
      </c>
      <c r="BZ242" s="19" t="s">
        <v>32</v>
      </c>
      <c r="CA242" s="31" t="s">
        <v>33</v>
      </c>
      <c r="CB242" s="31" t="s">
        <v>34</v>
      </c>
      <c r="CC242" s="19" t="s">
        <v>31</v>
      </c>
      <c r="CD242" s="31" t="s">
        <v>32</v>
      </c>
      <c r="CE242" s="31" t="s">
        <v>33</v>
      </c>
      <c r="CF242" s="31" t="s">
        <v>34</v>
      </c>
      <c r="CG242" s="19" t="s">
        <v>31</v>
      </c>
      <c r="CH242" s="31" t="s">
        <v>32</v>
      </c>
      <c r="CI242" s="31" t="s">
        <v>33</v>
      </c>
    </row>
    <row r="243" spans="2:87" x14ac:dyDescent="0.2">
      <c r="B243" s="14"/>
      <c r="C243" s="23" t="s">
        <v>57</v>
      </c>
      <c r="D243" t="s">
        <v>0</v>
      </c>
      <c r="E243" s="27">
        <v>1605.5879640110868</v>
      </c>
      <c r="F243" s="27">
        <v>1729.5040917480912</v>
      </c>
      <c r="G243" s="27">
        <v>1821.8590501352705</v>
      </c>
      <c r="H243" s="27">
        <v>1753.3043271870758</v>
      </c>
      <c r="I243" s="27">
        <v>1842.5838616394212</v>
      </c>
      <c r="J243" s="27">
        <v>2046.8497329171703</v>
      </c>
      <c r="K243" s="27">
        <v>2167.8369266544028</v>
      </c>
      <c r="L243" s="27">
        <v>2119.2608642634868</v>
      </c>
      <c r="M243" s="27">
        <v>2012.5914059813276</v>
      </c>
      <c r="N243" s="27">
        <v>2428.0783702594754</v>
      </c>
      <c r="O243" s="27">
        <v>2379.0575408270538</v>
      </c>
      <c r="P243" s="27">
        <v>2326.0169232762555</v>
      </c>
      <c r="Q243" s="27">
        <v>2541.8985631816331</v>
      </c>
      <c r="R243" s="27">
        <v>3098.6337187175441</v>
      </c>
      <c r="S243" s="27">
        <v>2454.6432629292071</v>
      </c>
      <c r="T243" s="27">
        <v>3167.4590665865348</v>
      </c>
      <c r="U243" s="27">
        <v>2646.5445419039283</v>
      </c>
      <c r="V243" s="27">
        <v>3282.4874238621105</v>
      </c>
      <c r="W243" s="27">
        <v>3763.4885948761394</v>
      </c>
      <c r="X243" s="27">
        <v>3758.1997497723</v>
      </c>
      <c r="Y243" s="27">
        <v>4830.2923462789586</v>
      </c>
      <c r="Z243" s="27">
        <v>5798.8827008054504</v>
      </c>
      <c r="AA243" s="27">
        <v>6236.9299609025184</v>
      </c>
      <c r="AB243" s="27">
        <v>4761.4882310448429</v>
      </c>
      <c r="AC243" s="27">
        <v>3448.4024080594127</v>
      </c>
      <c r="AD243" s="27">
        <v>4738.768342205396</v>
      </c>
      <c r="AE243" s="27">
        <v>4821.499940433032</v>
      </c>
      <c r="AF243" s="27">
        <v>5328.8126608239972</v>
      </c>
      <c r="AG243" s="27">
        <v>5813.2626885530626</v>
      </c>
      <c r="AH243" s="27">
        <v>5875.774398345362</v>
      </c>
      <c r="AI243" s="27">
        <v>5481.0341900199955</v>
      </c>
      <c r="AJ243" s="27">
        <v>6015.5975650832934</v>
      </c>
      <c r="AK243" s="27">
        <v>6990.7419569903459</v>
      </c>
      <c r="AL243" s="27">
        <v>8210.9994575018518</v>
      </c>
      <c r="AM243" s="27">
        <v>7891.7307998282622</v>
      </c>
      <c r="AN243" s="27">
        <v>8096.3008022744698</v>
      </c>
      <c r="AO243" s="27">
        <v>9019.2586577051134</v>
      </c>
      <c r="AP243" s="27">
        <v>9665.6654141293948</v>
      </c>
      <c r="AQ243" s="27">
        <v>8578.3475096390648</v>
      </c>
      <c r="AR243" s="27">
        <v>8067.4033203774052</v>
      </c>
      <c r="AS243" s="27">
        <v>8813.9165595757986</v>
      </c>
      <c r="AT243" s="27">
        <v>9653.5452541017421</v>
      </c>
      <c r="AU243" s="27">
        <v>9314.6480780924321</v>
      </c>
      <c r="AV243" s="27">
        <v>9512.17133257573</v>
      </c>
      <c r="AW243" s="27">
        <v>9457.6139757851233</v>
      </c>
      <c r="AX243" s="27">
        <v>10482.638402147655</v>
      </c>
      <c r="AY243" s="27">
        <v>9326.9524337859839</v>
      </c>
      <c r="AZ243" s="27">
        <v>9691.2869389813186</v>
      </c>
      <c r="BA243" s="27">
        <v>8981.8259347559579</v>
      </c>
      <c r="BB243" s="27">
        <v>10024.874015391903</v>
      </c>
      <c r="BC243" s="27">
        <v>9281.8180658454312</v>
      </c>
      <c r="BD243" s="27">
        <v>7898.0864482973648</v>
      </c>
      <c r="BE243" s="27">
        <v>7709.7815718540187</v>
      </c>
      <c r="BF243" s="27">
        <v>8254.9655063106529</v>
      </c>
      <c r="BG243" s="27">
        <v>8315.8051252994228</v>
      </c>
      <c r="BH243" s="27">
        <v>8784.2454149974128</v>
      </c>
      <c r="BI243" s="27">
        <v>8738.800920126494</v>
      </c>
      <c r="BJ243" s="27">
        <v>9202.9793249750837</v>
      </c>
      <c r="BK243" s="27">
        <v>8999.5365700180027</v>
      </c>
      <c r="BL243" s="27">
        <v>9344.8878159228498</v>
      </c>
      <c r="BM243" s="27">
        <v>9452.2730139286869</v>
      </c>
      <c r="BN243" s="27">
        <v>10529.814231605818</v>
      </c>
      <c r="BO243" s="27">
        <v>10166.708460545062</v>
      </c>
      <c r="BP243" s="27">
        <v>10852.350226216508</v>
      </c>
      <c r="BQ243" s="27">
        <v>9487.2671979255792</v>
      </c>
      <c r="BR243" s="27">
        <v>10609.719377555679</v>
      </c>
      <c r="BS243" s="27">
        <v>9850.4614574998322</v>
      </c>
      <c r="BT243" s="27">
        <v>9110.0697009439064</v>
      </c>
      <c r="BU243" s="32">
        <v>9742.0753266761712</v>
      </c>
      <c r="BV243" s="32">
        <v>6224.9715354833515</v>
      </c>
      <c r="BW243" s="32">
        <v>7653.5111021662651</v>
      </c>
      <c r="BX243" s="32">
        <v>7910.099883767597</v>
      </c>
      <c r="BY243" s="32">
        <v>8781.2107929115537</v>
      </c>
      <c r="BZ243" s="32">
        <v>9600.385755552612</v>
      </c>
      <c r="CA243" s="32">
        <v>9945.1267775673259</v>
      </c>
      <c r="CB243" s="32">
        <v>10135.680698634713</v>
      </c>
      <c r="CC243" s="32">
        <v>10516.096337339724</v>
      </c>
      <c r="CD243" s="32">
        <v>11699.203196297585</v>
      </c>
      <c r="CE243" s="32">
        <v>11706.166211373871</v>
      </c>
      <c r="CF243" s="32">
        <v>11277.849889301857</v>
      </c>
      <c r="CG243" s="32">
        <v>10920.856417282743</v>
      </c>
      <c r="CH243" s="32">
        <v>11467.780987887114</v>
      </c>
      <c r="CI243" s="32">
        <v>10368.990558611329</v>
      </c>
    </row>
    <row r="244" spans="2:87" x14ac:dyDescent="0.2">
      <c r="C244" s="23" t="s">
        <v>50</v>
      </c>
      <c r="D244" t="s">
        <v>80</v>
      </c>
      <c r="E244" s="27">
        <v>1371.565961795704</v>
      </c>
      <c r="F244" s="27">
        <v>1543.354289481998</v>
      </c>
      <c r="G244" s="27">
        <v>1769.8554508506618</v>
      </c>
      <c r="H244" s="27">
        <v>1901.6571947615325</v>
      </c>
      <c r="I244" s="27">
        <v>1632.6039860199999</v>
      </c>
      <c r="J244" s="27">
        <v>1861.1735015174997</v>
      </c>
      <c r="K244" s="27">
        <v>1834.5921116190584</v>
      </c>
      <c r="L244" s="27">
        <v>2164.7553368168178</v>
      </c>
      <c r="M244" s="27">
        <v>1959.2834596421462</v>
      </c>
      <c r="N244" s="27">
        <v>1926.2057889400894</v>
      </c>
      <c r="O244" s="27">
        <v>2408.6348932118599</v>
      </c>
      <c r="P244" s="27">
        <v>2585.4317609349905</v>
      </c>
      <c r="Q244" s="27">
        <v>2215.8646499339084</v>
      </c>
      <c r="R244" s="27">
        <v>2343.5081393342812</v>
      </c>
      <c r="S244" s="27">
        <v>2392.6487340210265</v>
      </c>
      <c r="T244" s="27">
        <v>2975.5680830017832</v>
      </c>
      <c r="U244" s="27">
        <v>2305.6124610188795</v>
      </c>
      <c r="V244" s="27">
        <v>2642.6313231942845</v>
      </c>
      <c r="W244" s="27">
        <v>3464.3012836804251</v>
      </c>
      <c r="X244" s="27">
        <v>4141.443368637375</v>
      </c>
      <c r="Y244" s="27">
        <v>3587.1430713193672</v>
      </c>
      <c r="Z244" s="27">
        <v>4903.1930902834974</v>
      </c>
      <c r="AA244" s="27">
        <v>6286.1038412942225</v>
      </c>
      <c r="AB244" s="27">
        <v>7317.8689476492609</v>
      </c>
      <c r="AC244" s="27">
        <v>4262.0548609356074</v>
      </c>
      <c r="AD244" s="27">
        <v>4637.5997617878675</v>
      </c>
      <c r="AE244" s="27">
        <v>4745.1675581917088</v>
      </c>
      <c r="AF244" s="27">
        <v>6922.7492338939537</v>
      </c>
      <c r="AG244" s="27">
        <v>4897.5066078723576</v>
      </c>
      <c r="AH244" s="27">
        <v>5897.1160215671043</v>
      </c>
      <c r="AI244" s="27">
        <v>5834.8559715335432</v>
      </c>
      <c r="AJ244" s="27">
        <v>7493.0931167111557</v>
      </c>
      <c r="AK244" s="27">
        <v>6518.552781755553</v>
      </c>
      <c r="AL244" s="27">
        <v>7407.5238722923805</v>
      </c>
      <c r="AM244" s="27">
        <v>7571.8972455555731</v>
      </c>
      <c r="AN244" s="27">
        <v>9696.8932415761938</v>
      </c>
      <c r="AO244" s="27">
        <v>8126.4118698020466</v>
      </c>
      <c r="AP244" s="27">
        <v>8949.3038553088554</v>
      </c>
      <c r="AQ244" s="27">
        <v>9241.0774898013897</v>
      </c>
      <c r="AR244" s="27">
        <v>11648.308948268099</v>
      </c>
      <c r="AS244" s="27">
        <v>9341.6562013798648</v>
      </c>
      <c r="AT244" s="27">
        <v>10313.628459241998</v>
      </c>
      <c r="AU244" s="27">
        <v>10971.619438611986</v>
      </c>
      <c r="AV244" s="27">
        <v>14592.104322422079</v>
      </c>
      <c r="AW244" s="27">
        <v>9920.9446178258495</v>
      </c>
      <c r="AX244" s="27">
        <v>11117.588582364198</v>
      </c>
      <c r="AY244" s="27">
        <v>11465.027289148858</v>
      </c>
      <c r="AZ244" s="27">
        <v>14778.703963586677</v>
      </c>
      <c r="BA244" s="27">
        <v>9291.2763540735614</v>
      </c>
      <c r="BB244" s="27">
        <v>10648.071320668685</v>
      </c>
      <c r="BC244" s="27">
        <v>10220.572949801735</v>
      </c>
      <c r="BD244" s="27">
        <v>12760.984892435034</v>
      </c>
      <c r="BE244" s="27">
        <v>9452.9715468693739</v>
      </c>
      <c r="BF244" s="27">
        <v>9671.913110271742</v>
      </c>
      <c r="BG244" s="27">
        <v>10318.247318919555</v>
      </c>
      <c r="BH244" s="27">
        <v>13736.322425956827</v>
      </c>
      <c r="BI244" s="27">
        <v>9545.86027008573</v>
      </c>
      <c r="BJ244" s="27">
        <v>9949.2735284834416</v>
      </c>
      <c r="BK244" s="27">
        <v>9586.7498534309889</v>
      </c>
      <c r="BL244" s="27">
        <v>13302.718534133295</v>
      </c>
      <c r="BM244" s="27">
        <v>9376.631575231846</v>
      </c>
      <c r="BN244" s="27">
        <v>10455.525631405671</v>
      </c>
      <c r="BO244" s="27">
        <v>10842.240072006087</v>
      </c>
      <c r="BP244" s="27">
        <v>13388.878919305012</v>
      </c>
      <c r="BQ244" s="27">
        <v>9547.6162178365994</v>
      </c>
      <c r="BR244" s="27">
        <v>10569.675217041493</v>
      </c>
      <c r="BS244" s="27">
        <v>10542.903830872034</v>
      </c>
      <c r="BT244" s="27">
        <v>12182.2101812567</v>
      </c>
      <c r="BU244" s="32">
        <v>9428.3728484190397</v>
      </c>
      <c r="BV244" s="32">
        <v>8567.6764858998213</v>
      </c>
      <c r="BW244" s="32">
        <v>9025.8351787020783</v>
      </c>
      <c r="BX244" s="32">
        <v>11601.031226992553</v>
      </c>
      <c r="BY244" s="32">
        <v>8670.4716332530115</v>
      </c>
      <c r="BZ244" s="32">
        <v>9551.1922773076694</v>
      </c>
      <c r="CA244" s="32">
        <v>9782.4549762861825</v>
      </c>
      <c r="CB244" s="32">
        <v>12240.598461725651</v>
      </c>
      <c r="CC244" s="32">
        <v>9658.2225833535922</v>
      </c>
      <c r="CD244" s="32">
        <v>10732.610978858669</v>
      </c>
      <c r="CE244" s="32">
        <v>11083.569574347479</v>
      </c>
      <c r="CF244" s="32">
        <v>13747.23972196853</v>
      </c>
      <c r="CG244" s="32">
        <v>10736.316109907017</v>
      </c>
      <c r="CH244" s="32">
        <v>11220.229557833442</v>
      </c>
      <c r="CI244" s="32">
        <v>11823.040257776465</v>
      </c>
    </row>
    <row r="245" spans="2:87" x14ac:dyDescent="0.2">
      <c r="C245" s="23" t="s">
        <v>42</v>
      </c>
      <c r="D245" t="s">
        <v>16</v>
      </c>
      <c r="E245" s="27">
        <v>234.02200221538283</v>
      </c>
      <c r="F245" s="27">
        <v>186.14980226609327</v>
      </c>
      <c r="G245" s="27">
        <v>52.003599284608754</v>
      </c>
      <c r="H245" s="27">
        <v>-148.3528675744567</v>
      </c>
      <c r="I245" s="27">
        <v>209.97987561942136</v>
      </c>
      <c r="J245" s="27">
        <v>185.67623139967054</v>
      </c>
      <c r="K245" s="27">
        <v>333.24481503534435</v>
      </c>
      <c r="L245" s="27">
        <v>-45.494472553330979</v>
      </c>
      <c r="M245" s="27">
        <v>53.307946339181399</v>
      </c>
      <c r="N245" s="27">
        <v>501.87258131938597</v>
      </c>
      <c r="O245" s="27">
        <v>-29.57735238480609</v>
      </c>
      <c r="P245" s="27">
        <v>-259.414837658735</v>
      </c>
      <c r="Q245" s="27">
        <v>326.03391324772474</v>
      </c>
      <c r="R245" s="27">
        <v>755.1255793832629</v>
      </c>
      <c r="S245" s="27">
        <v>61.994528908180655</v>
      </c>
      <c r="T245" s="27">
        <v>191.89098358475167</v>
      </c>
      <c r="U245" s="27">
        <v>340.93208088504889</v>
      </c>
      <c r="V245" s="27">
        <v>639.85610066782601</v>
      </c>
      <c r="W245" s="27">
        <v>299.1873111957143</v>
      </c>
      <c r="X245" s="27">
        <v>-383.24361886507495</v>
      </c>
      <c r="Y245" s="27">
        <v>1243.1492749595914</v>
      </c>
      <c r="Z245" s="27">
        <v>895.689610521953</v>
      </c>
      <c r="AA245" s="27">
        <v>-49.173880391704188</v>
      </c>
      <c r="AB245" s="27">
        <v>-2556.380716604418</v>
      </c>
      <c r="AC245" s="27">
        <v>-813.65245287619473</v>
      </c>
      <c r="AD245" s="27">
        <v>101.16858041752857</v>
      </c>
      <c r="AE245" s="27">
        <v>76.332382241323103</v>
      </c>
      <c r="AF245" s="27">
        <v>-1593.9365730699565</v>
      </c>
      <c r="AG245" s="27">
        <v>915.75608068070505</v>
      </c>
      <c r="AH245" s="27">
        <v>-21.341623221742339</v>
      </c>
      <c r="AI245" s="27">
        <v>-353.82178151354765</v>
      </c>
      <c r="AJ245" s="27">
        <v>-1477.4955516278624</v>
      </c>
      <c r="AK245" s="27">
        <v>472.18917523479286</v>
      </c>
      <c r="AL245" s="27">
        <v>803.47558520947132</v>
      </c>
      <c r="AM245" s="27">
        <v>319.83355427268907</v>
      </c>
      <c r="AN245" s="27">
        <v>-1600.592439301724</v>
      </c>
      <c r="AO245" s="27">
        <v>892.8467879030668</v>
      </c>
      <c r="AP245" s="27">
        <v>716.36155882053936</v>
      </c>
      <c r="AQ245" s="27">
        <v>-662.72998016232486</v>
      </c>
      <c r="AR245" s="27">
        <v>-3580.9056278906937</v>
      </c>
      <c r="AS245" s="27">
        <v>-527.73964180406801</v>
      </c>
      <c r="AT245" s="27">
        <v>-660.08320514025581</v>
      </c>
      <c r="AU245" s="27">
        <v>-1656.9713605195557</v>
      </c>
      <c r="AV245" s="27">
        <v>-5079.9329898463493</v>
      </c>
      <c r="AW245" s="27">
        <v>-463.33064204072707</v>
      </c>
      <c r="AX245" s="27">
        <v>-634.95018021654141</v>
      </c>
      <c r="AY245" s="27">
        <v>-2138.0748553628755</v>
      </c>
      <c r="AZ245" s="27">
        <v>-5087.4170246053573</v>
      </c>
      <c r="BA245" s="27">
        <v>-309.45041931760215</v>
      </c>
      <c r="BB245" s="27">
        <v>-623.19730527678166</v>
      </c>
      <c r="BC245" s="27">
        <v>-938.754883956306</v>
      </c>
      <c r="BD245" s="27">
        <v>-4862.8984441376697</v>
      </c>
      <c r="BE245" s="27">
        <v>-1743.1899750153557</v>
      </c>
      <c r="BF245" s="27">
        <v>-1416.9476039610895</v>
      </c>
      <c r="BG245" s="27">
        <v>-2002.4421936201306</v>
      </c>
      <c r="BH245" s="27">
        <v>-4952.0770109594141</v>
      </c>
      <c r="BI245" s="27">
        <v>-807.05934995923371</v>
      </c>
      <c r="BJ245" s="27">
        <v>-746.29420350835835</v>
      </c>
      <c r="BK245" s="3">
        <v>-587.21328341298749</v>
      </c>
      <c r="BL245" s="3">
        <v>-3957.8307182104459</v>
      </c>
      <c r="BM245" s="3">
        <v>75.641438696842215</v>
      </c>
      <c r="BN245" s="3">
        <v>74.288600200148267</v>
      </c>
      <c r="BO245" s="3">
        <v>-675.53161146102502</v>
      </c>
      <c r="BP245" s="3">
        <v>-2536.5286930885054</v>
      </c>
      <c r="BQ245" s="32">
        <v>-60.349019911021514</v>
      </c>
      <c r="BR245" s="32">
        <v>40.044160514185478</v>
      </c>
      <c r="BS245" s="32">
        <v>-692.44237337220238</v>
      </c>
      <c r="BT245" s="32">
        <v>-3072.1404803127934</v>
      </c>
      <c r="BU245" s="32">
        <v>313.70247825713386</v>
      </c>
      <c r="BV245" s="32">
        <v>-2342.7049504164711</v>
      </c>
      <c r="BW245" s="32">
        <v>-1372.3240765358141</v>
      </c>
      <c r="BX245" s="32">
        <v>-3690.9313432249555</v>
      </c>
      <c r="BY245" s="32">
        <v>110.73915965854258</v>
      </c>
      <c r="BZ245" s="32">
        <v>49.193478244942526</v>
      </c>
      <c r="CA245" s="32">
        <v>162.67180128114342</v>
      </c>
      <c r="CB245" s="32">
        <v>-2104.9177630909389</v>
      </c>
      <c r="CC245" s="32">
        <v>857.87375398613312</v>
      </c>
      <c r="CD245" s="32">
        <v>966.59221743891658</v>
      </c>
      <c r="CE245" s="32">
        <v>622.59663702639182</v>
      </c>
      <c r="CF245" s="32">
        <v>-2469.3898326666736</v>
      </c>
      <c r="CG245" s="32">
        <v>184.54030737572475</v>
      </c>
      <c r="CH245" s="32">
        <v>247.55143005367108</v>
      </c>
      <c r="CI245" s="32">
        <v>-1454.0496991651371</v>
      </c>
    </row>
    <row r="246" spans="2:87" x14ac:dyDescent="0.2">
      <c r="E246" s="3"/>
      <c r="F246" s="3"/>
      <c r="G246" s="3"/>
      <c r="H246" s="3"/>
      <c r="I246" s="3"/>
      <c r="J246" s="3"/>
      <c r="K246" s="3"/>
      <c r="L246" s="3"/>
      <c r="Q246" s="3"/>
      <c r="R246" s="3"/>
      <c r="S246" s="3"/>
      <c r="BQ246" s="3"/>
      <c r="BR246" s="3"/>
      <c r="BS246" s="3"/>
      <c r="BT246" s="3"/>
      <c r="BY246" s="34"/>
    </row>
    <row r="247" spans="2:87" x14ac:dyDescent="0.2">
      <c r="G247" s="1"/>
      <c r="H247" s="1"/>
      <c r="I247" s="1"/>
      <c r="J247" s="1"/>
      <c r="K247" s="1"/>
      <c r="AJ247" s="3"/>
    </row>
    <row r="248" spans="2:87" x14ac:dyDescent="0.2">
      <c r="G248" s="1"/>
      <c r="H248" s="1"/>
      <c r="I248" s="1"/>
      <c r="J248" s="1"/>
      <c r="K248" s="1"/>
    </row>
    <row r="249" spans="2:87" x14ac:dyDescent="0.2">
      <c r="C249" s="14" t="s">
        <v>35</v>
      </c>
      <c r="E249" s="15">
        <v>2003</v>
      </c>
      <c r="F249" s="16"/>
      <c r="G249" s="17"/>
      <c r="H249" s="18"/>
      <c r="I249" s="15">
        <v>2004</v>
      </c>
      <c r="J249" s="17"/>
      <c r="K249" s="17"/>
      <c r="L249" s="16"/>
      <c r="M249" s="15">
        <v>2005</v>
      </c>
      <c r="N249" s="16"/>
      <c r="O249" s="16"/>
      <c r="P249" s="16"/>
      <c r="Q249" s="15">
        <v>2006</v>
      </c>
      <c r="R249" s="16"/>
      <c r="S249" s="16"/>
      <c r="T249" s="16"/>
      <c r="U249" s="15">
        <v>2007</v>
      </c>
      <c r="V249" s="16"/>
      <c r="W249" s="16"/>
      <c r="X249" s="16"/>
      <c r="Y249" s="15">
        <v>2008</v>
      </c>
      <c r="Z249" s="16"/>
      <c r="AA249" s="16"/>
      <c r="AB249" s="16"/>
      <c r="AC249" s="15">
        <v>2009</v>
      </c>
      <c r="AD249" s="16"/>
      <c r="AE249" s="16"/>
      <c r="AF249" s="16"/>
      <c r="AG249" s="15">
        <v>2010</v>
      </c>
      <c r="AH249" s="16"/>
      <c r="AI249" s="16"/>
      <c r="AJ249" s="16"/>
      <c r="AK249" s="15">
        <v>2011</v>
      </c>
      <c r="AL249" s="16"/>
      <c r="AM249" s="16"/>
      <c r="AN249" s="16"/>
      <c r="AO249" s="15">
        <v>2012</v>
      </c>
      <c r="AP249" s="16"/>
      <c r="AQ249" s="16"/>
      <c r="AR249" s="16"/>
      <c r="AS249" s="15">
        <v>2013</v>
      </c>
      <c r="AT249" s="16"/>
      <c r="AU249" s="16"/>
      <c r="AV249" s="16"/>
      <c r="AW249" s="15">
        <v>2014</v>
      </c>
      <c r="AX249" s="15"/>
      <c r="AY249" s="16"/>
      <c r="AZ249" s="16"/>
      <c r="BA249" s="15">
        <v>2015</v>
      </c>
      <c r="BB249" s="16"/>
      <c r="BC249" s="16"/>
      <c r="BD249" s="16"/>
      <c r="BE249" s="15">
        <v>2016</v>
      </c>
      <c r="BF249" s="16"/>
      <c r="BI249">
        <v>2017</v>
      </c>
      <c r="BM249" s="16">
        <v>2018</v>
      </c>
      <c r="BQ249">
        <v>2019</v>
      </c>
      <c r="BU249">
        <v>2020</v>
      </c>
      <c r="BY249">
        <v>2021</v>
      </c>
      <c r="CC249">
        <v>2022</v>
      </c>
      <c r="CG249">
        <v>2023</v>
      </c>
    </row>
    <row r="250" spans="2:87" x14ac:dyDescent="0.2">
      <c r="C250" s="23"/>
      <c r="D250" t="s">
        <v>4</v>
      </c>
      <c r="E250" s="19" t="s">
        <v>31</v>
      </c>
      <c r="F250" s="19" t="s">
        <v>32</v>
      </c>
      <c r="G250" s="19" t="s">
        <v>33</v>
      </c>
      <c r="H250" s="19" t="s">
        <v>34</v>
      </c>
      <c r="I250" s="19" t="s">
        <v>31</v>
      </c>
      <c r="J250" s="19" t="s">
        <v>32</v>
      </c>
      <c r="K250" s="19" t="s">
        <v>33</v>
      </c>
      <c r="L250" s="19" t="s">
        <v>34</v>
      </c>
      <c r="M250" s="19" t="s">
        <v>31</v>
      </c>
      <c r="N250" s="19" t="s">
        <v>32</v>
      </c>
      <c r="O250" s="19" t="s">
        <v>33</v>
      </c>
      <c r="P250" s="19" t="s">
        <v>34</v>
      </c>
      <c r="Q250" s="19" t="s">
        <v>31</v>
      </c>
      <c r="R250" s="19" t="s">
        <v>32</v>
      </c>
      <c r="S250" s="19" t="s">
        <v>33</v>
      </c>
      <c r="T250" s="19" t="s">
        <v>34</v>
      </c>
      <c r="U250" s="19" t="s">
        <v>31</v>
      </c>
      <c r="V250" s="19" t="s">
        <v>32</v>
      </c>
      <c r="W250" s="19" t="s">
        <v>33</v>
      </c>
      <c r="X250" s="19" t="s">
        <v>34</v>
      </c>
      <c r="Y250" s="19" t="s">
        <v>31</v>
      </c>
      <c r="Z250" s="19" t="s">
        <v>32</v>
      </c>
      <c r="AA250" s="19" t="s">
        <v>33</v>
      </c>
      <c r="AB250" s="19" t="s">
        <v>34</v>
      </c>
      <c r="AC250" s="19" t="s">
        <v>31</v>
      </c>
      <c r="AD250" s="19" t="s">
        <v>32</v>
      </c>
      <c r="AE250" s="19" t="s">
        <v>33</v>
      </c>
      <c r="AF250" s="19" t="s">
        <v>34</v>
      </c>
      <c r="AG250" s="19" t="s">
        <v>31</v>
      </c>
      <c r="AH250" s="19" t="s">
        <v>32</v>
      </c>
      <c r="AI250" s="19" t="s">
        <v>33</v>
      </c>
      <c r="AJ250" s="19" t="s">
        <v>34</v>
      </c>
      <c r="AK250" s="19" t="s">
        <v>31</v>
      </c>
      <c r="AL250" s="19" t="s">
        <v>32</v>
      </c>
      <c r="AM250" s="19" t="s">
        <v>33</v>
      </c>
      <c r="AN250" s="19" t="s">
        <v>34</v>
      </c>
      <c r="AO250" s="19" t="s">
        <v>31</v>
      </c>
      <c r="AP250" s="19" t="s">
        <v>32</v>
      </c>
      <c r="AQ250" s="19" t="s">
        <v>33</v>
      </c>
      <c r="AR250" s="19" t="s">
        <v>34</v>
      </c>
      <c r="AS250" s="19" t="s">
        <v>31</v>
      </c>
      <c r="AT250" s="19" t="s">
        <v>32</v>
      </c>
      <c r="AU250" s="19" t="s">
        <v>33</v>
      </c>
      <c r="AV250" s="19" t="s">
        <v>34</v>
      </c>
      <c r="AW250" s="19" t="s">
        <v>31</v>
      </c>
      <c r="AX250" s="19" t="s">
        <v>32</v>
      </c>
      <c r="AY250" s="19" t="s">
        <v>33</v>
      </c>
      <c r="AZ250" s="19" t="s">
        <v>34</v>
      </c>
      <c r="BA250" s="19" t="s">
        <v>31</v>
      </c>
      <c r="BB250" s="19" t="s">
        <v>32</v>
      </c>
      <c r="BC250" s="19" t="s">
        <v>33</v>
      </c>
      <c r="BD250" s="19" t="s">
        <v>34</v>
      </c>
      <c r="BE250" s="19" t="s">
        <v>31</v>
      </c>
      <c r="BF250" s="19" t="s">
        <v>32</v>
      </c>
      <c r="BG250" s="19" t="s">
        <v>33</v>
      </c>
      <c r="BH250" s="30" t="s">
        <v>34</v>
      </c>
      <c r="BI250" s="19" t="s">
        <v>31</v>
      </c>
      <c r="BJ250" s="19" t="s">
        <v>32</v>
      </c>
      <c r="BK250" s="19" t="s">
        <v>33</v>
      </c>
      <c r="BL250" s="30" t="s">
        <v>34</v>
      </c>
      <c r="BM250" s="19" t="s">
        <v>31</v>
      </c>
      <c r="BN250" s="19" t="s">
        <v>32</v>
      </c>
      <c r="BO250" s="31" t="s">
        <v>33</v>
      </c>
      <c r="BP250" s="30" t="s">
        <v>34</v>
      </c>
      <c r="BQ250" s="19" t="s">
        <v>31</v>
      </c>
      <c r="BR250" s="19" t="s">
        <v>32</v>
      </c>
      <c r="BS250" s="31" t="s">
        <v>33</v>
      </c>
      <c r="BT250" s="30" t="s">
        <v>34</v>
      </c>
      <c r="BU250" s="19" t="s">
        <v>31</v>
      </c>
      <c r="BV250" s="31" t="s">
        <v>32</v>
      </c>
      <c r="BW250" s="31" t="s">
        <v>33</v>
      </c>
      <c r="BX250" s="31" t="s">
        <v>34</v>
      </c>
      <c r="BY250" s="31" t="s">
        <v>31</v>
      </c>
      <c r="BZ250" s="31" t="s">
        <v>32</v>
      </c>
      <c r="CA250" s="31" t="s">
        <v>33</v>
      </c>
      <c r="CB250" s="31" t="s">
        <v>34</v>
      </c>
      <c r="CC250" s="19" t="s">
        <v>31</v>
      </c>
      <c r="CD250" s="31" t="s">
        <v>32</v>
      </c>
      <c r="CE250" s="31" t="s">
        <v>33</v>
      </c>
      <c r="CF250" s="31" t="s">
        <v>34</v>
      </c>
      <c r="CG250" s="19" t="s">
        <v>31</v>
      </c>
      <c r="CH250" s="31" t="s">
        <v>32</v>
      </c>
      <c r="CI250" s="31" t="s">
        <v>33</v>
      </c>
    </row>
    <row r="251" spans="2:87" ht="21" customHeight="1" x14ac:dyDescent="0.2">
      <c r="C251" s="23" t="s">
        <v>58</v>
      </c>
      <c r="D251" s="12" t="s">
        <v>60</v>
      </c>
      <c r="E251" s="26">
        <v>74.900000000000006</v>
      </c>
      <c r="F251" s="26">
        <v>-65.43494940267469</v>
      </c>
      <c r="G251" s="26">
        <v>-10.995961173664909</v>
      </c>
      <c r="H251" s="26">
        <v>-106.96375172468979</v>
      </c>
      <c r="I251" s="26">
        <v>-153.65345724206486</v>
      </c>
      <c r="J251" s="26">
        <v>-46.15960955025048</v>
      </c>
      <c r="K251" s="26">
        <v>10.444762674906997</v>
      </c>
      <c r="L251" s="26">
        <v>-129.84538418959687</v>
      </c>
      <c r="M251" s="26">
        <v>-175.6760468376408</v>
      </c>
      <c r="N251" s="26">
        <v>208.35290943344285</v>
      </c>
      <c r="O251" s="26">
        <v>-26.495765522860438</v>
      </c>
      <c r="P251" s="26">
        <v>-186.62571075343681</v>
      </c>
      <c r="Q251" s="26">
        <v>67.196034973599893</v>
      </c>
      <c r="R251" s="26">
        <v>289.36628819126565</v>
      </c>
      <c r="S251" s="26">
        <v>34.785218922839022</v>
      </c>
      <c r="T251" s="26">
        <v>-479.03266192942192</v>
      </c>
      <c r="U251" s="26">
        <v>-80.718542358814375</v>
      </c>
      <c r="V251" s="26">
        <v>288.87873704148154</v>
      </c>
      <c r="W251" s="26">
        <v>-33.877557247857048</v>
      </c>
      <c r="X251" s="26">
        <v>-238.05000790168836</v>
      </c>
      <c r="Y251" s="26">
        <v>232.8968878256353</v>
      </c>
      <c r="Z251" s="26">
        <v>387.15133377318716</v>
      </c>
      <c r="AA251" s="26">
        <v>463.35853573250051</v>
      </c>
      <c r="AB251" s="26">
        <v>-1698.3129574845871</v>
      </c>
      <c r="AC251" s="26">
        <v>-596.18812036393501</v>
      </c>
      <c r="AD251" s="26">
        <v>-538.34487598978012</v>
      </c>
      <c r="AE251" s="26">
        <v>-516.07134967612183</v>
      </c>
      <c r="AF251" s="26">
        <v>-984.38021687779019</v>
      </c>
      <c r="AG251" s="26">
        <v>683.00058394181315</v>
      </c>
      <c r="AH251" s="26">
        <v>-338.76812731750715</v>
      </c>
      <c r="AI251" s="26">
        <v>-152.7410277466829</v>
      </c>
      <c r="AJ251" s="26">
        <v>-1322.8833753549934</v>
      </c>
      <c r="AK251" s="26">
        <v>-366.28213305176723</v>
      </c>
      <c r="AL251" s="26">
        <v>388.33350668264302</v>
      </c>
      <c r="AM251" s="26">
        <v>15.337677622287629</v>
      </c>
      <c r="AN251" s="26">
        <v>-1273.734116610528</v>
      </c>
      <c r="AO251" s="26">
        <v>-204.49740478992203</v>
      </c>
      <c r="AP251" s="26">
        <v>169.04256788954513</v>
      </c>
      <c r="AQ251" s="26">
        <v>-1169.6456613200382</v>
      </c>
      <c r="AR251" s="26">
        <v>-3173.9844982609379</v>
      </c>
      <c r="AS251" s="26">
        <v>-1252.6506354237085</v>
      </c>
      <c r="AT251" s="26">
        <v>-1246.1709301986555</v>
      </c>
      <c r="AU251" s="26">
        <v>-2152.8182016050014</v>
      </c>
      <c r="AV251" s="26">
        <v>-4256.3716371929258</v>
      </c>
      <c r="AW251" s="26">
        <v>-1423.1844472666212</v>
      </c>
      <c r="AX251" s="26">
        <v>-1727.6927902721607</v>
      </c>
      <c r="AY251" s="26">
        <v>-2682.8398618502124</v>
      </c>
      <c r="AZ251" s="26">
        <v>-4760.045311526359</v>
      </c>
      <c r="BA251" s="26">
        <v>-904.83487650251709</v>
      </c>
      <c r="BB251" s="26">
        <v>-1356.5008182646898</v>
      </c>
      <c r="BC251" s="26">
        <v>-608.48267931898909</v>
      </c>
      <c r="BD251" s="26">
        <v>-4050.2309449211266</v>
      </c>
      <c r="BE251" s="26">
        <v>-1545.0538168543076</v>
      </c>
      <c r="BF251" s="26">
        <v>-969.55781718972275</v>
      </c>
      <c r="BG251" s="26">
        <v>-1800.0482333467935</v>
      </c>
      <c r="BH251" s="26">
        <v>-3709.2811854468328</v>
      </c>
      <c r="BI251" s="26">
        <v>-1463.8519052828574</v>
      </c>
      <c r="BJ251" s="26">
        <v>-872.92147427982263</v>
      </c>
      <c r="BK251" s="26">
        <v>-526.59135379165059</v>
      </c>
      <c r="BL251" s="26">
        <v>-3938.7148100859567</v>
      </c>
      <c r="BM251" s="26">
        <v>-1062.0686794382179</v>
      </c>
      <c r="BN251" s="26">
        <v>-620.72601901215694</v>
      </c>
      <c r="BO251" s="26">
        <v>-801.19326566145992</v>
      </c>
      <c r="BP251" s="26">
        <v>-1787.0095453752456</v>
      </c>
      <c r="BQ251" s="26">
        <v>-630.1520376527651</v>
      </c>
      <c r="BR251" s="26">
        <v>-794.28655454643899</v>
      </c>
      <c r="BS251" s="26">
        <v>-1509.777484583198</v>
      </c>
      <c r="BT251" s="26">
        <v>-3232.3192834615907</v>
      </c>
      <c r="BU251" s="26">
        <v>-266.56479006576592</v>
      </c>
      <c r="BV251" s="26">
        <v>-3240.1289204313489</v>
      </c>
      <c r="BW251" s="26">
        <v>-1466.8130927748498</v>
      </c>
      <c r="BX251" s="26">
        <v>-3075.3212230210133</v>
      </c>
      <c r="BY251" s="26">
        <v>-534.5771848727104</v>
      </c>
      <c r="BZ251" s="26">
        <v>-561.93478005628413</v>
      </c>
      <c r="CA251" s="26">
        <v>-586.66430003255778</v>
      </c>
      <c r="CB251" s="26">
        <v>-2583.5203108828127</v>
      </c>
      <c r="CC251" s="26">
        <v>276.91435476613492</v>
      </c>
      <c r="CD251" s="26">
        <v>279.59390055891618</v>
      </c>
      <c r="CE251" s="26">
        <v>117.3383950456514</v>
      </c>
      <c r="CF251" s="26">
        <v>-2120.2686655397879</v>
      </c>
      <c r="CG251" s="26">
        <v>-445.59922232900476</v>
      </c>
      <c r="CH251" s="26">
        <v>-694.10485930505865</v>
      </c>
      <c r="CI251" s="26">
        <v>-1773.1232838598437</v>
      </c>
    </row>
    <row r="252" spans="2:87" ht="21" customHeight="1" x14ac:dyDescent="0.2">
      <c r="C252" s="24" t="s">
        <v>65</v>
      </c>
      <c r="D252" s="12" t="s">
        <v>63</v>
      </c>
      <c r="E252" s="26">
        <v>213.9</v>
      </c>
      <c r="F252" s="26">
        <v>197.46225959468791</v>
      </c>
      <c r="G252" s="26">
        <v>95.710366663982768</v>
      </c>
      <c r="H252" s="26">
        <v>59.45799790605281</v>
      </c>
      <c r="I252" s="26">
        <v>296.73292741533226</v>
      </c>
      <c r="J252" s="26">
        <v>219.80898948879212</v>
      </c>
      <c r="K252" s="26">
        <v>316.59069771503971</v>
      </c>
      <c r="L252" s="26">
        <v>108.38350255451985</v>
      </c>
      <c r="M252" s="26">
        <v>188.1991903334889</v>
      </c>
      <c r="N252" s="26">
        <v>354.78895956512076</v>
      </c>
      <c r="O252" s="26">
        <v>89.713311374234991</v>
      </c>
      <c r="P252" s="26">
        <v>-97.531159991745881</v>
      </c>
      <c r="Q252" s="26">
        <v>49.107959763233566</v>
      </c>
      <c r="R252" s="26">
        <v>592.83722940925168</v>
      </c>
      <c r="S252" s="26">
        <v>350.27967536386382</v>
      </c>
      <c r="T252" s="26">
        <v>336.13781709748514</v>
      </c>
      <c r="U252" s="26">
        <v>350.27967536386382</v>
      </c>
      <c r="V252" s="26">
        <v>336.13781709748514</v>
      </c>
      <c r="W252" s="26">
        <v>192.25638580134182</v>
      </c>
      <c r="X252" s="26">
        <v>48.541823910315543</v>
      </c>
      <c r="Y252" s="26">
        <v>759.04061131302581</v>
      </c>
      <c r="Z252" s="26">
        <v>484.2725823037598</v>
      </c>
      <c r="AA252" s="26">
        <v>-434.90209172397749</v>
      </c>
      <c r="AB252" s="26">
        <v>-772.66780463229372</v>
      </c>
      <c r="AC252" s="26">
        <v>-119.02456153277922</v>
      </c>
      <c r="AD252" s="26">
        <v>583.28349863376138</v>
      </c>
      <c r="AE252" s="26">
        <v>641.00863902901574</v>
      </c>
      <c r="AF252" s="26">
        <v>-519.66164980249641</v>
      </c>
      <c r="AG252" s="26">
        <v>221.51199175753209</v>
      </c>
      <c r="AH252" s="26">
        <v>332.20166564831698</v>
      </c>
      <c r="AI252" s="26">
        <v>-309.80173634726589</v>
      </c>
      <c r="AJ252" s="26">
        <v>-22.117489986914734</v>
      </c>
      <c r="AK252" s="26">
        <v>658.68676073250481</v>
      </c>
      <c r="AL252" s="26">
        <v>309.1219617660895</v>
      </c>
      <c r="AM252" s="26">
        <v>116.69838075114785</v>
      </c>
      <c r="AN252" s="26">
        <v>-13.657289374308675</v>
      </c>
      <c r="AO252" s="26">
        <v>391.66319825622543</v>
      </c>
      <c r="AP252" s="26">
        <v>536.60146189006468</v>
      </c>
      <c r="AQ252" s="26">
        <v>582.57742186500286</v>
      </c>
      <c r="AR252" s="26">
        <v>331.96217764354424</v>
      </c>
      <c r="AS252" s="26">
        <v>635.08243856451304</v>
      </c>
      <c r="AT252" s="26">
        <v>655.53069507174541</v>
      </c>
      <c r="AU252" s="26">
        <v>303.71911833001309</v>
      </c>
      <c r="AV252" s="26">
        <v>39.671725913729119</v>
      </c>
      <c r="AW252" s="26">
        <v>647.82167900283594</v>
      </c>
      <c r="AX252" s="26">
        <v>725.10060327429051</v>
      </c>
      <c r="AY252" s="26">
        <v>78.720085077117687</v>
      </c>
      <c r="AZ252" s="26">
        <v>213.07615515381963</v>
      </c>
      <c r="BA252" s="26">
        <v>611.72540158242418</v>
      </c>
      <c r="BB252" s="26">
        <v>629.68212885203377</v>
      </c>
      <c r="BC252" s="26">
        <v>118.85223477860285</v>
      </c>
      <c r="BD252" s="26">
        <v>21.210479071939858</v>
      </c>
      <c r="BE252" s="26">
        <v>298.1894125554814</v>
      </c>
      <c r="BF252" s="26">
        <v>-47.809173201184535</v>
      </c>
      <c r="BG252" s="26">
        <v>-40.102846466207325</v>
      </c>
      <c r="BH252" s="26">
        <v>-558.26081643118368</v>
      </c>
      <c r="BI252" s="26">
        <v>206.71868078703937</v>
      </c>
      <c r="BJ252" s="26">
        <v>52.194718736039022</v>
      </c>
      <c r="BK252" s="26">
        <v>20.802625738038216</v>
      </c>
      <c r="BL252" s="26">
        <v>-127.50802680295953</v>
      </c>
      <c r="BM252" s="26">
        <v>397.81401259500012</v>
      </c>
      <c r="BN252" s="26">
        <v>223.00451232400076</v>
      </c>
      <c r="BO252" s="26">
        <v>30.81112470499977</v>
      </c>
      <c r="BP252" s="26">
        <v>-167.31964425500053</v>
      </c>
      <c r="BQ252" s="26">
        <v>534.53152356804947</v>
      </c>
      <c r="BR252" s="26">
        <v>439.40365934199963</v>
      </c>
      <c r="BS252" s="26">
        <v>386.08578606439971</v>
      </c>
      <c r="BT252" s="26">
        <v>214.0484702174827</v>
      </c>
      <c r="BU252" s="26">
        <v>433.26451205636499</v>
      </c>
      <c r="BV252" s="26">
        <v>453.74936239139959</v>
      </c>
      <c r="BW252" s="26">
        <v>263.13372593789984</v>
      </c>
      <c r="BX252" s="26">
        <v>-280.56611003809076</v>
      </c>
      <c r="BY252" s="26">
        <v>263.20876103125102</v>
      </c>
      <c r="BZ252" s="26">
        <v>260.84357743122848</v>
      </c>
      <c r="CA252" s="26">
        <v>289.9531355237001</v>
      </c>
      <c r="CB252" s="26">
        <v>342.57239746187531</v>
      </c>
      <c r="CC252" s="26">
        <v>344.09363751999933</v>
      </c>
      <c r="CD252" s="26">
        <v>483.06604723999976</v>
      </c>
      <c r="CE252" s="26">
        <v>461.76314714333364</v>
      </c>
      <c r="CF252" s="26">
        <v>149.94588505866693</v>
      </c>
      <c r="CG252" s="26">
        <v>339.25489436000043</v>
      </c>
      <c r="CH252" s="26">
        <v>679.80044732399949</v>
      </c>
      <c r="CI252" s="26">
        <v>244.45189761221036</v>
      </c>
    </row>
    <row r="253" spans="2:87" ht="21" customHeight="1" x14ac:dyDescent="0.2">
      <c r="C253" s="24" t="s">
        <v>64</v>
      </c>
      <c r="D253" s="12" t="s">
        <v>64</v>
      </c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>
        <v>264.58943965000003</v>
      </c>
      <c r="AP253" s="26">
        <v>117.53219715000023</v>
      </c>
      <c r="AQ253" s="26">
        <v>-70.323340140000937</v>
      </c>
      <c r="AR253" s="26">
        <v>-370.35989734999941</v>
      </c>
      <c r="AS253" s="26">
        <v>164.83309722000013</v>
      </c>
      <c r="AT253" s="26">
        <v>-56.010743950000403</v>
      </c>
      <c r="AU253" s="26">
        <v>262.4422707500002</v>
      </c>
      <c r="AV253" s="26">
        <v>-325.00167937999925</v>
      </c>
      <c r="AW253" s="26">
        <v>213.19755908000016</v>
      </c>
      <c r="AX253" s="26">
        <v>113.46999808000078</v>
      </c>
      <c r="AY253" s="26">
        <v>162.41108578999928</v>
      </c>
      <c r="AZ253" s="26">
        <v>-211.83800070000098</v>
      </c>
      <c r="BA253" s="26">
        <v>310.34639328000014</v>
      </c>
      <c r="BB253" s="26">
        <v>236.56551488999941</v>
      </c>
      <c r="BC253" s="26">
        <v>-272.59232449999956</v>
      </c>
      <c r="BD253" s="26">
        <v>-39.952646590001564</v>
      </c>
      <c r="BE253" s="26">
        <v>-75.027466480000356</v>
      </c>
      <c r="BF253" s="26">
        <v>81.463540130001093</v>
      </c>
      <c r="BG253" s="26">
        <v>142.30614302999857</v>
      </c>
      <c r="BH253" s="26">
        <v>-310.04044345999949</v>
      </c>
      <c r="BI253" s="26">
        <v>204.83926553000003</v>
      </c>
      <c r="BJ253" s="26">
        <v>102.6634556600003</v>
      </c>
      <c r="BK253" s="26">
        <v>-127.63140392999961</v>
      </c>
      <c r="BL253" s="26">
        <v>-138.71899771000221</v>
      </c>
      <c r="BM253" s="26">
        <v>137.26806399000037</v>
      </c>
      <c r="BN253" s="26">
        <v>215.64494297999977</v>
      </c>
      <c r="BO253" s="26">
        <v>-183.85555524000085</v>
      </c>
      <c r="BP253" s="26">
        <v>-361.03591512999907</v>
      </c>
      <c r="BQ253" s="26">
        <v>-32.710556400000286</v>
      </c>
      <c r="BR253" s="26">
        <v>325.3456500500007</v>
      </c>
      <c r="BS253" s="26">
        <v>80.725929550000444</v>
      </c>
      <c r="BT253" s="26">
        <v>-108.41569580000049</v>
      </c>
      <c r="BU253" s="26">
        <v>-16.962797710000331</v>
      </c>
      <c r="BV253" s="26">
        <v>567.61918807999996</v>
      </c>
      <c r="BW253" s="26">
        <v>-60.689223850000303</v>
      </c>
      <c r="BX253" s="26">
        <v>-468.96217072999917</v>
      </c>
      <c r="BY253" s="26">
        <v>285.44773690000142</v>
      </c>
      <c r="BZ253" s="26">
        <v>202.56481553999873</v>
      </c>
      <c r="CA253" s="26">
        <v>-149.20080756999886</v>
      </c>
      <c r="CB253" s="26">
        <v>26.04824849999892</v>
      </c>
      <c r="CC253" s="26">
        <v>121.24534578999985</v>
      </c>
      <c r="CD253" s="26">
        <v>219.96171371000003</v>
      </c>
      <c r="CE253" s="26">
        <v>56.033714709999003</v>
      </c>
      <c r="CF253" s="26">
        <v>-193.67575886999759</v>
      </c>
      <c r="CG253" s="26">
        <v>65.557673920000354</v>
      </c>
      <c r="CH253" s="26">
        <v>201.61114738000117</v>
      </c>
      <c r="CI253" s="26">
        <v>22.456818074253704</v>
      </c>
    </row>
    <row r="254" spans="2:87" ht="21" customHeight="1" x14ac:dyDescent="0.2">
      <c r="C254" s="23" t="s">
        <v>51</v>
      </c>
      <c r="D254" s="12" t="s">
        <v>17</v>
      </c>
      <c r="E254" s="26">
        <v>-28</v>
      </c>
      <c r="F254" s="26">
        <v>52.830372345805991</v>
      </c>
      <c r="G254" s="26">
        <v>0.30384715997408307</v>
      </c>
      <c r="H254" s="26">
        <v>-53.267863242954363</v>
      </c>
      <c r="I254" s="26">
        <v>66.875111328506875</v>
      </c>
      <c r="J254" s="26">
        <v>12.003952908209953</v>
      </c>
      <c r="K254" s="26">
        <v>6.2346330275851685</v>
      </c>
      <c r="L254" s="26">
        <v>-24.041744771689935</v>
      </c>
      <c r="M254" s="26">
        <v>40.73483333333337</v>
      </c>
      <c r="N254" s="26">
        <v>-61.283153481059145</v>
      </c>
      <c r="O254" s="26">
        <v>-92.834373588082954</v>
      </c>
      <c r="P254" s="26">
        <v>24.700289701218644</v>
      </c>
      <c r="Q254" s="26">
        <v>-21.850493788083298</v>
      </c>
      <c r="R254" s="26">
        <v>78.066826399692829</v>
      </c>
      <c r="S254" s="26">
        <v>71.397777999999775</v>
      </c>
      <c r="T254" s="26">
        <v>22.071590736977484</v>
      </c>
      <c r="U254" s="26">
        <v>71.397777999999775</v>
      </c>
      <c r="V254" s="26">
        <v>22.071590736977484</v>
      </c>
      <c r="W254" s="26">
        <v>158.45682345032606</v>
      </c>
      <c r="X254" s="26">
        <v>-145.15117007137576</v>
      </c>
      <c r="Y254" s="26">
        <v>251.1777463533324</v>
      </c>
      <c r="Z254" s="26">
        <v>24.225964183527289</v>
      </c>
      <c r="AA254" s="26">
        <v>-77.636356876470444</v>
      </c>
      <c r="AB254" s="26">
        <v>-85.43445016239906</v>
      </c>
      <c r="AC254" s="26">
        <v>-98.440644241454038</v>
      </c>
      <c r="AD254" s="26">
        <v>56.23027965752317</v>
      </c>
      <c r="AE254" s="26">
        <v>-48.604506950840459</v>
      </c>
      <c r="AF254" s="26">
        <v>-89.894435966252331</v>
      </c>
      <c r="AG254" s="26">
        <v>10.72257458386872</v>
      </c>
      <c r="AH254" s="26">
        <v>-14.649333139312546</v>
      </c>
      <c r="AI254" s="26">
        <v>107.25820765780804</v>
      </c>
      <c r="AJ254" s="26">
        <v>-136.18059033447889</v>
      </c>
      <c r="AK254" s="26">
        <v>75.955470259337915</v>
      </c>
      <c r="AL254" s="26">
        <v>-29.001951571934001</v>
      </c>
      <c r="AM254" s="26">
        <v>64.44438886332415</v>
      </c>
      <c r="AN254" s="26">
        <v>-261.45995438750316</v>
      </c>
      <c r="AO254" s="26">
        <v>441.09155478676371</v>
      </c>
      <c r="AP254" s="26">
        <v>-106.81466810907227</v>
      </c>
      <c r="AQ254" s="26">
        <v>-5.3384005672903641</v>
      </c>
      <c r="AR254" s="26">
        <v>-368.52340992330051</v>
      </c>
      <c r="AS254" s="26">
        <v>-75.00454216487276</v>
      </c>
      <c r="AT254" s="26">
        <v>-13.432226063344501</v>
      </c>
      <c r="AU254" s="26">
        <v>-70.314547994567704</v>
      </c>
      <c r="AV254" s="26">
        <v>-538.23139918715458</v>
      </c>
      <c r="AW254" s="26">
        <v>98.834567143058052</v>
      </c>
      <c r="AX254" s="26">
        <v>254.1720087013274</v>
      </c>
      <c r="AY254" s="26">
        <v>303.63383562021943</v>
      </c>
      <c r="AZ254" s="26">
        <v>-328.60986753281793</v>
      </c>
      <c r="BA254" s="26">
        <v>-326.68733767750854</v>
      </c>
      <c r="BB254" s="26">
        <v>-132.9441307541241</v>
      </c>
      <c r="BC254" s="26">
        <v>-176.53211491592003</v>
      </c>
      <c r="BD254" s="26">
        <v>-793.92533169848184</v>
      </c>
      <c r="BE254" s="26">
        <v>-421.29810423652998</v>
      </c>
      <c r="BF254" s="26">
        <v>-481.04415370018239</v>
      </c>
      <c r="BG254" s="26">
        <v>-304.59725683712878</v>
      </c>
      <c r="BH254" s="26">
        <v>-374.49456562139972</v>
      </c>
      <c r="BI254" s="26">
        <v>245.23460900658336</v>
      </c>
      <c r="BJ254" s="26">
        <v>-28.230903624575546</v>
      </c>
      <c r="BK254" s="26">
        <v>46.206848570624629</v>
      </c>
      <c r="BL254" s="26">
        <v>247.11111638847314</v>
      </c>
      <c r="BM254" s="26">
        <v>602.62804155005927</v>
      </c>
      <c r="BN254" s="26">
        <v>256.36516390830502</v>
      </c>
      <c r="BO254" s="26">
        <v>278.70608473543473</v>
      </c>
      <c r="BP254" s="26">
        <v>-221.16358832826029</v>
      </c>
      <c r="BQ254" s="26">
        <v>67.982050573694664</v>
      </c>
      <c r="BR254" s="26">
        <v>69.581405668623006</v>
      </c>
      <c r="BS254" s="26">
        <v>350.52339559659492</v>
      </c>
      <c r="BT254" s="26">
        <v>54.54602873131347</v>
      </c>
      <c r="BU254" s="26">
        <v>163.96555397653492</v>
      </c>
      <c r="BV254" s="26">
        <v>-123.94458045652144</v>
      </c>
      <c r="BW254" s="26">
        <v>-107.95548584886291</v>
      </c>
      <c r="BX254" s="26">
        <v>133.91816056414802</v>
      </c>
      <c r="BY254" s="26">
        <v>96.659846599999923</v>
      </c>
      <c r="BZ254" s="26">
        <v>147.71986532999966</v>
      </c>
      <c r="CA254" s="26">
        <v>608.58377336000137</v>
      </c>
      <c r="CB254" s="26">
        <v>109.98190182999861</v>
      </c>
      <c r="CC254" s="26">
        <v>115.62041590999996</v>
      </c>
      <c r="CD254" s="26">
        <v>-16.029444070000125</v>
      </c>
      <c r="CE254" s="26">
        <v>-12.538619872592506</v>
      </c>
      <c r="CF254" s="26">
        <v>-305.39129331555591</v>
      </c>
      <c r="CG254" s="26">
        <v>225.32696142472844</v>
      </c>
      <c r="CH254" s="26">
        <v>60.244694654728164</v>
      </c>
      <c r="CI254" s="26">
        <v>52.164869008242931</v>
      </c>
    </row>
    <row r="255" spans="2:87" x14ac:dyDescent="0.2">
      <c r="AO255" s="33"/>
      <c r="AP255" s="33"/>
      <c r="AQ255" s="33"/>
      <c r="AR255" s="33"/>
      <c r="AS255" s="33"/>
      <c r="AT255" s="33"/>
      <c r="AU255" s="33"/>
      <c r="AV255" s="33"/>
      <c r="AW255" s="33"/>
      <c r="AX255" s="33"/>
      <c r="AY255" s="33"/>
      <c r="AZ255" s="33"/>
      <c r="BA255" s="33"/>
      <c r="BB255" s="33"/>
      <c r="BC255" s="33"/>
      <c r="BD255" s="33"/>
      <c r="BE255" s="33"/>
      <c r="BF255" s="33"/>
      <c r="BG255" s="33"/>
      <c r="BH255" s="33"/>
      <c r="BI255" s="33"/>
      <c r="BJ255" s="33"/>
      <c r="BK255" s="33"/>
      <c r="BL255" s="33"/>
      <c r="BM255" s="33"/>
      <c r="BN255" s="33"/>
      <c r="BO255" s="33"/>
      <c r="BP255" s="33"/>
      <c r="BQ255" s="33"/>
      <c r="BR255" s="33"/>
      <c r="BS255" s="33"/>
      <c r="BT255" s="33"/>
      <c r="BU255" s="33"/>
      <c r="BV255" s="33"/>
      <c r="BW255" s="33"/>
      <c r="BX255" s="33"/>
      <c r="BY255" s="33"/>
      <c r="CC255" s="33">
        <f t="shared" ref="CC255:CI255" si="0">SUM(CC251:CC254)</f>
        <v>857.87375398613403</v>
      </c>
      <c r="CD255" s="33">
        <f t="shared" si="0"/>
        <v>966.5922174389159</v>
      </c>
      <c r="CE255" s="33">
        <f t="shared" si="0"/>
        <v>622.59663702639159</v>
      </c>
      <c r="CF255" s="33">
        <f t="shared" si="0"/>
        <v>-2469.389832666674</v>
      </c>
      <c r="CG255" s="33">
        <f t="shared" si="0"/>
        <v>184.54030737572447</v>
      </c>
      <c r="CH255" s="33">
        <f t="shared" si="0"/>
        <v>247.55143005367017</v>
      </c>
      <c r="CI255" s="33">
        <f t="shared" si="0"/>
        <v>-1454.0496991651366</v>
      </c>
    </row>
    <row r="256" spans="2:87" x14ac:dyDescent="0.2">
      <c r="AO256" s="34"/>
      <c r="AP256" s="34"/>
      <c r="AQ256" s="34"/>
      <c r="AR256" s="34"/>
      <c r="AS256" s="34"/>
      <c r="AT256" s="34"/>
      <c r="AU256" s="34"/>
      <c r="AV256" s="34"/>
      <c r="AW256" s="34"/>
      <c r="AX256" s="34"/>
      <c r="AY256" s="34"/>
      <c r="AZ256" s="34"/>
      <c r="BA256" s="34"/>
      <c r="BB256" s="34"/>
      <c r="BC256" s="34"/>
      <c r="BD256" s="34"/>
      <c r="BE256" s="34"/>
      <c r="BF256" s="34"/>
      <c r="BG256" s="34"/>
      <c r="BH256" s="34"/>
      <c r="BI256" s="34"/>
      <c r="BJ256" s="34"/>
      <c r="BK256" s="34"/>
      <c r="BL256" s="34"/>
      <c r="BM256" s="34"/>
      <c r="BN256" s="34"/>
      <c r="BO256" s="34"/>
      <c r="BP256" s="34"/>
      <c r="BQ256" s="34"/>
      <c r="BR256" s="34"/>
      <c r="BS256" s="34"/>
      <c r="BT256" s="34"/>
      <c r="BU256" s="34"/>
      <c r="BV256" s="34"/>
      <c r="BW256" s="34"/>
      <c r="BX256" s="34"/>
      <c r="BY256" s="35"/>
      <c r="CC256" s="36">
        <f>CC255-CC245</f>
        <v>9.0949470177292824E-13</v>
      </c>
      <c r="CD256" s="36">
        <f t="shared" ref="CD256:CG256" si="1">CD255-CD245</f>
        <v>0</v>
      </c>
      <c r="CE256" s="36">
        <f t="shared" si="1"/>
        <v>0</v>
      </c>
      <c r="CF256" s="36">
        <f t="shared" si="1"/>
        <v>0</v>
      </c>
      <c r="CG256" s="36">
        <f t="shared" si="1"/>
        <v>-2.8421709430404007E-13</v>
      </c>
      <c r="CH256" s="36">
        <f t="shared" ref="CH256:CI256" si="2">CH255-CH245</f>
        <v>-9.0949470177292824E-13</v>
      </c>
      <c r="CI256" s="36">
        <f t="shared" si="2"/>
        <v>0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2023-12-01T20:57:42Z</dcterms:modified>
</cp:coreProperties>
</file>