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BFF41BA8-8DA0-4EE9-B7A7-A4CD20C7FA2B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'Datos_Finanzas_Publicas-ei'!$I$251:$AB$251</definedName>
    <definedName name="importaciones">'Datos_Finanzas_Publicas-ei'!$J$27:$J$62</definedName>
    <definedName name="Ingresos">'Datos_Finanzas_Publicas-ei'!$I$250:$AB$250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'Datos_Finanzas_Publicas-ei'!$I$252:$AB$252</definedName>
    <definedName name="Trimestre">'Datos_Finanzas_Publicas-ei'!$I$249:$AB$249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K262" i="1" l="1"/>
  <c r="CK263" i="1"/>
  <c r="BQ262" i="1"/>
  <c r="BR262" i="1"/>
  <c r="BS262" i="1"/>
  <c r="BS263" i="1" s="1"/>
  <c r="BT262" i="1"/>
  <c r="BU262" i="1"/>
  <c r="BU263" i="1" s="1"/>
  <c r="BV262" i="1"/>
  <c r="BV263" i="1" s="1"/>
  <c r="BW262" i="1"/>
  <c r="BW263" i="1" s="1"/>
  <c r="BX262" i="1"/>
  <c r="BX263" i="1" s="1"/>
  <c r="BY262" i="1"/>
  <c r="BY263" i="1" s="1"/>
  <c r="BZ262" i="1"/>
  <c r="BZ263" i="1" s="1"/>
  <c r="CA262" i="1"/>
  <c r="CA263" i="1" s="1"/>
  <c r="CB262" i="1"/>
  <c r="CB263" i="1" s="1"/>
  <c r="BQ263" i="1"/>
  <c r="BR263" i="1"/>
  <c r="BT263" i="1"/>
  <c r="CJ262" i="1" l="1"/>
  <c r="CJ263" i="1" s="1"/>
  <c r="CI262" i="1"/>
  <c r="CI263" i="1" s="1"/>
  <c r="CH262" i="1"/>
  <c r="CH263" i="1" s="1"/>
  <c r="CC262" i="1"/>
  <c r="CC263" i="1" s="1"/>
  <c r="CD262" i="1"/>
  <c r="CD263" i="1" s="1"/>
  <c r="CE262" i="1"/>
  <c r="CE263" i="1" s="1"/>
  <c r="CF262" i="1"/>
  <c r="CF263" i="1" s="1"/>
  <c r="CG262" i="1"/>
  <c r="CG263" i="1" s="1"/>
</calcChain>
</file>

<file path=xl/sharedStrings.xml><?xml version="1.0" encoding="utf-8"?>
<sst xmlns="http://schemas.openxmlformats.org/spreadsheetml/2006/main" count="698" uniqueCount="81">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</sst>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'Datos_Finanzas_Publicas-ei'!$D$250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'Datos_Finanzas_Publicas-ei'!$CC$248:$CK$249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'Datos_Finanzas_Publicas-ei'!$CC$250:$CK$250</c:f>
              <c:numCache>
                <c:formatCode>_(* #.##00_);_(* \(#.##00\);_(* "-"??_);_(@_)</c:formatCode>
                <c:ptCount val="9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  <c:pt idx="8">
                  <c:v>11331.875635803675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'Datos_Finanzas_Publicas-ei'!$D$251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'Datos_Finanzas_Publicas-ei'!$CC$248:$CK$249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'Datos_Finanzas_Publicas-ei'!$CC$251:$CK$251</c:f>
              <c:numCache>
                <c:formatCode>_(* #.##00_);_(* \(#.##00\);_(* "-"??_);_(@_)</c:formatCode>
                <c:ptCount val="9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10482.941187110089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'Datos_Finanzas_Publicas-ei'!$D$252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'Datos_Finanzas_Publicas-ei'!$CC$248:$CK$249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'Datos_Finanzas_Publicas-ei'!$CC$252:$CK$252</c:f>
              <c:numCache>
                <c:formatCode>_(* #.##00_);_(* \(#.##00\);_(* "-"??_);_(@_)</c:formatCode>
                <c:ptCount val="9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-3149.7232829610275</c:v>
                </c:pt>
                <c:pt idx="8">
                  <c:v>848.93444869358746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'Datos_Finanzas_Publicas-ei'!$D$258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'Datos_Finanzas_Publicas-ei'!$CC$256:$CK$257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'Datos_Finanzas_Publicas-ei'!$CC$258:$CK$258</c:f>
              <c:numCache>
                <c:formatCode>_(* #.##000_);_(* \(#.##000\);_(* "-"??_);_(@_)</c:formatCode>
                <c:ptCount val="9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-3033.7241502422648</c:v>
                </c:pt>
                <c:pt idx="8">
                  <c:v>50.759373861986887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'Datos_Finanzas_Publicas-ei'!$D$259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'Datos_Finanzas_Publicas-ei'!$CC$256:$CK$257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'Datos_Finanzas_Publicas-ei'!$CC$259:$CK$259</c:f>
              <c:numCache>
                <c:formatCode>_(* #.##000_);_(* \(#.##000\);_(* "-"??_);_(@_)</c:formatCode>
                <c:ptCount val="9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-49.593184675624912</c:v>
                </c:pt>
                <c:pt idx="8">
                  <c:v>480.36432677000073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'Datos_Finanzas_Publicas-ei'!$D$261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'Datos_Finanzas_Publicas-ei'!$CC$256:$CK$257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'Datos_Finanzas_Publicas-ei'!$CC$261:$CK$261</c:f>
              <c:numCache>
                <c:formatCode>_(* #.##000_);_(* \(#.##000\);_(* "-"??_);_(@_)</c:formatCode>
                <c:ptCount val="9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355.2483429140002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'Datos_Finanzas_Publicas-ei'!$D$260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'Datos_Finanzas_Publicas-ei'!$CC$256:$CK$257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'Datos_Finanzas_Publicas-ei'!$CC$260:$CK$260</c:f>
              <c:numCache>
                <c:formatCode>_(* #.##000_);_(* \(#.##000\);_(* "-"??_);_(@_)</c:formatCode>
                <c:ptCount val="9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-37.437594852399343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'Datos_Finanzas_Publicas-ei'!$C$231:$D$246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'Datos_Finanzas_Publicas-ei'!$F$231:$F$246</c:f>
              <c:numCache>
                <c:formatCode>#,##0.00</c:formatCode>
                <c:ptCount val="16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'Datos_Finanzas_Publicas-ei'!$C$231:$D$246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'Datos_Finanzas_Publicas-ei'!$E$231:$E$246</c:f>
              <c:numCache>
                <c:formatCode>#,##0.00</c:formatCode>
                <c:ptCount val="16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1567.0112025499998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'Datos_Finanzas_Publicas-ei'!$G$231:$G$246</c:f>
              <c:numCache>
                <c:formatCode>#,##0.00</c:formatCode>
                <c:ptCount val="16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738.18557457999975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'Datos_Finanzas_Publicas-ei'!$C$231:$D$246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'Datos_Finanzas_Publicas-ei'!$H$231:$H$246</c:f>
              <c:numCache>
                <c:formatCode>#,##0.00</c:formatCode>
                <c:ptCount val="16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'Datos_Finanzas_Publicas-ei'!$C$231:$D$246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'Datos_Finanzas_Publicas-ei'!$I$231:$I$246</c:f>
              <c:numCache>
                <c:formatCode>#,##0.00</c:formatCode>
                <c:ptCount val="16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1521.6944967399997</c:v>
                </c:pt>
                <c:pt idx="13">
                  <c:v>1797.5498339400001</c:v>
                </c:pt>
                <c:pt idx="14">
                  <c:v>1523.53277886</c:v>
                </c:pt>
                <c:pt idx="15">
                  <c:v>2062.8006926099997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263"/>
  <sheetViews>
    <sheetView workbookViewId="0">
      <pane xSplit="4" ySplit="2" topLeftCell="E222" activePane="bottomRight" state="frozen"/>
      <selection pane="topRight" activeCell="C1" sqref="C1"/>
      <selection pane="bottomLeft" activeCell="A4" sqref="A4"/>
      <selection pane="bottomRight" activeCell="M250" sqref="M250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59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61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62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59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23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66</v>
      </c>
      <c r="D212" s="10" t="s">
        <v>67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69</v>
      </c>
      <c r="D213" s="10" t="s">
        <v>68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70</v>
      </c>
      <c r="D214" s="10" t="s">
        <v>71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72</v>
      </c>
      <c r="D215" s="10" t="s">
        <v>73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74</v>
      </c>
      <c r="D216" s="10" t="s">
        <v>75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76</v>
      </c>
      <c r="D217" s="10" t="s">
        <v>77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78</v>
      </c>
      <c r="D218" s="10" t="s">
        <v>79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59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23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66</v>
      </c>
      <c r="D224" s="10" t="s">
        <v>67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4" t="s">
        <v>69</v>
      </c>
      <c r="D225" s="10" t="s">
        <v>68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4" t="s">
        <v>70</v>
      </c>
      <c r="D226" s="10" t="s">
        <v>71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4" t="s">
        <v>72</v>
      </c>
      <c r="D227" s="10" t="s">
        <v>73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4" t="s">
        <v>74</v>
      </c>
      <c r="D228" s="10" t="s">
        <v>75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4" t="s">
        <v>76</v>
      </c>
      <c r="D229" s="10" t="s">
        <v>77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4" t="s">
        <v>78</v>
      </c>
      <c r="D230" s="10" t="s">
        <v>79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4" t="s">
        <v>20</v>
      </c>
      <c r="D232" s="10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4" t="s">
        <v>21</v>
      </c>
      <c r="D233" s="10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4" t="s">
        <v>22</v>
      </c>
      <c r="D234" s="10" t="s">
        <v>59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4" t="s">
        <v>23</v>
      </c>
      <c r="D235" s="10" t="s">
        <v>23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4" t="s">
        <v>24</v>
      </c>
      <c r="D236" s="10" t="s">
        <v>24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4" t="s">
        <v>25</v>
      </c>
      <c r="D237" s="10" t="s">
        <v>25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4" t="s">
        <v>70</v>
      </c>
      <c r="D238" s="10" t="s">
        <v>71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4" t="s">
        <v>72</v>
      </c>
      <c r="D239" s="10" t="s">
        <v>73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4" t="s">
        <v>74</v>
      </c>
      <c r="D240" s="10" t="s">
        <v>75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89" x14ac:dyDescent="0.2">
      <c r="B241" s="14" t="s">
        <v>76</v>
      </c>
      <c r="D241" s="10" t="s">
        <v>77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89" x14ac:dyDescent="0.2">
      <c r="B242" s="14" t="s">
        <v>78</v>
      </c>
      <c r="D242" s="10" t="s">
        <v>79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89" x14ac:dyDescent="0.2">
      <c r="A243">
        <v>2024</v>
      </c>
      <c r="B243" s="14" t="s">
        <v>19</v>
      </c>
      <c r="C243">
        <v>2024</v>
      </c>
      <c r="D243" s="10" t="s">
        <v>18</v>
      </c>
      <c r="E243" s="4">
        <v>1567.0112025499998</v>
      </c>
      <c r="F243" s="4">
        <v>828.82562797000003</v>
      </c>
      <c r="G243" s="4">
        <v>738.18557457999975</v>
      </c>
      <c r="H243" s="4">
        <v>45.316705810000002</v>
      </c>
      <c r="I243" s="4">
        <v>1521.6944967399997</v>
      </c>
      <c r="J243" s="4">
        <v>100.08707415000001</v>
      </c>
      <c r="K243" s="4">
        <v>437.15400347000002</v>
      </c>
      <c r="M243" s="4">
        <v>555.65691328000003</v>
      </c>
      <c r="N243" s="4">
        <v>103.24666186999998</v>
      </c>
      <c r="O243" s="4">
        <v>325.54984396999964</v>
      </c>
      <c r="P243" s="4"/>
    </row>
    <row r="244" spans="1:89" x14ac:dyDescent="0.2">
      <c r="B244" s="14" t="s">
        <v>20</v>
      </c>
      <c r="D244" s="10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89" x14ac:dyDescent="0.2">
      <c r="B245" s="14" t="s">
        <v>21</v>
      </c>
      <c r="D245" s="10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542.62432238000008</v>
      </c>
      <c r="P245" s="4"/>
    </row>
    <row r="246" spans="1:89" x14ac:dyDescent="0.2">
      <c r="B246" s="14" t="s">
        <v>22</v>
      </c>
      <c r="D246" s="10" t="s">
        <v>59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302.03731973999948</v>
      </c>
      <c r="P246" s="4"/>
    </row>
    <row r="247" spans="1:89" x14ac:dyDescent="0.2">
      <c r="B247" s="14"/>
      <c r="D247" s="10"/>
      <c r="E247" s="4"/>
      <c r="F247" s="4"/>
      <c r="G247" s="4"/>
      <c r="H247" s="4"/>
      <c r="I247" s="4"/>
      <c r="J247" s="4"/>
      <c r="K247" s="4"/>
      <c r="M247" s="4"/>
      <c r="N247" s="4"/>
      <c r="O247" s="4"/>
      <c r="P247" s="4"/>
    </row>
    <row r="248" spans="1:89" x14ac:dyDescent="0.2">
      <c r="B248" s="14"/>
      <c r="C248" t="s">
        <v>1</v>
      </c>
      <c r="E248" s="15">
        <v>2003</v>
      </c>
      <c r="F248" s="16"/>
      <c r="G248" s="17"/>
      <c r="H248" s="18"/>
      <c r="I248" s="15">
        <v>2004</v>
      </c>
      <c r="J248" s="17"/>
      <c r="K248" s="17"/>
      <c r="L248" s="16"/>
      <c r="M248" s="15">
        <v>2005</v>
      </c>
      <c r="N248" s="16"/>
      <c r="O248" s="16"/>
      <c r="P248" s="16"/>
      <c r="Q248" s="15">
        <v>2006</v>
      </c>
      <c r="R248" s="16"/>
      <c r="S248" s="16"/>
      <c r="T248" s="16"/>
      <c r="U248" s="15">
        <v>2007</v>
      </c>
      <c r="V248" s="16"/>
      <c r="W248" s="16"/>
      <c r="X248" s="16"/>
      <c r="Y248" s="15">
        <v>2008</v>
      </c>
      <c r="Z248" s="16"/>
      <c r="AA248" s="16"/>
      <c r="AB248" s="16"/>
      <c r="AC248" s="15">
        <v>2009</v>
      </c>
      <c r="AD248" s="16"/>
      <c r="AE248" s="16"/>
      <c r="AF248" s="16"/>
      <c r="AG248" s="15">
        <v>2010</v>
      </c>
      <c r="AH248" s="16"/>
      <c r="AI248" s="16"/>
      <c r="AJ248" s="16"/>
      <c r="AK248" s="15">
        <v>2011</v>
      </c>
      <c r="AL248" s="16"/>
      <c r="AM248" s="16"/>
      <c r="AN248" s="16"/>
      <c r="AO248" s="15">
        <v>2012</v>
      </c>
      <c r="AP248" s="16"/>
      <c r="AQ248" s="16"/>
      <c r="AR248" s="16"/>
      <c r="AS248" s="15">
        <v>2013</v>
      </c>
      <c r="AT248" s="16"/>
      <c r="AU248" s="16"/>
      <c r="AV248" s="16"/>
      <c r="AW248" s="15">
        <v>2014</v>
      </c>
      <c r="AX248" s="15"/>
      <c r="AY248" s="16"/>
      <c r="AZ248" s="16"/>
      <c r="BA248" s="15">
        <v>2015</v>
      </c>
      <c r="BB248" s="16"/>
      <c r="BC248" s="16"/>
      <c r="BD248" s="16"/>
      <c r="BE248" s="15">
        <v>2016</v>
      </c>
      <c r="BF248" s="16"/>
      <c r="BI248">
        <v>2017</v>
      </c>
      <c r="BM248" s="16">
        <v>2018</v>
      </c>
      <c r="BQ248">
        <v>2019</v>
      </c>
      <c r="BU248">
        <v>2020</v>
      </c>
      <c r="BY248">
        <v>2021</v>
      </c>
      <c r="CC248">
        <v>2022</v>
      </c>
      <c r="CG248">
        <v>2023</v>
      </c>
      <c r="CK248">
        <v>2024</v>
      </c>
    </row>
    <row r="249" spans="1:89" x14ac:dyDescent="0.2">
      <c r="B249" s="14"/>
      <c r="C249" s="23" t="s">
        <v>49</v>
      </c>
      <c r="D249" s="2" t="s">
        <v>4</v>
      </c>
      <c r="E249" s="19" t="s">
        <v>31</v>
      </c>
      <c r="F249" s="19" t="s">
        <v>32</v>
      </c>
      <c r="G249" s="19" t="s">
        <v>33</v>
      </c>
      <c r="H249" s="19" t="s">
        <v>34</v>
      </c>
      <c r="I249" s="19" t="s">
        <v>31</v>
      </c>
      <c r="J249" s="19" t="s">
        <v>32</v>
      </c>
      <c r="K249" s="19" t="s">
        <v>33</v>
      </c>
      <c r="L249" s="19" t="s">
        <v>34</v>
      </c>
      <c r="M249" s="19" t="s">
        <v>31</v>
      </c>
      <c r="N249" s="19" t="s">
        <v>32</v>
      </c>
      <c r="O249" s="19" t="s">
        <v>33</v>
      </c>
      <c r="P249" s="19" t="s">
        <v>34</v>
      </c>
      <c r="Q249" s="19" t="s">
        <v>31</v>
      </c>
      <c r="R249" s="19" t="s">
        <v>32</v>
      </c>
      <c r="S249" s="19" t="s">
        <v>33</v>
      </c>
      <c r="T249" s="19" t="s">
        <v>34</v>
      </c>
      <c r="U249" s="19" t="s">
        <v>31</v>
      </c>
      <c r="V249" s="19" t="s">
        <v>32</v>
      </c>
      <c r="W249" s="19" t="s">
        <v>33</v>
      </c>
      <c r="X249" s="19" t="s">
        <v>34</v>
      </c>
      <c r="Y249" s="19" t="s">
        <v>31</v>
      </c>
      <c r="Z249" s="19" t="s">
        <v>32</v>
      </c>
      <c r="AA249" s="19" t="s">
        <v>33</v>
      </c>
      <c r="AB249" s="19" t="s">
        <v>34</v>
      </c>
      <c r="AC249" s="19" t="s">
        <v>31</v>
      </c>
      <c r="AD249" s="19" t="s">
        <v>32</v>
      </c>
      <c r="AE249" s="19" t="s">
        <v>33</v>
      </c>
      <c r="AF249" s="19" t="s">
        <v>34</v>
      </c>
      <c r="AG249" s="19" t="s">
        <v>31</v>
      </c>
      <c r="AH249" s="19" t="s">
        <v>32</v>
      </c>
      <c r="AI249" s="19" t="s">
        <v>33</v>
      </c>
      <c r="AJ249" s="19" t="s">
        <v>34</v>
      </c>
      <c r="AK249" s="19" t="s">
        <v>31</v>
      </c>
      <c r="AL249" s="19" t="s">
        <v>32</v>
      </c>
      <c r="AM249" s="19" t="s">
        <v>33</v>
      </c>
      <c r="AN249" s="19" t="s">
        <v>34</v>
      </c>
      <c r="AO249" s="19" t="s">
        <v>31</v>
      </c>
      <c r="AP249" s="19" t="s">
        <v>32</v>
      </c>
      <c r="AQ249" s="19" t="s">
        <v>33</v>
      </c>
      <c r="AR249" s="19" t="s">
        <v>34</v>
      </c>
      <c r="AS249" s="19" t="s">
        <v>31</v>
      </c>
      <c r="AT249" s="19" t="s">
        <v>32</v>
      </c>
      <c r="AU249" s="19" t="s">
        <v>33</v>
      </c>
      <c r="AV249" s="19" t="s">
        <v>34</v>
      </c>
      <c r="AW249" s="19" t="s">
        <v>31</v>
      </c>
      <c r="AX249" s="19" t="s">
        <v>32</v>
      </c>
      <c r="AY249" s="19" t="s">
        <v>33</v>
      </c>
      <c r="AZ249" s="19" t="s">
        <v>34</v>
      </c>
      <c r="BA249" s="19" t="s">
        <v>31</v>
      </c>
      <c r="BB249" s="19" t="s">
        <v>32</v>
      </c>
      <c r="BC249" s="19" t="s">
        <v>33</v>
      </c>
      <c r="BD249" s="19" t="s">
        <v>34</v>
      </c>
      <c r="BE249" s="19" t="s">
        <v>31</v>
      </c>
      <c r="BF249" s="19" t="s">
        <v>32</v>
      </c>
      <c r="BG249" s="19" t="s">
        <v>33</v>
      </c>
      <c r="BH249" s="30" t="s">
        <v>34</v>
      </c>
      <c r="BI249" s="19" t="s">
        <v>31</v>
      </c>
      <c r="BJ249" s="19" t="s">
        <v>32</v>
      </c>
      <c r="BK249" s="19" t="s">
        <v>33</v>
      </c>
      <c r="BL249" s="30" t="s">
        <v>34</v>
      </c>
      <c r="BM249" s="19" t="s">
        <v>31</v>
      </c>
      <c r="BN249" s="19" t="s">
        <v>32</v>
      </c>
      <c r="BO249" s="31" t="s">
        <v>33</v>
      </c>
      <c r="BP249" s="30" t="s">
        <v>34</v>
      </c>
      <c r="BQ249" s="19" t="s">
        <v>31</v>
      </c>
      <c r="BR249" s="19" t="s">
        <v>32</v>
      </c>
      <c r="BS249" s="31" t="s">
        <v>33</v>
      </c>
      <c r="BT249" s="30" t="s">
        <v>34</v>
      </c>
      <c r="BU249" s="19" t="s">
        <v>31</v>
      </c>
      <c r="BV249" s="31" t="s">
        <v>32</v>
      </c>
      <c r="BW249" s="31" t="s">
        <v>33</v>
      </c>
      <c r="BX249" s="31" t="s">
        <v>34</v>
      </c>
      <c r="BY249" s="19" t="s">
        <v>31</v>
      </c>
      <c r="BZ249" s="19" t="s">
        <v>32</v>
      </c>
      <c r="CA249" s="31" t="s">
        <v>33</v>
      </c>
      <c r="CB249" s="31" t="s">
        <v>34</v>
      </c>
      <c r="CC249" s="19" t="s">
        <v>31</v>
      </c>
      <c r="CD249" s="31" t="s">
        <v>32</v>
      </c>
      <c r="CE249" s="31" t="s">
        <v>33</v>
      </c>
      <c r="CF249" s="31" t="s">
        <v>34</v>
      </c>
      <c r="CG249" s="19" t="s">
        <v>31</v>
      </c>
      <c r="CH249" s="31" t="s">
        <v>32</v>
      </c>
      <c r="CI249" s="31" t="s">
        <v>33</v>
      </c>
      <c r="CJ249" s="31" t="s">
        <v>34</v>
      </c>
      <c r="CK249" s="19" t="s">
        <v>31</v>
      </c>
    </row>
    <row r="250" spans="1:89" x14ac:dyDescent="0.2">
      <c r="B250" s="14"/>
      <c r="C250" s="23" t="s">
        <v>57</v>
      </c>
      <c r="D250" t="s">
        <v>0</v>
      </c>
      <c r="E250" s="27">
        <v>1605.5879640110868</v>
      </c>
      <c r="F250" s="27">
        <v>1729.5040917480912</v>
      </c>
      <c r="G250" s="27">
        <v>1821.8590501352705</v>
      </c>
      <c r="H250" s="27">
        <v>1753.3043271870758</v>
      </c>
      <c r="I250" s="27">
        <v>1842.5838616394212</v>
      </c>
      <c r="J250" s="27">
        <v>2046.8497329171703</v>
      </c>
      <c r="K250" s="27">
        <v>2167.8369266544028</v>
      </c>
      <c r="L250" s="27">
        <v>2119.2608642634868</v>
      </c>
      <c r="M250" s="27">
        <v>2012.5914059813276</v>
      </c>
      <c r="N250" s="27">
        <v>2428.0783702594754</v>
      </c>
      <c r="O250" s="27">
        <v>2379.0575408270538</v>
      </c>
      <c r="P250" s="27">
        <v>2326.0169232762555</v>
      </c>
      <c r="Q250" s="27">
        <v>2541.8985631816331</v>
      </c>
      <c r="R250" s="27">
        <v>3098.6337187175441</v>
      </c>
      <c r="S250" s="27">
        <v>2454.6432629292071</v>
      </c>
      <c r="T250" s="27">
        <v>3167.4590665865348</v>
      </c>
      <c r="U250" s="27">
        <v>2646.5445419039283</v>
      </c>
      <c r="V250" s="27">
        <v>3282.4874238621105</v>
      </c>
      <c r="W250" s="27">
        <v>3763.4885948761394</v>
      </c>
      <c r="X250" s="27">
        <v>3758.1997497723</v>
      </c>
      <c r="Y250" s="27">
        <v>4830.2923462789586</v>
      </c>
      <c r="Z250" s="27">
        <v>5798.8827008054504</v>
      </c>
      <c r="AA250" s="27">
        <v>6236.9299609025184</v>
      </c>
      <c r="AB250" s="27">
        <v>4761.4882310448429</v>
      </c>
      <c r="AC250" s="27">
        <v>3448.4024080594127</v>
      </c>
      <c r="AD250" s="27">
        <v>4738.768342205396</v>
      </c>
      <c r="AE250" s="27">
        <v>4821.499940433032</v>
      </c>
      <c r="AF250" s="27">
        <v>5328.8126608239972</v>
      </c>
      <c r="AG250" s="27">
        <v>5813.2626885530626</v>
      </c>
      <c r="AH250" s="27">
        <v>5875.774398345362</v>
      </c>
      <c r="AI250" s="27">
        <v>5481.0341900199955</v>
      </c>
      <c r="AJ250" s="27">
        <v>6015.5975650832934</v>
      </c>
      <c r="AK250" s="27">
        <v>6990.7419569903459</v>
      </c>
      <c r="AL250" s="27">
        <v>8210.9994575018518</v>
      </c>
      <c r="AM250" s="27">
        <v>7891.7307998282622</v>
      </c>
      <c r="AN250" s="27">
        <v>8096.3008022744698</v>
      </c>
      <c r="AO250" s="27">
        <v>9019.2586577051134</v>
      </c>
      <c r="AP250" s="27">
        <v>9665.6654141293948</v>
      </c>
      <c r="AQ250" s="27">
        <v>8578.3475096390648</v>
      </c>
      <c r="AR250" s="27">
        <v>8067.4033203774052</v>
      </c>
      <c r="AS250" s="27">
        <v>8813.9165595757986</v>
      </c>
      <c r="AT250" s="27">
        <v>9653.5452541017421</v>
      </c>
      <c r="AU250" s="27">
        <v>9314.6480780924321</v>
      </c>
      <c r="AV250" s="27">
        <v>9512.17133257573</v>
      </c>
      <c r="AW250" s="27">
        <v>9457.6139757851233</v>
      </c>
      <c r="AX250" s="27">
        <v>10482.638402147655</v>
      </c>
      <c r="AY250" s="27">
        <v>9326.9524337859839</v>
      </c>
      <c r="AZ250" s="27">
        <v>9691.2869389813186</v>
      </c>
      <c r="BA250" s="27">
        <v>8981.8259347559579</v>
      </c>
      <c r="BB250" s="27">
        <v>10024.874015391903</v>
      </c>
      <c r="BC250" s="27">
        <v>9281.8180658454312</v>
      </c>
      <c r="BD250" s="27">
        <v>7898.0864482973648</v>
      </c>
      <c r="BE250" s="27">
        <v>7709.7815718540187</v>
      </c>
      <c r="BF250" s="27">
        <v>8254.9655063106529</v>
      </c>
      <c r="BG250" s="27">
        <v>8315.8051252994228</v>
      </c>
      <c r="BH250" s="27">
        <v>8784.2454149974128</v>
      </c>
      <c r="BI250" s="27">
        <v>8738.800920126494</v>
      </c>
      <c r="BJ250" s="27">
        <v>9202.9793249750837</v>
      </c>
      <c r="BK250" s="27">
        <v>8999.5365700180027</v>
      </c>
      <c r="BL250" s="27">
        <v>9344.8878159228498</v>
      </c>
      <c r="BM250" s="27">
        <v>9452.2730139286869</v>
      </c>
      <c r="BN250" s="27">
        <v>10529.814231605818</v>
      </c>
      <c r="BO250" s="27">
        <v>10166.708460545062</v>
      </c>
      <c r="BP250" s="27">
        <v>10852.350226216508</v>
      </c>
      <c r="BQ250" s="27">
        <v>9487.2671979255792</v>
      </c>
      <c r="BR250" s="27">
        <v>10609.719377555679</v>
      </c>
      <c r="BS250" s="27">
        <v>9850.4614574998322</v>
      </c>
      <c r="BT250" s="27">
        <v>9110.0697009439064</v>
      </c>
      <c r="BU250" s="32">
        <v>9742.0753266761712</v>
      </c>
      <c r="BV250" s="32">
        <v>6224.9715354833515</v>
      </c>
      <c r="BW250" s="32">
        <v>7653.5111021662651</v>
      </c>
      <c r="BX250" s="32">
        <v>7910.099883767597</v>
      </c>
      <c r="BY250" s="32">
        <v>8781.2107929115537</v>
      </c>
      <c r="BZ250" s="32">
        <v>9600.385755552612</v>
      </c>
      <c r="CA250" s="32">
        <v>9945.1267775673259</v>
      </c>
      <c r="CB250" s="32">
        <v>10135.680698634713</v>
      </c>
      <c r="CC250" s="32">
        <v>10516.096337339724</v>
      </c>
      <c r="CD250" s="32">
        <v>11699.203196297585</v>
      </c>
      <c r="CE250" s="32">
        <v>11706.166211373871</v>
      </c>
      <c r="CF250" s="32">
        <v>11277.849889301857</v>
      </c>
      <c r="CG250" s="32">
        <v>10918.906809768014</v>
      </c>
      <c r="CH250" s="32">
        <v>11471.937704132382</v>
      </c>
      <c r="CI250" s="32">
        <v>10341.320178445279</v>
      </c>
      <c r="CJ250" s="32">
        <v>10874.414802599364</v>
      </c>
      <c r="CK250" s="32">
        <v>11331.875635803675</v>
      </c>
    </row>
    <row r="251" spans="1:89" x14ac:dyDescent="0.2">
      <c r="C251" s="23" t="s">
        <v>50</v>
      </c>
      <c r="D251" t="s">
        <v>80</v>
      </c>
      <c r="E251" s="27">
        <v>1371.565961795704</v>
      </c>
      <c r="F251" s="27">
        <v>1543.354289481998</v>
      </c>
      <c r="G251" s="27">
        <v>1769.8554508506618</v>
      </c>
      <c r="H251" s="27">
        <v>1901.6571947615325</v>
      </c>
      <c r="I251" s="27">
        <v>1632.6039860199999</v>
      </c>
      <c r="J251" s="27">
        <v>1861.1735015174997</v>
      </c>
      <c r="K251" s="27">
        <v>1834.5921116190584</v>
      </c>
      <c r="L251" s="27">
        <v>2164.7553368168178</v>
      </c>
      <c r="M251" s="27">
        <v>1959.2834596421462</v>
      </c>
      <c r="N251" s="27">
        <v>1926.2057889400894</v>
      </c>
      <c r="O251" s="27">
        <v>2408.6348932118599</v>
      </c>
      <c r="P251" s="27">
        <v>2585.4317609349905</v>
      </c>
      <c r="Q251" s="27">
        <v>2215.8646499339084</v>
      </c>
      <c r="R251" s="27">
        <v>2343.5081393342812</v>
      </c>
      <c r="S251" s="27">
        <v>2392.6487340210265</v>
      </c>
      <c r="T251" s="27">
        <v>2975.5680830017832</v>
      </c>
      <c r="U251" s="27">
        <v>2305.6124610188795</v>
      </c>
      <c r="V251" s="27">
        <v>2642.6313231942845</v>
      </c>
      <c r="W251" s="27">
        <v>3464.3012836804251</v>
      </c>
      <c r="X251" s="27">
        <v>4141.443368637375</v>
      </c>
      <c r="Y251" s="27">
        <v>3587.1430713193672</v>
      </c>
      <c r="Z251" s="27">
        <v>4903.1930902834974</v>
      </c>
      <c r="AA251" s="27">
        <v>6286.1038412942225</v>
      </c>
      <c r="AB251" s="27">
        <v>7317.8689476492609</v>
      </c>
      <c r="AC251" s="27">
        <v>4262.0548609356074</v>
      </c>
      <c r="AD251" s="27">
        <v>4637.5997617878675</v>
      </c>
      <c r="AE251" s="27">
        <v>4745.1675581917088</v>
      </c>
      <c r="AF251" s="27">
        <v>6922.7492338939537</v>
      </c>
      <c r="AG251" s="27">
        <v>4897.5066078723576</v>
      </c>
      <c r="AH251" s="27">
        <v>5897.1160215671043</v>
      </c>
      <c r="AI251" s="27">
        <v>5834.8559715335432</v>
      </c>
      <c r="AJ251" s="27">
        <v>7493.0931167111557</v>
      </c>
      <c r="AK251" s="27">
        <v>6518.552781755553</v>
      </c>
      <c r="AL251" s="27">
        <v>7407.5238722923805</v>
      </c>
      <c r="AM251" s="27">
        <v>7571.8972455555731</v>
      </c>
      <c r="AN251" s="27">
        <v>9696.8932415761938</v>
      </c>
      <c r="AO251" s="27">
        <v>8126.4118698020466</v>
      </c>
      <c r="AP251" s="27">
        <v>8949.3038553088554</v>
      </c>
      <c r="AQ251" s="27">
        <v>9241.0774898013897</v>
      </c>
      <c r="AR251" s="27">
        <v>11648.308948268099</v>
      </c>
      <c r="AS251" s="27">
        <v>9341.6562013798648</v>
      </c>
      <c r="AT251" s="27">
        <v>10313.628459241998</v>
      </c>
      <c r="AU251" s="27">
        <v>10971.619438611986</v>
      </c>
      <c r="AV251" s="27">
        <v>14592.104322422079</v>
      </c>
      <c r="AW251" s="27">
        <v>9920.9446178258495</v>
      </c>
      <c r="AX251" s="27">
        <v>11117.588582364198</v>
      </c>
      <c r="AY251" s="27">
        <v>11465.027289148858</v>
      </c>
      <c r="AZ251" s="27">
        <v>14778.703963586677</v>
      </c>
      <c r="BA251" s="27">
        <v>9291.2763540735614</v>
      </c>
      <c r="BB251" s="27">
        <v>10648.071320668685</v>
      </c>
      <c r="BC251" s="27">
        <v>10220.572949801735</v>
      </c>
      <c r="BD251" s="27">
        <v>12760.984892435034</v>
      </c>
      <c r="BE251" s="27">
        <v>9452.9715468693739</v>
      </c>
      <c r="BF251" s="27">
        <v>9671.913110271742</v>
      </c>
      <c r="BG251" s="27">
        <v>10318.247318919555</v>
      </c>
      <c r="BH251" s="27">
        <v>13736.322425956827</v>
      </c>
      <c r="BI251" s="27">
        <v>9545.86027008573</v>
      </c>
      <c r="BJ251" s="27">
        <v>9949.2735284834416</v>
      </c>
      <c r="BK251" s="27">
        <v>9586.7498534309889</v>
      </c>
      <c r="BL251" s="27">
        <v>13302.718534133295</v>
      </c>
      <c r="BM251" s="27">
        <v>9376.631575231846</v>
      </c>
      <c r="BN251" s="27">
        <v>10455.525631405671</v>
      </c>
      <c r="BO251" s="27">
        <v>10842.240072006087</v>
      </c>
      <c r="BP251" s="27">
        <v>13388.878919305012</v>
      </c>
      <c r="BQ251" s="27">
        <v>9547.6162178365994</v>
      </c>
      <c r="BR251" s="27">
        <v>10569.675217041493</v>
      </c>
      <c r="BS251" s="27">
        <v>10542.903830872034</v>
      </c>
      <c r="BT251" s="27">
        <v>12182.2101812567</v>
      </c>
      <c r="BU251" s="32">
        <v>9428.3728484190397</v>
      </c>
      <c r="BV251" s="32">
        <v>8567.6764858998213</v>
      </c>
      <c r="BW251" s="32">
        <v>9025.8351787020783</v>
      </c>
      <c r="BX251" s="32">
        <v>11601.031226992553</v>
      </c>
      <c r="BY251" s="32">
        <v>8670.4716332530115</v>
      </c>
      <c r="BZ251" s="32">
        <v>9551.1922773076694</v>
      </c>
      <c r="CA251" s="32">
        <v>9782.4549762861825</v>
      </c>
      <c r="CB251" s="32">
        <v>12240.598461725651</v>
      </c>
      <c r="CC251" s="32">
        <v>9658.5421113435914</v>
      </c>
      <c r="CD251" s="32">
        <v>10732.610978858669</v>
      </c>
      <c r="CE251" s="32">
        <v>11083.569574347479</v>
      </c>
      <c r="CF251" s="32">
        <v>13747.23972196853</v>
      </c>
      <c r="CG251" s="32">
        <v>10765.526547228019</v>
      </c>
      <c r="CH251" s="32">
        <v>11269.373487783445</v>
      </c>
      <c r="CI251" s="32">
        <v>11824.429721294357</v>
      </c>
      <c r="CJ251" s="32">
        <v>14024.138085560393</v>
      </c>
      <c r="CK251" s="32">
        <v>10482.941187110089</v>
      </c>
    </row>
    <row r="252" spans="1:89" x14ac:dyDescent="0.2">
      <c r="C252" s="23" t="s">
        <v>42</v>
      </c>
      <c r="D252" t="s">
        <v>16</v>
      </c>
      <c r="E252" s="27">
        <v>234.02200221538283</v>
      </c>
      <c r="F252" s="27">
        <v>186.14980226609327</v>
      </c>
      <c r="G252" s="27">
        <v>52.003599284608754</v>
      </c>
      <c r="H252" s="27">
        <v>-148.3528675744567</v>
      </c>
      <c r="I252" s="27">
        <v>209.97987561942136</v>
      </c>
      <c r="J252" s="27">
        <v>185.67623139967054</v>
      </c>
      <c r="K252" s="27">
        <v>333.24481503534435</v>
      </c>
      <c r="L252" s="27">
        <v>-45.494472553330979</v>
      </c>
      <c r="M252" s="27">
        <v>53.307946339181399</v>
      </c>
      <c r="N252" s="27">
        <v>501.87258131938597</v>
      </c>
      <c r="O252" s="27">
        <v>-29.57735238480609</v>
      </c>
      <c r="P252" s="27">
        <v>-259.414837658735</v>
      </c>
      <c r="Q252" s="27">
        <v>326.03391324772474</v>
      </c>
      <c r="R252" s="27">
        <v>755.1255793832629</v>
      </c>
      <c r="S252" s="27">
        <v>61.994528908180655</v>
      </c>
      <c r="T252" s="27">
        <v>191.89098358475167</v>
      </c>
      <c r="U252" s="27">
        <v>340.93208088504889</v>
      </c>
      <c r="V252" s="27">
        <v>639.85610066782601</v>
      </c>
      <c r="W252" s="27">
        <v>299.1873111957143</v>
      </c>
      <c r="X252" s="27">
        <v>-383.24361886507495</v>
      </c>
      <c r="Y252" s="27">
        <v>1243.1492749595914</v>
      </c>
      <c r="Z252" s="27">
        <v>895.689610521953</v>
      </c>
      <c r="AA252" s="27">
        <v>-49.173880391704188</v>
      </c>
      <c r="AB252" s="27">
        <v>-2556.380716604418</v>
      </c>
      <c r="AC252" s="27">
        <v>-813.65245287619473</v>
      </c>
      <c r="AD252" s="27">
        <v>101.16858041752857</v>
      </c>
      <c r="AE252" s="27">
        <v>76.332382241323103</v>
      </c>
      <c r="AF252" s="27">
        <v>-1593.9365730699565</v>
      </c>
      <c r="AG252" s="27">
        <v>915.75608068070505</v>
      </c>
      <c r="AH252" s="27">
        <v>-21.341623221742339</v>
      </c>
      <c r="AI252" s="27">
        <v>-353.82178151354765</v>
      </c>
      <c r="AJ252" s="27">
        <v>-1477.4955516278624</v>
      </c>
      <c r="AK252" s="27">
        <v>472.18917523479286</v>
      </c>
      <c r="AL252" s="27">
        <v>803.47558520947132</v>
      </c>
      <c r="AM252" s="27">
        <v>319.83355427268907</v>
      </c>
      <c r="AN252" s="27">
        <v>-1600.592439301724</v>
      </c>
      <c r="AO252" s="27">
        <v>892.8467879030668</v>
      </c>
      <c r="AP252" s="27">
        <v>716.36155882053936</v>
      </c>
      <c r="AQ252" s="27">
        <v>-662.72998016232486</v>
      </c>
      <c r="AR252" s="27">
        <v>-3580.9056278906937</v>
      </c>
      <c r="AS252" s="27">
        <v>-527.73964180406801</v>
      </c>
      <c r="AT252" s="27">
        <v>-660.08320514025581</v>
      </c>
      <c r="AU252" s="27">
        <v>-1656.9713605195557</v>
      </c>
      <c r="AV252" s="27">
        <v>-5079.9329898463493</v>
      </c>
      <c r="AW252" s="27">
        <v>-463.33064204072707</v>
      </c>
      <c r="AX252" s="27">
        <v>-634.95018021654141</v>
      </c>
      <c r="AY252" s="27">
        <v>-2138.0748553628755</v>
      </c>
      <c r="AZ252" s="27">
        <v>-5087.4170246053573</v>
      </c>
      <c r="BA252" s="27">
        <v>-309.45041931760215</v>
      </c>
      <c r="BB252" s="27">
        <v>-623.19730527678166</v>
      </c>
      <c r="BC252" s="27">
        <v>-938.754883956306</v>
      </c>
      <c r="BD252" s="27">
        <v>-4862.8984441376697</v>
      </c>
      <c r="BE252" s="27">
        <v>-1743.1899750153557</v>
      </c>
      <c r="BF252" s="27">
        <v>-1416.9476039610895</v>
      </c>
      <c r="BG252" s="27">
        <v>-2002.4421936201306</v>
      </c>
      <c r="BH252" s="27">
        <v>-4952.0770109594141</v>
      </c>
      <c r="BI252" s="27">
        <v>-807.05934995923371</v>
      </c>
      <c r="BJ252" s="27">
        <v>-746.29420350835835</v>
      </c>
      <c r="BK252" s="3">
        <v>-587.21328341298749</v>
      </c>
      <c r="BL252" s="3">
        <v>-3957.8307182104459</v>
      </c>
      <c r="BM252" s="3">
        <v>75.641438696842215</v>
      </c>
      <c r="BN252" s="3">
        <v>74.288600200148267</v>
      </c>
      <c r="BO252" s="3">
        <v>-675.53161146102502</v>
      </c>
      <c r="BP252" s="3">
        <v>-2536.5286930885054</v>
      </c>
      <c r="BQ252" s="32">
        <v>-60.349019911021514</v>
      </c>
      <c r="BR252" s="32">
        <v>40.044160514185478</v>
      </c>
      <c r="BS252" s="32">
        <v>-692.44237337220238</v>
      </c>
      <c r="BT252" s="32">
        <v>-3072.1404803127934</v>
      </c>
      <c r="BU252" s="32">
        <v>313.70247825713386</v>
      </c>
      <c r="BV252" s="32">
        <v>-2342.7049504164711</v>
      </c>
      <c r="BW252" s="32">
        <v>-1372.3240765358141</v>
      </c>
      <c r="BX252" s="32">
        <v>-3690.9313432249555</v>
      </c>
      <c r="BY252" s="32">
        <v>110.73915965854258</v>
      </c>
      <c r="BZ252" s="32">
        <v>49.193478244942526</v>
      </c>
      <c r="CA252" s="32">
        <v>162.67180128114342</v>
      </c>
      <c r="CB252" s="32">
        <v>-2104.9177630909389</v>
      </c>
      <c r="CC252" s="32">
        <v>857.55422599613348</v>
      </c>
      <c r="CD252" s="32">
        <v>966.59221743891658</v>
      </c>
      <c r="CE252" s="32">
        <v>622.59663702639182</v>
      </c>
      <c r="CF252" s="32">
        <v>-2469.3898326666736</v>
      </c>
      <c r="CG252" s="32">
        <v>153.38026253999487</v>
      </c>
      <c r="CH252" s="32">
        <v>202.56421634893923</v>
      </c>
      <c r="CI252" s="32">
        <v>-1483.1095428490771</v>
      </c>
      <c r="CJ252" s="32">
        <v>-3149.7232829610275</v>
      </c>
      <c r="CK252" s="32">
        <v>848.93444869358746</v>
      </c>
    </row>
    <row r="253" spans="1:89" x14ac:dyDescent="0.2">
      <c r="E253" s="3"/>
      <c r="F253" s="3"/>
      <c r="G253" s="3"/>
      <c r="H253" s="3"/>
      <c r="I253" s="3"/>
      <c r="J253" s="3"/>
      <c r="K253" s="3"/>
      <c r="L253" s="3"/>
      <c r="Q253" s="3"/>
      <c r="R253" s="3"/>
      <c r="S253" s="3"/>
      <c r="BQ253" s="3"/>
      <c r="BR253" s="3"/>
      <c r="BS253" s="3"/>
      <c r="BT253" s="3"/>
      <c r="BY253" s="34"/>
    </row>
    <row r="254" spans="1:89" x14ac:dyDescent="0.2">
      <c r="G254" s="1"/>
      <c r="H254" s="1"/>
      <c r="I254" s="1"/>
      <c r="J254" s="1"/>
      <c r="K254" s="1"/>
      <c r="AJ254" s="3"/>
    </row>
    <row r="255" spans="1:89" x14ac:dyDescent="0.2">
      <c r="G255" s="1"/>
      <c r="H255" s="1"/>
      <c r="I255" s="1"/>
      <c r="J255" s="1"/>
      <c r="K255" s="1"/>
    </row>
    <row r="256" spans="1:89" x14ac:dyDescent="0.2">
      <c r="C256" s="14" t="s">
        <v>35</v>
      </c>
      <c r="E256" s="15">
        <v>2003</v>
      </c>
      <c r="F256" s="16"/>
      <c r="G256" s="17"/>
      <c r="H256" s="18"/>
      <c r="I256" s="15">
        <v>2004</v>
      </c>
      <c r="J256" s="17"/>
      <c r="K256" s="17"/>
      <c r="L256" s="16"/>
      <c r="M256" s="15">
        <v>2005</v>
      </c>
      <c r="N256" s="16"/>
      <c r="O256" s="16"/>
      <c r="P256" s="16"/>
      <c r="Q256" s="15">
        <v>2006</v>
      </c>
      <c r="R256" s="16"/>
      <c r="S256" s="16"/>
      <c r="T256" s="16"/>
      <c r="U256" s="15">
        <v>2007</v>
      </c>
      <c r="V256" s="16"/>
      <c r="W256" s="16"/>
      <c r="X256" s="16"/>
      <c r="Y256" s="15">
        <v>2008</v>
      </c>
      <c r="Z256" s="16"/>
      <c r="AA256" s="16"/>
      <c r="AB256" s="16"/>
      <c r="AC256" s="15">
        <v>2009</v>
      </c>
      <c r="AD256" s="16"/>
      <c r="AE256" s="16"/>
      <c r="AF256" s="16"/>
      <c r="AG256" s="15">
        <v>2010</v>
      </c>
      <c r="AH256" s="16"/>
      <c r="AI256" s="16"/>
      <c r="AJ256" s="16"/>
      <c r="AK256" s="15">
        <v>2011</v>
      </c>
      <c r="AL256" s="16"/>
      <c r="AM256" s="16"/>
      <c r="AN256" s="16"/>
      <c r="AO256" s="15">
        <v>2012</v>
      </c>
      <c r="AP256" s="16"/>
      <c r="AQ256" s="16"/>
      <c r="AR256" s="16"/>
      <c r="AS256" s="15">
        <v>2013</v>
      </c>
      <c r="AT256" s="16"/>
      <c r="AU256" s="16"/>
      <c r="AV256" s="16"/>
      <c r="AW256" s="15">
        <v>2014</v>
      </c>
      <c r="AX256" s="15"/>
      <c r="AY256" s="16"/>
      <c r="AZ256" s="16"/>
      <c r="BA256" s="15">
        <v>2015</v>
      </c>
      <c r="BB256" s="16"/>
      <c r="BC256" s="16"/>
      <c r="BD256" s="16"/>
      <c r="BE256" s="15">
        <v>2016</v>
      </c>
      <c r="BF256" s="16"/>
      <c r="BI256">
        <v>2017</v>
      </c>
      <c r="BM256" s="16">
        <v>2018</v>
      </c>
      <c r="BQ256">
        <v>2019</v>
      </c>
      <c r="BU256">
        <v>2020</v>
      </c>
      <c r="BY256">
        <v>2021</v>
      </c>
      <c r="CC256">
        <v>2022</v>
      </c>
      <c r="CG256">
        <v>2023</v>
      </c>
      <c r="CK256">
        <v>2024</v>
      </c>
    </row>
    <row r="257" spans="3:89" x14ac:dyDescent="0.2">
      <c r="C257" s="23"/>
      <c r="D257" t="s">
        <v>4</v>
      </c>
      <c r="E257" s="19" t="s">
        <v>31</v>
      </c>
      <c r="F257" s="19" t="s">
        <v>32</v>
      </c>
      <c r="G257" s="19" t="s">
        <v>33</v>
      </c>
      <c r="H257" s="19" t="s">
        <v>34</v>
      </c>
      <c r="I257" s="19" t="s">
        <v>31</v>
      </c>
      <c r="J257" s="19" t="s">
        <v>32</v>
      </c>
      <c r="K257" s="19" t="s">
        <v>33</v>
      </c>
      <c r="L257" s="19" t="s">
        <v>34</v>
      </c>
      <c r="M257" s="19" t="s">
        <v>31</v>
      </c>
      <c r="N257" s="19" t="s">
        <v>32</v>
      </c>
      <c r="O257" s="19" t="s">
        <v>33</v>
      </c>
      <c r="P257" s="19" t="s">
        <v>34</v>
      </c>
      <c r="Q257" s="19" t="s">
        <v>31</v>
      </c>
      <c r="R257" s="19" t="s">
        <v>32</v>
      </c>
      <c r="S257" s="19" t="s">
        <v>33</v>
      </c>
      <c r="T257" s="19" t="s">
        <v>34</v>
      </c>
      <c r="U257" s="19" t="s">
        <v>31</v>
      </c>
      <c r="V257" s="19" t="s">
        <v>32</v>
      </c>
      <c r="W257" s="19" t="s">
        <v>33</v>
      </c>
      <c r="X257" s="19" t="s">
        <v>34</v>
      </c>
      <c r="Y257" s="19" t="s">
        <v>31</v>
      </c>
      <c r="Z257" s="19" t="s">
        <v>32</v>
      </c>
      <c r="AA257" s="19" t="s">
        <v>33</v>
      </c>
      <c r="AB257" s="19" t="s">
        <v>34</v>
      </c>
      <c r="AC257" s="19" t="s">
        <v>31</v>
      </c>
      <c r="AD257" s="19" t="s">
        <v>32</v>
      </c>
      <c r="AE257" s="19" t="s">
        <v>33</v>
      </c>
      <c r="AF257" s="19" t="s">
        <v>34</v>
      </c>
      <c r="AG257" s="19" t="s">
        <v>31</v>
      </c>
      <c r="AH257" s="19" t="s">
        <v>32</v>
      </c>
      <c r="AI257" s="19" t="s">
        <v>33</v>
      </c>
      <c r="AJ257" s="19" t="s">
        <v>34</v>
      </c>
      <c r="AK257" s="19" t="s">
        <v>31</v>
      </c>
      <c r="AL257" s="19" t="s">
        <v>32</v>
      </c>
      <c r="AM257" s="19" t="s">
        <v>33</v>
      </c>
      <c r="AN257" s="19" t="s">
        <v>34</v>
      </c>
      <c r="AO257" s="19" t="s">
        <v>31</v>
      </c>
      <c r="AP257" s="19" t="s">
        <v>32</v>
      </c>
      <c r="AQ257" s="19" t="s">
        <v>33</v>
      </c>
      <c r="AR257" s="19" t="s">
        <v>34</v>
      </c>
      <c r="AS257" s="19" t="s">
        <v>31</v>
      </c>
      <c r="AT257" s="19" t="s">
        <v>32</v>
      </c>
      <c r="AU257" s="19" t="s">
        <v>33</v>
      </c>
      <c r="AV257" s="19" t="s">
        <v>34</v>
      </c>
      <c r="AW257" s="19" t="s">
        <v>31</v>
      </c>
      <c r="AX257" s="19" t="s">
        <v>32</v>
      </c>
      <c r="AY257" s="19" t="s">
        <v>33</v>
      </c>
      <c r="AZ257" s="19" t="s">
        <v>34</v>
      </c>
      <c r="BA257" s="19" t="s">
        <v>31</v>
      </c>
      <c r="BB257" s="19" t="s">
        <v>32</v>
      </c>
      <c r="BC257" s="19" t="s">
        <v>33</v>
      </c>
      <c r="BD257" s="19" t="s">
        <v>34</v>
      </c>
      <c r="BE257" s="19" t="s">
        <v>31</v>
      </c>
      <c r="BF257" s="19" t="s">
        <v>32</v>
      </c>
      <c r="BG257" s="19" t="s">
        <v>33</v>
      </c>
      <c r="BH257" s="30" t="s">
        <v>34</v>
      </c>
      <c r="BI257" s="19" t="s">
        <v>31</v>
      </c>
      <c r="BJ257" s="19" t="s">
        <v>32</v>
      </c>
      <c r="BK257" s="19" t="s">
        <v>33</v>
      </c>
      <c r="BL257" s="30" t="s">
        <v>34</v>
      </c>
      <c r="BM257" s="19" t="s">
        <v>31</v>
      </c>
      <c r="BN257" s="19" t="s">
        <v>32</v>
      </c>
      <c r="BO257" s="31" t="s">
        <v>33</v>
      </c>
      <c r="BP257" s="30" t="s">
        <v>34</v>
      </c>
      <c r="BQ257" s="19" t="s">
        <v>31</v>
      </c>
      <c r="BR257" s="19" t="s">
        <v>32</v>
      </c>
      <c r="BS257" s="31" t="s">
        <v>33</v>
      </c>
      <c r="BT257" s="30" t="s">
        <v>34</v>
      </c>
      <c r="BU257" s="19" t="s">
        <v>31</v>
      </c>
      <c r="BV257" s="31" t="s">
        <v>32</v>
      </c>
      <c r="BW257" s="31" t="s">
        <v>33</v>
      </c>
      <c r="BX257" s="31" t="s">
        <v>34</v>
      </c>
      <c r="BY257" s="31" t="s">
        <v>31</v>
      </c>
      <c r="BZ257" s="31" t="s">
        <v>32</v>
      </c>
      <c r="CA257" s="31" t="s">
        <v>33</v>
      </c>
      <c r="CB257" s="31" t="s">
        <v>34</v>
      </c>
      <c r="CC257" s="19" t="s">
        <v>31</v>
      </c>
      <c r="CD257" s="31" t="s">
        <v>32</v>
      </c>
      <c r="CE257" s="31" t="s">
        <v>33</v>
      </c>
      <c r="CF257" s="31" t="s">
        <v>34</v>
      </c>
      <c r="CG257" s="19" t="s">
        <v>31</v>
      </c>
      <c r="CH257" s="31" t="s">
        <v>32</v>
      </c>
      <c r="CI257" s="31" t="s">
        <v>33</v>
      </c>
      <c r="CJ257" s="31" t="s">
        <v>34</v>
      </c>
      <c r="CK257" s="19" t="s">
        <v>31</v>
      </c>
    </row>
    <row r="258" spans="3:89" ht="21" customHeight="1" x14ac:dyDescent="0.2">
      <c r="C258" s="23" t="s">
        <v>58</v>
      </c>
      <c r="D258" s="12" t="s">
        <v>60</v>
      </c>
      <c r="E258" s="26">
        <v>74.900000000000006</v>
      </c>
      <c r="F258" s="26">
        <v>-65.43494940267469</v>
      </c>
      <c r="G258" s="26">
        <v>-10.995961173664909</v>
      </c>
      <c r="H258" s="26">
        <v>-106.96375172468979</v>
      </c>
      <c r="I258" s="26">
        <v>-153.65345724206486</v>
      </c>
      <c r="J258" s="26">
        <v>-46.15960955025048</v>
      </c>
      <c r="K258" s="26">
        <v>10.444762674906997</v>
      </c>
      <c r="L258" s="26">
        <v>-129.84538418959687</v>
      </c>
      <c r="M258" s="26">
        <v>-175.6760468376408</v>
      </c>
      <c r="N258" s="26">
        <v>208.35290943344285</v>
      </c>
      <c r="O258" s="26">
        <v>-26.495765522860438</v>
      </c>
      <c r="P258" s="26">
        <v>-186.62571075343681</v>
      </c>
      <c r="Q258" s="26">
        <v>67.196034973599893</v>
      </c>
      <c r="R258" s="26">
        <v>289.36628819126565</v>
      </c>
      <c r="S258" s="26">
        <v>34.785218922839022</v>
      </c>
      <c r="T258" s="26">
        <v>-479.03266192942192</v>
      </c>
      <c r="U258" s="26">
        <v>-80.718542358814375</v>
      </c>
      <c r="V258" s="26">
        <v>288.87873704148154</v>
      </c>
      <c r="W258" s="26">
        <v>-33.877557247857048</v>
      </c>
      <c r="X258" s="26">
        <v>-238.05000790168836</v>
      </c>
      <c r="Y258" s="26">
        <v>232.8968878256353</v>
      </c>
      <c r="Z258" s="26">
        <v>387.15133377318716</v>
      </c>
      <c r="AA258" s="26">
        <v>463.35853573250051</v>
      </c>
      <c r="AB258" s="26">
        <v>-1698.3129574845871</v>
      </c>
      <c r="AC258" s="26">
        <v>-596.18812036393501</v>
      </c>
      <c r="AD258" s="26">
        <v>-538.34487598978012</v>
      </c>
      <c r="AE258" s="26">
        <v>-516.07134967612183</v>
      </c>
      <c r="AF258" s="26">
        <v>-984.38021687779019</v>
      </c>
      <c r="AG258" s="26">
        <v>683.00058394181315</v>
      </c>
      <c r="AH258" s="26">
        <v>-338.76812731750715</v>
      </c>
      <c r="AI258" s="26">
        <v>-152.7410277466829</v>
      </c>
      <c r="AJ258" s="26">
        <v>-1322.8833753549934</v>
      </c>
      <c r="AK258" s="26">
        <v>-366.28213305176723</v>
      </c>
      <c r="AL258" s="26">
        <v>388.33350668264302</v>
      </c>
      <c r="AM258" s="26">
        <v>15.337677622287629</v>
      </c>
      <c r="AN258" s="26">
        <v>-1273.734116610528</v>
      </c>
      <c r="AO258" s="26">
        <v>-204.49740478992203</v>
      </c>
      <c r="AP258" s="26">
        <v>169.04256788954513</v>
      </c>
      <c r="AQ258" s="26">
        <v>-1169.6456613200382</v>
      </c>
      <c r="AR258" s="26">
        <v>-3173.9844982609379</v>
      </c>
      <c r="AS258" s="26">
        <v>-1252.6506354237085</v>
      </c>
      <c r="AT258" s="26">
        <v>-1246.1709301986555</v>
      </c>
      <c r="AU258" s="26">
        <v>-2152.8182016050014</v>
      </c>
      <c r="AV258" s="26">
        <v>-4256.3716371929258</v>
      </c>
      <c r="AW258" s="26">
        <v>-1423.1844472666212</v>
      </c>
      <c r="AX258" s="26">
        <v>-1727.6927902721607</v>
      </c>
      <c r="AY258" s="26">
        <v>-2682.8398618502124</v>
      </c>
      <c r="AZ258" s="26">
        <v>-4760.045311526359</v>
      </c>
      <c r="BA258" s="26">
        <v>-904.83487650251709</v>
      </c>
      <c r="BB258" s="26">
        <v>-1356.5008182646898</v>
      </c>
      <c r="BC258" s="26">
        <v>-608.48267931898909</v>
      </c>
      <c r="BD258" s="26">
        <v>-4050.2309449211266</v>
      </c>
      <c r="BE258" s="26">
        <v>-1545.0538168543076</v>
      </c>
      <c r="BF258" s="26">
        <v>-969.55781718972275</v>
      </c>
      <c r="BG258" s="26">
        <v>-1800.0482333467935</v>
      </c>
      <c r="BH258" s="26">
        <v>-3709.2811854468328</v>
      </c>
      <c r="BI258" s="26">
        <v>-1463.8519052828574</v>
      </c>
      <c r="BJ258" s="26">
        <v>-872.92147427982263</v>
      </c>
      <c r="BK258" s="26">
        <v>-526.59135379165059</v>
      </c>
      <c r="BL258" s="26">
        <v>-3938.7148100859567</v>
      </c>
      <c r="BM258" s="26">
        <v>-1062.0686794382179</v>
      </c>
      <c r="BN258" s="26">
        <v>-620.72601901215694</v>
      </c>
      <c r="BO258" s="26">
        <v>-801.19326566145992</v>
      </c>
      <c r="BP258" s="26">
        <v>-1787.0095453752456</v>
      </c>
      <c r="BQ258" s="26">
        <v>-630.1520376527651</v>
      </c>
      <c r="BR258" s="26">
        <v>-794.28655454643899</v>
      </c>
      <c r="BS258" s="26">
        <v>-1509.777484583198</v>
      </c>
      <c r="BT258" s="26">
        <v>-3232.3192834615907</v>
      </c>
      <c r="BU258" s="26">
        <v>-266.56479006576592</v>
      </c>
      <c r="BV258" s="26">
        <v>-3240.1289204313489</v>
      </c>
      <c r="BW258" s="26">
        <v>-1466.8130927748498</v>
      </c>
      <c r="BX258" s="26">
        <v>-3075.3212230210133</v>
      </c>
      <c r="BY258" s="26">
        <v>-534.5771848727104</v>
      </c>
      <c r="BZ258" s="26">
        <v>-561.93478005628413</v>
      </c>
      <c r="CA258" s="26">
        <v>-586.66430003255778</v>
      </c>
      <c r="CB258" s="26">
        <v>-2583.5203108828127</v>
      </c>
      <c r="CC258" s="26">
        <v>251.91435476613424</v>
      </c>
      <c r="CD258" s="26">
        <v>254.59390055891663</v>
      </c>
      <c r="CE258" s="26">
        <v>92.338395045651168</v>
      </c>
      <c r="CF258" s="26">
        <v>-2145.2686655397883</v>
      </c>
      <c r="CG258" s="26">
        <v>-453.48230696900464</v>
      </c>
      <c r="CH258" s="26">
        <v>-684.88196690506106</v>
      </c>
      <c r="CI258" s="26">
        <v>-1742.3093643850775</v>
      </c>
      <c r="CJ258" s="26">
        <v>-3033.7241502422648</v>
      </c>
      <c r="CK258" s="26">
        <v>50.759373861986887</v>
      </c>
    </row>
    <row r="259" spans="3:89" ht="21" customHeight="1" x14ac:dyDescent="0.2">
      <c r="C259" s="24" t="s">
        <v>65</v>
      </c>
      <c r="D259" s="12" t="s">
        <v>63</v>
      </c>
      <c r="E259" s="26">
        <v>213.9</v>
      </c>
      <c r="F259" s="26">
        <v>197.46225959468791</v>
      </c>
      <c r="G259" s="26">
        <v>95.710366663982768</v>
      </c>
      <c r="H259" s="26">
        <v>59.45799790605281</v>
      </c>
      <c r="I259" s="26">
        <v>296.73292741533226</v>
      </c>
      <c r="J259" s="26">
        <v>219.80898948879212</v>
      </c>
      <c r="K259" s="26">
        <v>316.59069771503971</v>
      </c>
      <c r="L259" s="26">
        <v>108.38350255451985</v>
      </c>
      <c r="M259" s="26">
        <v>188.1991903334889</v>
      </c>
      <c r="N259" s="26">
        <v>354.78895956512076</v>
      </c>
      <c r="O259" s="26">
        <v>89.713311374234991</v>
      </c>
      <c r="P259" s="26">
        <v>-97.531159991745881</v>
      </c>
      <c r="Q259" s="26">
        <v>49.107959763233566</v>
      </c>
      <c r="R259" s="26">
        <v>592.83722940925168</v>
      </c>
      <c r="S259" s="26">
        <v>350.27967536386382</v>
      </c>
      <c r="T259" s="26">
        <v>336.13781709748514</v>
      </c>
      <c r="U259" s="26">
        <v>350.27967536386382</v>
      </c>
      <c r="V259" s="26">
        <v>336.13781709748514</v>
      </c>
      <c r="W259" s="26">
        <v>192.25638580134182</v>
      </c>
      <c r="X259" s="26">
        <v>48.541823910315543</v>
      </c>
      <c r="Y259" s="26">
        <v>759.04061131302581</v>
      </c>
      <c r="Z259" s="26">
        <v>484.2725823037598</v>
      </c>
      <c r="AA259" s="26">
        <v>-434.90209172397749</v>
      </c>
      <c r="AB259" s="26">
        <v>-772.66780463229372</v>
      </c>
      <c r="AC259" s="26">
        <v>-119.02456153277922</v>
      </c>
      <c r="AD259" s="26">
        <v>583.28349863376138</v>
      </c>
      <c r="AE259" s="26">
        <v>641.00863902901574</v>
      </c>
      <c r="AF259" s="26">
        <v>-519.66164980249641</v>
      </c>
      <c r="AG259" s="26">
        <v>221.51199175753209</v>
      </c>
      <c r="AH259" s="26">
        <v>332.20166564831698</v>
      </c>
      <c r="AI259" s="26">
        <v>-309.80173634726589</v>
      </c>
      <c r="AJ259" s="26">
        <v>-22.117489986914734</v>
      </c>
      <c r="AK259" s="26">
        <v>658.68676073250481</v>
      </c>
      <c r="AL259" s="26">
        <v>309.1219617660895</v>
      </c>
      <c r="AM259" s="26">
        <v>116.69838075114785</v>
      </c>
      <c r="AN259" s="26">
        <v>-13.657289374308675</v>
      </c>
      <c r="AO259" s="26">
        <v>391.66319825622543</v>
      </c>
      <c r="AP259" s="26">
        <v>536.60146189006468</v>
      </c>
      <c r="AQ259" s="26">
        <v>582.57742186500286</v>
      </c>
      <c r="AR259" s="26">
        <v>331.96217764354424</v>
      </c>
      <c r="AS259" s="26">
        <v>635.08243856451304</v>
      </c>
      <c r="AT259" s="26">
        <v>655.53069507174541</v>
      </c>
      <c r="AU259" s="26">
        <v>303.71911833001309</v>
      </c>
      <c r="AV259" s="26">
        <v>39.671725913729119</v>
      </c>
      <c r="AW259" s="26">
        <v>647.82167900283594</v>
      </c>
      <c r="AX259" s="26">
        <v>725.10060327429051</v>
      </c>
      <c r="AY259" s="26">
        <v>78.720085077117687</v>
      </c>
      <c r="AZ259" s="26">
        <v>213.07615515381963</v>
      </c>
      <c r="BA259" s="26">
        <v>611.72540158242418</v>
      </c>
      <c r="BB259" s="26">
        <v>629.68212885203377</v>
      </c>
      <c r="BC259" s="26">
        <v>118.85223477860285</v>
      </c>
      <c r="BD259" s="26">
        <v>21.210479071939858</v>
      </c>
      <c r="BE259" s="26">
        <v>298.1894125554814</v>
      </c>
      <c r="BF259" s="26">
        <v>-47.809173201184535</v>
      </c>
      <c r="BG259" s="26">
        <v>-40.102846466207325</v>
      </c>
      <c r="BH259" s="26">
        <v>-558.26081643118368</v>
      </c>
      <c r="BI259" s="26">
        <v>206.71868078703937</v>
      </c>
      <c r="BJ259" s="26">
        <v>52.194718736039022</v>
      </c>
      <c r="BK259" s="26">
        <v>20.802625738038216</v>
      </c>
      <c r="BL259" s="26">
        <v>-127.50802680295953</v>
      </c>
      <c r="BM259" s="26">
        <v>397.81401259500012</v>
      </c>
      <c r="BN259" s="26">
        <v>223.00451232400076</v>
      </c>
      <c r="BO259" s="26">
        <v>30.81112470499977</v>
      </c>
      <c r="BP259" s="26">
        <v>-167.31964425500053</v>
      </c>
      <c r="BQ259" s="26">
        <v>534.53152356804947</v>
      </c>
      <c r="BR259" s="26">
        <v>439.40365934199963</v>
      </c>
      <c r="BS259" s="26">
        <v>386.08578606439971</v>
      </c>
      <c r="BT259" s="26">
        <v>214.0484702174827</v>
      </c>
      <c r="BU259" s="26">
        <v>433.26451205636499</v>
      </c>
      <c r="BV259" s="26">
        <v>453.74936239139959</v>
      </c>
      <c r="BW259" s="26">
        <v>263.13372593789984</v>
      </c>
      <c r="BX259" s="26">
        <v>-280.56611003809076</v>
      </c>
      <c r="BY259" s="26">
        <v>263.20876103125102</v>
      </c>
      <c r="BZ259" s="26">
        <v>260.84357743122848</v>
      </c>
      <c r="CA259" s="26">
        <v>289.9531355237001</v>
      </c>
      <c r="CB259" s="26">
        <v>342.57239746187531</v>
      </c>
      <c r="CC259" s="26">
        <v>368.77410952999958</v>
      </c>
      <c r="CD259" s="26">
        <v>508.06604723999976</v>
      </c>
      <c r="CE259" s="26">
        <v>486.76314714333364</v>
      </c>
      <c r="CF259" s="26">
        <v>174.94588505866693</v>
      </c>
      <c r="CG259" s="26">
        <v>363.44895204000011</v>
      </c>
      <c r="CH259" s="26">
        <v>704.24399187400002</v>
      </c>
      <c r="CI259" s="26">
        <v>311.25684726599923</v>
      </c>
      <c r="CJ259" s="26">
        <v>-49.593184675624912</v>
      </c>
      <c r="CK259" s="26">
        <v>480.36432677000073</v>
      </c>
    </row>
    <row r="260" spans="3:89" ht="21" customHeight="1" x14ac:dyDescent="0.2">
      <c r="C260" s="24" t="s">
        <v>64</v>
      </c>
      <c r="D260" s="12" t="s">
        <v>64</v>
      </c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>
        <v>264.58943965000003</v>
      </c>
      <c r="AP260" s="26">
        <v>117.53219715000023</v>
      </c>
      <c r="AQ260" s="26">
        <v>-70.323340140000937</v>
      </c>
      <c r="AR260" s="26">
        <v>-370.35989734999941</v>
      </c>
      <c r="AS260" s="26">
        <v>164.83309722000013</v>
      </c>
      <c r="AT260" s="26">
        <v>-56.010743950000403</v>
      </c>
      <c r="AU260" s="26">
        <v>262.4422707500002</v>
      </c>
      <c r="AV260" s="26">
        <v>-325.00167937999925</v>
      </c>
      <c r="AW260" s="26">
        <v>213.19755908000016</v>
      </c>
      <c r="AX260" s="26">
        <v>113.46999808000078</v>
      </c>
      <c r="AY260" s="26">
        <v>162.41108578999928</v>
      </c>
      <c r="AZ260" s="26">
        <v>-211.83800070000098</v>
      </c>
      <c r="BA260" s="26">
        <v>310.34639328000014</v>
      </c>
      <c r="BB260" s="26">
        <v>236.56551488999941</v>
      </c>
      <c r="BC260" s="26">
        <v>-272.59232449999956</v>
      </c>
      <c r="BD260" s="26">
        <v>-39.952646590001564</v>
      </c>
      <c r="BE260" s="26">
        <v>-75.027466480000356</v>
      </c>
      <c r="BF260" s="26">
        <v>81.463540130001093</v>
      </c>
      <c r="BG260" s="26">
        <v>142.30614302999857</v>
      </c>
      <c r="BH260" s="26">
        <v>-310.04044345999949</v>
      </c>
      <c r="BI260" s="26">
        <v>204.83926553000003</v>
      </c>
      <c r="BJ260" s="26">
        <v>102.6634556600003</v>
      </c>
      <c r="BK260" s="26">
        <v>-127.63140392999961</v>
      </c>
      <c r="BL260" s="26">
        <v>-138.71899771000221</v>
      </c>
      <c r="BM260" s="26">
        <v>137.26806399000037</v>
      </c>
      <c r="BN260" s="26">
        <v>215.64494297999977</v>
      </c>
      <c r="BO260" s="26">
        <v>-183.85555524000085</v>
      </c>
      <c r="BP260" s="26">
        <v>-361.03591512999907</v>
      </c>
      <c r="BQ260" s="26">
        <v>-32.710556400000286</v>
      </c>
      <c r="BR260" s="26">
        <v>325.3456500500007</v>
      </c>
      <c r="BS260" s="26">
        <v>80.725929550000444</v>
      </c>
      <c r="BT260" s="26">
        <v>-108.41569580000049</v>
      </c>
      <c r="BU260" s="26">
        <v>-16.962797710000331</v>
      </c>
      <c r="BV260" s="26">
        <v>567.61918807999996</v>
      </c>
      <c r="BW260" s="26">
        <v>-60.689223850000303</v>
      </c>
      <c r="BX260" s="26">
        <v>-468.96217072999917</v>
      </c>
      <c r="BY260" s="26">
        <v>285.44773690000142</v>
      </c>
      <c r="BZ260" s="26">
        <v>202.56481553999873</v>
      </c>
      <c r="CA260" s="26">
        <v>-149.20080756999886</v>
      </c>
      <c r="CB260" s="26">
        <v>26.04824849999892</v>
      </c>
      <c r="CC260" s="26">
        <v>121.24534578999985</v>
      </c>
      <c r="CD260" s="26">
        <v>219.96171371000003</v>
      </c>
      <c r="CE260" s="26">
        <v>56.033714709999003</v>
      </c>
      <c r="CF260" s="26">
        <v>-193.67575886999759</v>
      </c>
      <c r="CG260" s="26">
        <v>65.536214369999925</v>
      </c>
      <c r="CH260" s="26">
        <v>188.91666427999996</v>
      </c>
      <c r="CI260" s="26">
        <v>-69.261218839999117</v>
      </c>
      <c r="CJ260" s="26">
        <v>-235.43729179542555</v>
      </c>
      <c r="CK260" s="26">
        <v>-37.437594852399343</v>
      </c>
    </row>
    <row r="261" spans="3:89" ht="21" customHeight="1" x14ac:dyDescent="0.2">
      <c r="C261" s="23" t="s">
        <v>51</v>
      </c>
      <c r="D261" s="12" t="s">
        <v>17</v>
      </c>
      <c r="E261" s="26">
        <v>-28</v>
      </c>
      <c r="F261" s="26">
        <v>52.830372345805991</v>
      </c>
      <c r="G261" s="26">
        <v>0.30384715997408307</v>
      </c>
      <c r="H261" s="26">
        <v>-53.267863242954363</v>
      </c>
      <c r="I261" s="26">
        <v>66.875111328506875</v>
      </c>
      <c r="J261" s="26">
        <v>12.003952908209953</v>
      </c>
      <c r="K261" s="26">
        <v>6.2346330275851685</v>
      </c>
      <c r="L261" s="26">
        <v>-24.041744771689935</v>
      </c>
      <c r="M261" s="26">
        <v>40.73483333333337</v>
      </c>
      <c r="N261" s="26">
        <v>-61.283153481059145</v>
      </c>
      <c r="O261" s="26">
        <v>-92.834373588082954</v>
      </c>
      <c r="P261" s="26">
        <v>24.700289701218644</v>
      </c>
      <c r="Q261" s="26">
        <v>-21.850493788083298</v>
      </c>
      <c r="R261" s="26">
        <v>78.066826399692829</v>
      </c>
      <c r="S261" s="26">
        <v>71.397777999999775</v>
      </c>
      <c r="T261" s="26">
        <v>22.071590736977484</v>
      </c>
      <c r="U261" s="26">
        <v>71.397777999999775</v>
      </c>
      <c r="V261" s="26">
        <v>22.071590736977484</v>
      </c>
      <c r="W261" s="26">
        <v>158.45682345032606</v>
      </c>
      <c r="X261" s="26">
        <v>-145.15117007137576</v>
      </c>
      <c r="Y261" s="26">
        <v>251.1777463533324</v>
      </c>
      <c r="Z261" s="26">
        <v>24.225964183527289</v>
      </c>
      <c r="AA261" s="26">
        <v>-77.636356876470444</v>
      </c>
      <c r="AB261" s="26">
        <v>-85.43445016239906</v>
      </c>
      <c r="AC261" s="26">
        <v>-98.440644241454038</v>
      </c>
      <c r="AD261" s="26">
        <v>56.23027965752317</v>
      </c>
      <c r="AE261" s="26">
        <v>-48.604506950840459</v>
      </c>
      <c r="AF261" s="26">
        <v>-89.894435966252331</v>
      </c>
      <c r="AG261" s="26">
        <v>10.72257458386872</v>
      </c>
      <c r="AH261" s="26">
        <v>-14.649333139312546</v>
      </c>
      <c r="AI261" s="26">
        <v>107.25820765780804</v>
      </c>
      <c r="AJ261" s="26">
        <v>-136.18059033447889</v>
      </c>
      <c r="AK261" s="26">
        <v>75.955470259337915</v>
      </c>
      <c r="AL261" s="26">
        <v>-29.001951571934001</v>
      </c>
      <c r="AM261" s="26">
        <v>64.44438886332415</v>
      </c>
      <c r="AN261" s="26">
        <v>-261.45995438750316</v>
      </c>
      <c r="AO261" s="26">
        <v>441.09155478676371</v>
      </c>
      <c r="AP261" s="26">
        <v>-106.81466810907227</v>
      </c>
      <c r="AQ261" s="26">
        <v>-5.3384005672903641</v>
      </c>
      <c r="AR261" s="26">
        <v>-368.52340992330051</v>
      </c>
      <c r="AS261" s="26">
        <v>-75.00454216487276</v>
      </c>
      <c r="AT261" s="26">
        <v>-13.432226063344501</v>
      </c>
      <c r="AU261" s="26">
        <v>-70.314547994567704</v>
      </c>
      <c r="AV261" s="26">
        <v>-538.23139918715458</v>
      </c>
      <c r="AW261" s="26">
        <v>98.834567143058052</v>
      </c>
      <c r="AX261" s="26">
        <v>254.1720087013274</v>
      </c>
      <c r="AY261" s="26">
        <v>303.63383562021943</v>
      </c>
      <c r="AZ261" s="26">
        <v>-328.60986753281793</v>
      </c>
      <c r="BA261" s="26">
        <v>-326.68733767750854</v>
      </c>
      <c r="BB261" s="26">
        <v>-132.9441307541241</v>
      </c>
      <c r="BC261" s="26">
        <v>-176.53211491592003</v>
      </c>
      <c r="BD261" s="26">
        <v>-793.92533169848184</v>
      </c>
      <c r="BE261" s="26">
        <v>-421.29810423652998</v>
      </c>
      <c r="BF261" s="26">
        <v>-481.04415370018239</v>
      </c>
      <c r="BG261" s="26">
        <v>-304.59725683712878</v>
      </c>
      <c r="BH261" s="26">
        <v>-374.49456562139972</v>
      </c>
      <c r="BI261" s="26">
        <v>245.23460900658336</v>
      </c>
      <c r="BJ261" s="26">
        <v>-28.230903624575546</v>
      </c>
      <c r="BK261" s="26">
        <v>46.206848570624629</v>
      </c>
      <c r="BL261" s="26">
        <v>247.11111638847314</v>
      </c>
      <c r="BM261" s="26">
        <v>602.62804155005927</v>
      </c>
      <c r="BN261" s="26">
        <v>256.36516390830502</v>
      </c>
      <c r="BO261" s="26">
        <v>278.70608473543473</v>
      </c>
      <c r="BP261" s="26">
        <v>-221.16358832826029</v>
      </c>
      <c r="BQ261" s="26">
        <v>67.982050573694664</v>
      </c>
      <c r="BR261" s="26">
        <v>69.581405668623006</v>
      </c>
      <c r="BS261" s="26">
        <v>350.52339559659492</v>
      </c>
      <c r="BT261" s="26">
        <v>54.54602873131347</v>
      </c>
      <c r="BU261" s="26">
        <v>163.96555397653492</v>
      </c>
      <c r="BV261" s="26">
        <v>-123.94458045652144</v>
      </c>
      <c r="BW261" s="26">
        <v>-107.95548584886291</v>
      </c>
      <c r="BX261" s="26">
        <v>133.91816056414802</v>
      </c>
      <c r="BY261" s="26">
        <v>96.659846599999923</v>
      </c>
      <c r="BZ261" s="26">
        <v>147.71986532999966</v>
      </c>
      <c r="CA261" s="26">
        <v>608.58377336000137</v>
      </c>
      <c r="CB261" s="26">
        <v>109.98190182999861</v>
      </c>
      <c r="CC261" s="26">
        <v>115.62041590999996</v>
      </c>
      <c r="CD261" s="26">
        <v>-16.029444070000125</v>
      </c>
      <c r="CE261" s="26">
        <v>-12.538619872592506</v>
      </c>
      <c r="CF261" s="26">
        <v>-305.39129331555591</v>
      </c>
      <c r="CG261" s="26">
        <v>177.87740309899993</v>
      </c>
      <c r="CH261" s="26">
        <v>-5.7144728999999188</v>
      </c>
      <c r="CI261" s="26">
        <v>17.204193110000006</v>
      </c>
      <c r="CJ261" s="26">
        <v>169.03134375228592</v>
      </c>
      <c r="CK261" s="26">
        <v>355.2483429140002</v>
      </c>
    </row>
    <row r="262" spans="3:89" x14ac:dyDescent="0.2">
      <c r="AO262" s="33"/>
      <c r="AP262" s="33"/>
      <c r="AQ262" s="33"/>
      <c r="AR262" s="33"/>
      <c r="AS262" s="33"/>
      <c r="AT262" s="33"/>
      <c r="AU262" s="33"/>
      <c r="AV262" s="33"/>
      <c r="AW262" s="33"/>
      <c r="AX262" s="33"/>
      <c r="AY262" s="33"/>
      <c r="AZ262" s="33"/>
      <c r="BA262" s="33"/>
      <c r="BB262" s="33"/>
      <c r="BC262" s="33"/>
      <c r="BD262" s="33"/>
      <c r="BE262" s="33"/>
      <c r="BF262" s="33"/>
      <c r="BG262" s="33"/>
      <c r="BH262" s="33"/>
      <c r="BI262" s="33"/>
      <c r="BJ262" s="33"/>
      <c r="BK262" s="33"/>
      <c r="BL262" s="33"/>
      <c r="BM262" s="33"/>
      <c r="BN262" s="33"/>
      <c r="BO262" s="33"/>
      <c r="BP262" s="33"/>
      <c r="BQ262" s="33">
        <f t="shared" ref="BQ262:CB262" si="0">SUM(BQ258:BQ261)</f>
        <v>-60.349019911021259</v>
      </c>
      <c r="BR262" s="33">
        <f t="shared" si="0"/>
        <v>40.044160514184341</v>
      </c>
      <c r="BS262" s="33">
        <f t="shared" si="0"/>
        <v>-692.44237337220272</v>
      </c>
      <c r="BT262" s="33">
        <f t="shared" si="0"/>
        <v>-3072.1404803127948</v>
      </c>
      <c r="BU262" s="33">
        <f t="shared" si="0"/>
        <v>313.70247825713363</v>
      </c>
      <c r="BV262" s="33">
        <f t="shared" si="0"/>
        <v>-2342.7049504164711</v>
      </c>
      <c r="BW262" s="33">
        <f t="shared" si="0"/>
        <v>-1372.3240765358134</v>
      </c>
      <c r="BX262" s="33">
        <f t="shared" si="0"/>
        <v>-3690.9313432249555</v>
      </c>
      <c r="BY262" s="33">
        <f t="shared" si="0"/>
        <v>110.73915965854195</v>
      </c>
      <c r="BZ262" s="33">
        <f t="shared" si="0"/>
        <v>49.193478244942753</v>
      </c>
      <c r="CA262" s="33">
        <f t="shared" si="0"/>
        <v>162.67180128114484</v>
      </c>
      <c r="CB262" s="33">
        <f t="shared" si="0"/>
        <v>-2104.9177630909398</v>
      </c>
      <c r="CC262" s="33">
        <f t="shared" ref="CC262:CJ262" si="1">SUM(CC258:CC261)</f>
        <v>857.55422599613371</v>
      </c>
      <c r="CD262" s="33">
        <f t="shared" si="1"/>
        <v>966.59221743891635</v>
      </c>
      <c r="CE262" s="33">
        <f t="shared" si="1"/>
        <v>622.59663702639136</v>
      </c>
      <c r="CF262" s="33">
        <f t="shared" si="1"/>
        <v>-2469.3898326666749</v>
      </c>
      <c r="CG262" s="33">
        <f t="shared" si="1"/>
        <v>153.38026253999533</v>
      </c>
      <c r="CH262" s="33">
        <f t="shared" si="1"/>
        <v>202.564216348939</v>
      </c>
      <c r="CI262" s="33">
        <f t="shared" si="1"/>
        <v>-1483.1095428490776</v>
      </c>
      <c r="CJ262" s="33">
        <f t="shared" si="1"/>
        <v>-3149.7232829610293</v>
      </c>
      <c r="CK262" s="33">
        <f t="shared" ref="CK262" si="2">SUM(CK258:CK261)</f>
        <v>848.93444869358848</v>
      </c>
    </row>
    <row r="263" spans="3:89" x14ac:dyDescent="0.2">
      <c r="AO263" s="34"/>
      <c r="AP263" s="34"/>
      <c r="AQ263" s="34"/>
      <c r="AR263" s="34"/>
      <c r="AS263" s="34"/>
      <c r="AT263" s="34"/>
      <c r="AU263" s="34"/>
      <c r="AV263" s="34"/>
      <c r="AW263" s="34"/>
      <c r="AX263" s="34"/>
      <c r="AY263" s="34"/>
      <c r="AZ263" s="34"/>
      <c r="BA263" s="34"/>
      <c r="BB263" s="34"/>
      <c r="BC263" s="34"/>
      <c r="BD263" s="34"/>
      <c r="BE263" s="34"/>
      <c r="BF263" s="34"/>
      <c r="BG263" s="34"/>
      <c r="BH263" s="34"/>
      <c r="BI263" s="34"/>
      <c r="BJ263" s="34"/>
      <c r="BK263" s="34"/>
      <c r="BL263" s="34"/>
      <c r="BM263" s="34"/>
      <c r="BN263" s="34"/>
      <c r="BO263" s="34"/>
      <c r="BP263" s="34"/>
      <c r="BQ263" s="35">
        <f>BQ262-BQ252</f>
        <v>2.5579538487363607E-13</v>
      </c>
      <c r="BR263" s="35">
        <f t="shared" ref="BR263:CB263" si="3">BR262-BR252</f>
        <v>-1.1368683772161603E-12</v>
      </c>
      <c r="BS263" s="35">
        <f t="shared" si="3"/>
        <v>0</v>
      </c>
      <c r="BT263" s="35">
        <f t="shared" si="3"/>
        <v>0</v>
      </c>
      <c r="BU263" s="35">
        <f t="shared" si="3"/>
        <v>0</v>
      </c>
      <c r="BV263" s="35">
        <f t="shared" si="3"/>
        <v>0</v>
      </c>
      <c r="BW263" s="35">
        <f t="shared" si="3"/>
        <v>0</v>
      </c>
      <c r="BX263" s="35">
        <f t="shared" si="3"/>
        <v>0</v>
      </c>
      <c r="BY263" s="35">
        <f t="shared" si="3"/>
        <v>-6.2527760746888816E-13</v>
      </c>
      <c r="BZ263" s="35">
        <f t="shared" si="3"/>
        <v>2.2737367544323206E-13</v>
      </c>
      <c r="CA263" s="35">
        <f t="shared" si="3"/>
        <v>1.4210854715202004E-12</v>
      </c>
      <c r="CB263" s="35">
        <f t="shared" si="3"/>
        <v>0</v>
      </c>
      <c r="CC263" s="35">
        <f>CC262-CC252</f>
        <v>0</v>
      </c>
      <c r="CD263" s="35">
        <f t="shared" ref="CD263:CG263" si="4">CD262-CD252</f>
        <v>0</v>
      </c>
      <c r="CE263" s="35">
        <f t="shared" si="4"/>
        <v>0</v>
      </c>
      <c r="CF263" s="35">
        <f t="shared" si="4"/>
        <v>0</v>
      </c>
      <c r="CG263" s="35">
        <f t="shared" si="4"/>
        <v>4.5474735088646412E-13</v>
      </c>
      <c r="CH263" s="35">
        <f t="shared" ref="CH263:CJ263" si="5">CH262-CH252</f>
        <v>-2.2737367544323206E-13</v>
      </c>
      <c r="CI263" s="35">
        <f t="shared" si="5"/>
        <v>0</v>
      </c>
      <c r="CJ263" s="35">
        <f t="shared" si="5"/>
        <v>0</v>
      </c>
      <c r="CK263" s="35">
        <f t="shared" ref="CK263" si="6">CK262-CK252</f>
        <v>1.0231815394945443E-12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2024-06-12T20:24:28Z</dcterms:modified>
</cp:coreProperties>
</file>