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DE462749-8335-418C-B54D-157A548B487D}" xr6:coauthVersionLast="47" xr6:coauthVersionMax="47" xr10:uidLastSave="{00000000-0000-0000-0000-000000000000}"/>
  <bookViews>
    <workbookView xWindow="-120" yWindow="-120" windowWidth="29040" windowHeight="15840" tabRatio="599" firstSheet="1" activeTab="1" xr2:uid="{00000000-000D-0000-FFFF-FFFF00000000}"/>
  </bookViews>
  <sheets>
    <sheet name="Datos_Sector_Petrolero-ei" sheetId="3" state="hidden" r:id="rId1"/>
    <sheet name="G_Sector_Petrolero-e" sheetId="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253" i="3" l="1"/>
  <c r="R253" i="3"/>
  <c r="O253" i="3"/>
  <c r="G253" i="3"/>
  <c r="K253" i="3" s="1"/>
  <c r="D253" i="3"/>
  <c r="B253" i="3"/>
  <c r="U252" i="3" l="1"/>
  <c r="R252" i="3"/>
  <c r="O252" i="3"/>
  <c r="D252" i="3"/>
  <c r="B252" i="3"/>
  <c r="G252" i="3" l="1"/>
  <c r="K252" i="3" s="1"/>
  <c r="D251" i="3"/>
  <c r="B251" i="3"/>
  <c r="G250" i="3"/>
  <c r="K250" i="3" s="1"/>
  <c r="D250" i="3"/>
  <c r="B250" i="3"/>
  <c r="D249" i="3"/>
  <c r="B249" i="3"/>
  <c r="U250" i="3" l="1"/>
  <c r="R249" i="3"/>
  <c r="O250" i="3"/>
  <c r="O251" i="3"/>
  <c r="R251" i="3"/>
  <c r="R250" i="3"/>
  <c r="G251" i="3"/>
  <c r="K251" i="3" s="1"/>
  <c r="U251" i="3"/>
  <c r="U249" i="3"/>
  <c r="G249" i="3"/>
  <c r="K249" i="3" s="1"/>
  <c r="O249" i="3"/>
  <c r="U248" i="3"/>
  <c r="D248" i="3"/>
  <c r="B248" i="3"/>
  <c r="U247" i="3"/>
  <c r="D247" i="3"/>
  <c r="B247" i="3"/>
  <c r="G248" i="3" l="1"/>
  <c r="K248" i="3" s="1"/>
  <c r="G247" i="3"/>
  <c r="K247" i="3" s="1"/>
  <c r="O247" i="3"/>
  <c r="O248" i="3"/>
  <c r="R248" i="3"/>
  <c r="R247" i="3"/>
  <c r="U246" i="3"/>
  <c r="R246" i="3" l="1"/>
  <c r="G246" i="3"/>
  <c r="K246" i="3" s="1"/>
  <c r="O246" i="3"/>
  <c r="G245" i="3" l="1"/>
  <c r="K245" i="3" s="1"/>
  <c r="O245" i="3"/>
  <c r="U245" i="3"/>
  <c r="G240" i="3" l="1"/>
  <c r="G239" i="3"/>
  <c r="G238" i="3"/>
  <c r="G241" i="3" l="1"/>
  <c r="G233" i="3"/>
  <c r="G236" i="3"/>
  <c r="K236" i="3" s="1"/>
  <c r="G242" i="3"/>
  <c r="G234" i="3"/>
  <c r="K234" i="3" s="1"/>
  <c r="G235" i="3"/>
  <c r="K235" i="3" s="1"/>
  <c r="G243" i="3"/>
  <c r="K243" i="3" s="1"/>
  <c r="G244" i="3"/>
  <c r="K244" i="3" s="1"/>
  <c r="G237" i="3"/>
  <c r="K237" i="3" s="1"/>
  <c r="O244" i="3"/>
  <c r="O243" i="3"/>
  <c r="O242" i="3"/>
  <c r="O241" i="3"/>
  <c r="O240" i="3"/>
  <c r="O239" i="3"/>
  <c r="O238" i="3"/>
  <c r="O237" i="3"/>
  <c r="O236" i="3"/>
  <c r="O235" i="3"/>
  <c r="O234" i="3"/>
  <c r="O233" i="3"/>
  <c r="K242" i="3"/>
  <c r="K241" i="3"/>
  <c r="K240" i="3"/>
  <c r="K239" i="3"/>
  <c r="K238" i="3"/>
  <c r="K233" i="3"/>
  <c r="D244" i="3"/>
  <c r="D243" i="3"/>
  <c r="D242" i="3"/>
  <c r="D241" i="3"/>
  <c r="D240" i="3"/>
  <c r="D239" i="3"/>
  <c r="D238" i="3"/>
  <c r="D237" i="3"/>
  <c r="D236" i="3"/>
  <c r="D235" i="3"/>
  <c r="D234" i="3"/>
  <c r="D246" i="3" s="1"/>
  <c r="D233" i="3"/>
  <c r="D245" i="3" s="1"/>
  <c r="C233" i="3"/>
  <c r="C245" i="3" s="1"/>
  <c r="A233" i="3"/>
  <c r="A245" i="3" s="1"/>
  <c r="B244" i="3"/>
  <c r="B243" i="3"/>
  <c r="B242" i="3"/>
  <c r="B241" i="3"/>
  <c r="B240" i="3"/>
  <c r="B239" i="3"/>
  <c r="B238" i="3"/>
  <c r="B237" i="3"/>
  <c r="B236" i="3"/>
  <c r="B235" i="3"/>
  <c r="B234" i="3"/>
  <c r="B246" i="3" s="1"/>
  <c r="B233" i="3"/>
  <c r="B245" i="3" s="1"/>
  <c r="U237" i="3" l="1"/>
  <c r="U233" i="3"/>
  <c r="U241" i="3"/>
  <c r="U238" i="3"/>
  <c r="U234" i="3"/>
  <c r="U242" i="3"/>
  <c r="U239" i="3"/>
  <c r="U235" i="3"/>
  <c r="U243" i="3"/>
  <c r="U240" i="3"/>
  <c r="U236" i="3"/>
  <c r="U244" i="3"/>
  <c r="R229" i="3"/>
  <c r="R230" i="3"/>
  <c r="R231" i="3"/>
  <c r="R232" i="3"/>
  <c r="O232" i="3"/>
  <c r="O231" i="3"/>
  <c r="O230" i="3"/>
  <c r="O229" i="3"/>
  <c r="O228" i="3"/>
  <c r="O226" i="3"/>
  <c r="O227" i="3"/>
  <c r="O225" i="3" l="1"/>
  <c r="R215" i="3"/>
  <c r="R216" i="3"/>
  <c r="R217" i="3"/>
  <c r="R218" i="3"/>
  <c r="R219" i="3"/>
  <c r="R220" i="3"/>
  <c r="O224" i="3"/>
  <c r="O223" i="3"/>
  <c r="O222" i="3"/>
  <c r="O221" i="3" l="1"/>
  <c r="O220" i="3"/>
  <c r="O219" i="3"/>
  <c r="O218" i="3"/>
  <c r="O217" i="3"/>
  <c r="O216" i="3"/>
  <c r="O215" i="3"/>
  <c r="O214" i="3"/>
  <c r="O213" i="3"/>
  <c r="O212" i="3"/>
  <c r="O211" i="3"/>
  <c r="O210" i="3"/>
  <c r="O199" i="3"/>
  <c r="O200" i="3"/>
  <c r="O201" i="3"/>
  <c r="O202" i="3"/>
  <c r="O203" i="3"/>
  <c r="O204" i="3"/>
  <c r="O205" i="3"/>
  <c r="O206" i="3"/>
  <c r="O207" i="3"/>
  <c r="O208" i="3"/>
  <c r="O197" i="3"/>
  <c r="O198" i="3"/>
  <c r="R208" i="3"/>
  <c r="K198" i="3"/>
  <c r="K199" i="3"/>
  <c r="K200" i="3"/>
  <c r="K201" i="3"/>
  <c r="K202" i="3"/>
  <c r="K203" i="3"/>
  <c r="K204" i="3"/>
  <c r="K205" i="3"/>
  <c r="K206" i="3"/>
  <c r="K207" i="3"/>
  <c r="K208" i="3"/>
  <c r="H208" i="3"/>
  <c r="R207" i="3" l="1"/>
  <c r="H207" i="3"/>
  <c r="R206" i="3" l="1"/>
  <c r="H206" i="3"/>
  <c r="R205" i="3" l="1"/>
  <c r="R197" i="3"/>
  <c r="H205" i="3"/>
  <c r="H197" i="3"/>
  <c r="R204" i="3" l="1"/>
  <c r="H204" i="3"/>
  <c r="R203" i="3" l="1"/>
  <c r="H203" i="3" l="1"/>
  <c r="R200" i="3" l="1"/>
  <c r="R201" i="3"/>
  <c r="R202" i="3"/>
  <c r="H202" i="3"/>
  <c r="H201" i="3" l="1"/>
  <c r="H200" i="3" l="1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5" i="3"/>
  <c r="R196" i="3"/>
  <c r="R198" i="3"/>
  <c r="R199" i="3"/>
  <c r="H199" i="3" l="1"/>
  <c r="H8" i="3" l="1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5" i="3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47" i="3"/>
  <c r="H47" i="3" s="1"/>
  <c r="G48" i="3"/>
  <c r="H48" i="3" s="1"/>
  <c r="G49" i="3"/>
  <c r="H49" i="3" s="1"/>
  <c r="G50" i="3"/>
  <c r="H50" i="3" s="1"/>
  <c r="G51" i="3"/>
  <c r="H51" i="3" s="1"/>
  <c r="G52" i="3"/>
  <c r="H52" i="3" s="1"/>
  <c r="G53" i="3"/>
  <c r="H53" i="3" s="1"/>
  <c r="G54" i="3"/>
  <c r="H54" i="3" s="1"/>
  <c r="G55" i="3"/>
  <c r="H55" i="3" s="1"/>
  <c r="G56" i="3"/>
  <c r="H56" i="3" s="1"/>
  <c r="G57" i="3"/>
  <c r="H57" i="3" s="1"/>
  <c r="G58" i="3"/>
  <c r="H58" i="3" s="1"/>
  <c r="G59" i="3"/>
  <c r="H59" i="3" s="1"/>
  <c r="G60" i="3"/>
  <c r="H60" i="3" s="1"/>
  <c r="G61" i="3"/>
  <c r="H61" i="3" s="1"/>
  <c r="G62" i="3"/>
  <c r="H62" i="3" s="1"/>
  <c r="G63" i="3"/>
  <c r="H63" i="3" s="1"/>
  <c r="G64" i="3"/>
  <c r="H64" i="3" s="1"/>
  <c r="G65" i="3"/>
  <c r="H65" i="3" s="1"/>
  <c r="G66" i="3"/>
  <c r="H66" i="3" s="1"/>
  <c r="G67" i="3"/>
  <c r="H67" i="3" s="1"/>
  <c r="G68" i="3"/>
  <c r="H68" i="3" s="1"/>
  <c r="G69" i="3"/>
  <c r="H69" i="3" s="1"/>
  <c r="G70" i="3"/>
  <c r="H70" i="3" s="1"/>
  <c r="G71" i="3"/>
  <c r="H71" i="3" s="1"/>
  <c r="G72" i="3"/>
  <c r="H72" i="3" s="1"/>
  <c r="G73" i="3"/>
  <c r="H73" i="3" s="1"/>
  <c r="G74" i="3"/>
  <c r="H74" i="3" s="1"/>
  <c r="G75" i="3"/>
  <c r="H75" i="3" s="1"/>
  <c r="G76" i="3"/>
  <c r="H76" i="3" s="1"/>
  <c r="G77" i="3"/>
  <c r="H77" i="3" s="1"/>
  <c r="G78" i="3"/>
  <c r="H78" i="3" s="1"/>
  <c r="G79" i="3"/>
  <c r="H79" i="3" s="1"/>
  <c r="G80" i="3"/>
  <c r="H80" i="3" s="1"/>
  <c r="G81" i="3"/>
  <c r="H81" i="3" s="1"/>
  <c r="G82" i="3"/>
  <c r="H82" i="3" s="1"/>
  <c r="G83" i="3"/>
  <c r="H83" i="3" s="1"/>
  <c r="G84" i="3"/>
  <c r="H84" i="3" s="1"/>
  <c r="G85" i="3"/>
  <c r="H85" i="3" s="1"/>
  <c r="G86" i="3"/>
  <c r="H86" i="3" s="1"/>
  <c r="G87" i="3"/>
  <c r="H87" i="3" s="1"/>
  <c r="G88" i="3"/>
  <c r="H88" i="3" s="1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K125" i="3" s="1"/>
  <c r="G126" i="3"/>
  <c r="K126" i="3" s="1"/>
  <c r="G127" i="3"/>
  <c r="K127" i="3" s="1"/>
  <c r="G128" i="3"/>
  <c r="K128" i="3" s="1"/>
  <c r="G129" i="3"/>
  <c r="K129" i="3" s="1"/>
  <c r="G130" i="3"/>
  <c r="K130" i="3" s="1"/>
  <c r="G131" i="3"/>
  <c r="K131" i="3" s="1"/>
  <c r="G132" i="3"/>
  <c r="K132" i="3" s="1"/>
  <c r="G133" i="3"/>
  <c r="K133" i="3" s="1"/>
  <c r="G134" i="3"/>
  <c r="K134" i="3" s="1"/>
  <c r="G135" i="3"/>
  <c r="K135" i="3" s="1"/>
  <c r="G136" i="3"/>
  <c r="K136" i="3" s="1"/>
  <c r="G137" i="3"/>
  <c r="K137" i="3" s="1"/>
  <c r="G138" i="3"/>
  <c r="K138" i="3" s="1"/>
  <c r="G139" i="3"/>
  <c r="K139" i="3" s="1"/>
  <c r="G140" i="3"/>
  <c r="K140" i="3" s="1"/>
  <c r="G141" i="3"/>
  <c r="K141" i="3" s="1"/>
  <c r="G142" i="3"/>
  <c r="K142" i="3" s="1"/>
  <c r="G143" i="3"/>
  <c r="K143" i="3" s="1"/>
  <c r="G144" i="3"/>
  <c r="K144" i="3" s="1"/>
  <c r="G145" i="3"/>
  <c r="K145" i="3" s="1"/>
  <c r="G146" i="3"/>
  <c r="K146" i="3" s="1"/>
  <c r="G147" i="3"/>
  <c r="K147" i="3" s="1"/>
  <c r="G148" i="3"/>
  <c r="K148" i="3" s="1"/>
  <c r="G149" i="3"/>
  <c r="K149" i="3" s="1"/>
  <c r="G150" i="3"/>
  <c r="K150" i="3" s="1"/>
  <c r="G151" i="3"/>
  <c r="K151" i="3" s="1"/>
  <c r="G152" i="3"/>
  <c r="K152" i="3" s="1"/>
  <c r="G153" i="3"/>
  <c r="K153" i="3" s="1"/>
  <c r="G154" i="3"/>
  <c r="K154" i="3" s="1"/>
  <c r="G155" i="3"/>
  <c r="K155" i="3" s="1"/>
  <c r="G156" i="3"/>
  <c r="K156" i="3" s="1"/>
  <c r="G157" i="3"/>
  <c r="K157" i="3" s="1"/>
  <c r="G158" i="3"/>
  <c r="K158" i="3" s="1"/>
  <c r="G159" i="3"/>
  <c r="K159" i="3" s="1"/>
  <c r="G160" i="3"/>
  <c r="K160" i="3" s="1"/>
  <c r="G161" i="3"/>
  <c r="K161" i="3" s="1"/>
  <c r="G162" i="3"/>
  <c r="K162" i="3" s="1"/>
  <c r="G163" i="3"/>
  <c r="K163" i="3" s="1"/>
  <c r="G164" i="3"/>
  <c r="K164" i="3" s="1"/>
  <c r="G165" i="3"/>
  <c r="K165" i="3" s="1"/>
  <c r="G166" i="3"/>
  <c r="K166" i="3" s="1"/>
  <c r="G167" i="3"/>
  <c r="K167" i="3" s="1"/>
  <c r="G168" i="3"/>
  <c r="K168" i="3" s="1"/>
  <c r="G169" i="3"/>
  <c r="K169" i="3" s="1"/>
  <c r="G170" i="3"/>
  <c r="K170" i="3" s="1"/>
  <c r="G171" i="3"/>
  <c r="K171" i="3" s="1"/>
  <c r="H94" i="3" l="1"/>
  <c r="K94" i="3"/>
  <c r="H120" i="3"/>
  <c r="K120" i="3"/>
  <c r="H97" i="3"/>
  <c r="K97" i="3"/>
  <c r="H122" i="3"/>
  <c r="K122" i="3"/>
  <c r="H98" i="3"/>
  <c r="K98" i="3"/>
  <c r="H123" i="3"/>
  <c r="K123" i="3"/>
  <c r="H124" i="3"/>
  <c r="K124" i="3"/>
  <c r="H101" i="3"/>
  <c r="K101" i="3"/>
  <c r="H89" i="3"/>
  <c r="K89" i="3"/>
  <c r="H102" i="3"/>
  <c r="K102" i="3"/>
  <c r="H115" i="3"/>
  <c r="K115" i="3"/>
  <c r="H103" i="3"/>
  <c r="K103" i="3"/>
  <c r="H91" i="3"/>
  <c r="K91" i="3"/>
  <c r="H106" i="3"/>
  <c r="K106" i="3"/>
  <c r="H119" i="3"/>
  <c r="K119" i="3"/>
  <c r="H108" i="3"/>
  <c r="K108" i="3"/>
  <c r="H121" i="3"/>
  <c r="K121" i="3"/>
  <c r="H109" i="3"/>
  <c r="K109" i="3"/>
  <c r="H110" i="3"/>
  <c r="K110" i="3"/>
  <c r="H111" i="3"/>
  <c r="K111" i="3"/>
  <c r="H99" i="3"/>
  <c r="K99" i="3"/>
  <c r="H112" i="3"/>
  <c r="K112" i="3"/>
  <c r="H100" i="3"/>
  <c r="K100" i="3"/>
  <c r="H113" i="3"/>
  <c r="K113" i="3"/>
  <c r="H114" i="3"/>
  <c r="K114" i="3"/>
  <c r="H90" i="3"/>
  <c r="K90" i="3"/>
  <c r="H116" i="3"/>
  <c r="K116" i="3"/>
  <c r="H104" i="3"/>
  <c r="K104" i="3"/>
  <c r="H92" i="3"/>
  <c r="K92" i="3"/>
  <c r="H107" i="3"/>
  <c r="K107" i="3"/>
  <c r="H117" i="3"/>
  <c r="K117" i="3"/>
  <c r="H105" i="3"/>
  <c r="K105" i="3"/>
  <c r="H93" i="3"/>
  <c r="K93" i="3"/>
  <c r="H118" i="3"/>
  <c r="K118" i="3"/>
  <c r="H95" i="3"/>
  <c r="K95" i="3"/>
  <c r="H96" i="3"/>
  <c r="K96" i="3"/>
  <c r="R194" i="3"/>
  <c r="O196" i="3"/>
  <c r="H6" i="3" l="1"/>
  <c r="H7" i="3"/>
  <c r="G172" i="3"/>
  <c r="K172" i="3" s="1"/>
  <c r="G173" i="3"/>
  <c r="K173" i="3" s="1"/>
  <c r="G174" i="3"/>
  <c r="K174" i="3" s="1"/>
  <c r="G175" i="3"/>
  <c r="K175" i="3" s="1"/>
  <c r="G176" i="3"/>
  <c r="K176" i="3" s="1"/>
  <c r="G177" i="3"/>
  <c r="K177" i="3" s="1"/>
  <c r="G178" i="3"/>
  <c r="K178" i="3" s="1"/>
  <c r="G179" i="3"/>
  <c r="K179" i="3" s="1"/>
  <c r="G180" i="3"/>
  <c r="K180" i="3" s="1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H149" i="3"/>
  <c r="H191" i="3" l="1"/>
  <c r="K191" i="3"/>
  <c r="H192" i="3"/>
  <c r="K192" i="3"/>
  <c r="H193" i="3"/>
  <c r="K193" i="3"/>
  <c r="H181" i="3"/>
  <c r="K181" i="3"/>
  <c r="H194" i="3"/>
  <c r="K194" i="3"/>
  <c r="H182" i="3"/>
  <c r="K182" i="3"/>
  <c r="H189" i="3"/>
  <c r="K189" i="3"/>
  <c r="H190" i="3"/>
  <c r="K190" i="3"/>
  <c r="H195" i="3"/>
  <c r="K195" i="3"/>
  <c r="H183" i="3"/>
  <c r="K183" i="3"/>
  <c r="H196" i="3"/>
  <c r="K196" i="3"/>
  <c r="H184" i="3"/>
  <c r="K184" i="3"/>
  <c r="H185" i="3"/>
  <c r="K185" i="3"/>
  <c r="H186" i="3"/>
  <c r="K186" i="3"/>
  <c r="H187" i="3"/>
  <c r="K187" i="3"/>
  <c r="H188" i="3"/>
  <c r="K188" i="3"/>
  <c r="H198" i="3"/>
  <c r="O149" i="3"/>
  <c r="O195" i="3" l="1"/>
  <c r="O186" i="3" l="1"/>
  <c r="O187" i="3"/>
  <c r="O188" i="3"/>
  <c r="O189" i="3"/>
  <c r="O190" i="3"/>
  <c r="O191" i="3"/>
  <c r="O192" i="3"/>
  <c r="O193" i="3"/>
  <c r="O194" i="3"/>
  <c r="O185" i="3" l="1"/>
  <c r="O183" i="3" l="1"/>
  <c r="O184" i="3"/>
  <c r="H180" i="3" l="1"/>
  <c r="H179" i="3"/>
  <c r="H178" i="3"/>
  <c r="H177" i="3"/>
  <c r="H176" i="3"/>
  <c r="H175" i="3"/>
  <c r="H174" i="3"/>
  <c r="H173" i="3"/>
  <c r="H162" i="3"/>
  <c r="H163" i="3"/>
  <c r="H164" i="3"/>
  <c r="H165" i="3"/>
  <c r="H166" i="3"/>
  <c r="H167" i="3"/>
  <c r="H168" i="3"/>
  <c r="H169" i="3"/>
  <c r="H170" i="3"/>
  <c r="H171" i="3"/>
  <c r="H172" i="3"/>
  <c r="H161" i="3"/>
  <c r="H150" i="3"/>
  <c r="H151" i="3"/>
  <c r="H152" i="3"/>
  <c r="H153" i="3"/>
  <c r="H154" i="3"/>
  <c r="H155" i="3"/>
  <c r="H156" i="3"/>
  <c r="H157" i="3"/>
  <c r="H158" i="3"/>
  <c r="H159" i="3"/>
  <c r="H160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H126" i="3"/>
  <c r="H127" i="3"/>
  <c r="H128" i="3"/>
  <c r="H129" i="3"/>
  <c r="H130" i="3"/>
  <c r="H131" i="3"/>
  <c r="H132" i="3"/>
  <c r="H133" i="3"/>
  <c r="H134" i="3"/>
  <c r="H135" i="3"/>
  <c r="H136" i="3"/>
  <c r="H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1" i="3"/>
  <c r="O169" i="3"/>
  <c r="O171" i="3"/>
  <c r="R172" i="3"/>
  <c r="O170" i="3"/>
  <c r="R171" i="3"/>
  <c r="R170" i="3"/>
  <c r="O168" i="3"/>
  <c r="O167" i="3"/>
  <c r="R167" i="3"/>
  <c r="O165" i="3"/>
  <c r="R166" i="3"/>
  <c r="O166" i="3"/>
  <c r="O162" i="3"/>
  <c r="R165" i="3"/>
  <c r="R164" i="3"/>
  <c r="O164" i="3"/>
  <c r="O156" i="3"/>
  <c r="O132" i="3"/>
  <c r="O152" i="3"/>
  <c r="O135" i="3"/>
  <c r="O127" i="3"/>
  <c r="O148" i="3"/>
  <c r="O137" i="3"/>
  <c r="O163" i="3"/>
  <c r="O140" i="3"/>
  <c r="O143" i="3"/>
  <c r="O160" i="3"/>
  <c r="O153" i="3"/>
  <c r="O133" i="3"/>
  <c r="O141" i="3"/>
  <c r="O159" i="3"/>
  <c r="O131" i="3"/>
  <c r="O147" i="3"/>
  <c r="O125" i="3"/>
  <c r="O129" i="3"/>
  <c r="O145" i="3"/>
  <c r="O150" i="3"/>
  <c r="O139" i="3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  <c r="R245" i="3" l="1"/>
  <c r="R244" i="3" l="1"/>
  <c r="R243" i="3" l="1"/>
  <c r="R242" i="3" l="1"/>
  <c r="R241" i="3" l="1"/>
  <c r="R240" i="3" l="1"/>
  <c r="R239" i="3" l="1"/>
  <c r="R238" i="3" l="1"/>
  <c r="R237" i="3" l="1"/>
  <c r="R234" i="3" l="1"/>
  <c r="R235" i="3"/>
  <c r="R236" i="3"/>
  <c r="R233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HOME</author>
  </authors>
  <commentList>
    <comment ref="N19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<sst xmlns="http://schemas.openxmlformats.org/spreadsheetml/2006/main" count="500" uniqueCount="65">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</sst>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[$-C0A]mmm\-yy;@"/>
    <numFmt numFmtId="166" formatCode="_ * #,##0_ ;_ * \-#,##0_ ;_ * &quot;-&quot;??_ ;_ @_ "/>
    <numFmt numFmtId="167" formatCode="0.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43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43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" fontId="0" fillId="2" borderId="0" xfId="0" applyNumberFormat="1" applyFill="1"/>
    <xf numFmtId="166" fontId="0" fillId="0" borderId="0" xfId="0" applyNumberFormat="1" applyFill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164" fontId="0" fillId="0" borderId="0" xfId="0" applyNumberFormat="1" applyFill="1"/>
    <xf numFmtId="166" fontId="0" fillId="2" borderId="0" xfId="0" applyNumberFormat="1" applyFill="1"/>
    <xf numFmtId="164" fontId="0" fillId="2" borderId="0" xfId="0" applyNumberFormat="1" applyFill="1"/>
    <xf numFmtId="167" fontId="0" fillId="2" borderId="0" xfId="0" applyNumberFormat="1" applyFill="1"/>
    <xf numFmtId="166" fontId="0" fillId="2" borderId="0" xfId="1" applyNumberFormat="1" applyFont="1" applyFill="1"/>
    <xf numFmtId="166" fontId="0" fillId="2" borderId="1" xfId="0" applyNumberFormat="1" applyFill="1" applyBorder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58089860657"/>
          <c:y val="7.1840204481590287E-4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65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'Datos_Sector_Petrolero-ei'!$C$221:$D$253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'Datos_Sector_Petrolero-ei'!$G$221:$G$253</c:f>
              <c:numCache>
                <c:formatCode>0</c:formatCode>
                <c:ptCount val="33"/>
                <c:pt idx="0">
                  <c:v>8643.821100000001</c:v>
                </c:pt>
                <c:pt idx="1">
                  <c:v>8873.1376899999996</c:v>
                </c:pt>
                <c:pt idx="2">
                  <c:v>10732.76467</c:v>
                </c:pt>
                <c:pt idx="3">
                  <c:v>9376.9267799999998</c:v>
                </c:pt>
                <c:pt idx="4">
                  <c:v>9200.4215999999997</c:v>
                </c:pt>
                <c:pt idx="5">
                  <c:v>9933.8008200000004</c:v>
                </c:pt>
                <c:pt idx="6">
                  <c:v>9172.8804700000001</c:v>
                </c:pt>
                <c:pt idx="7" formatCode="_ * #.##0_ ;_ * \-#.##0_ ;_ * &quot;-&quot;??_ ;_ @_ ">
                  <c:v>9766.0354299999999</c:v>
                </c:pt>
                <c:pt idx="8" formatCode="_ * #.##0_ ;_ * \-#.##0_ ;_ * &quot;-&quot;??_ ;_ @_ ">
                  <c:v>9682.2198700000008</c:v>
                </c:pt>
                <c:pt idx="9" formatCode="_ * #.##0_ ;_ * \-#.##0_ ;_ * &quot;-&quot;??_ ;_ @_ ">
                  <c:v>9617.0150399999984</c:v>
                </c:pt>
                <c:pt idx="10" formatCode="_ * #.##0_ ;_ * \-#.##0_ ;_ * &quot;-&quot;??_ ;_ @_ ">
                  <c:v>10578.697979999999</c:v>
                </c:pt>
                <c:pt idx="11" formatCode="_ * #.##0_ ;_ * \-#.##0_ ;_ * &quot;-&quot;??_ ;_ @_ ">
                  <c:v>11321.377829999999</c:v>
                </c:pt>
                <c:pt idx="12">
                  <c:v>8616.0800500000005</c:v>
                </c:pt>
                <c:pt idx="13" formatCode="_ * #.##0_ ;_ * \-#.##0_ ;_ * &quot;-&quot;??_ ;_ @_ ">
                  <c:v>9067.18498</c:v>
                </c:pt>
                <c:pt idx="14" formatCode="_ * #.##0_ ;_ * \-#.##0_ ;_ * &quot;-&quot;??_ ;_ @_ ">
                  <c:v>8798.3351600000005</c:v>
                </c:pt>
                <c:pt idx="15" formatCode="_ * #.##0_ ;_ * \-#.##0_ ;_ * &quot;-&quot;??_ ;_ @_ ">
                  <c:v>8748.560809999999</c:v>
                </c:pt>
                <c:pt idx="16" formatCode="_ * #.##0_ ;_ * \-#.##0_ ;_ * &quot;-&quot;??_ ;_ @_ ">
                  <c:v>9898.0174600000009</c:v>
                </c:pt>
                <c:pt idx="17" formatCode="_ * #.##0_ ;_ * \-#.##0_ ;_ * &quot;-&quot;??_ ;_ @_ ">
                  <c:v>9813.1548999999995</c:v>
                </c:pt>
                <c:pt idx="18" formatCode="_ * #.##0_ ;_ * \-#.##0_ ;_ * &quot;-&quot;??_ ;_ @_ ">
                  <c:v>9793.8957599999994</c:v>
                </c:pt>
                <c:pt idx="19" formatCode="_ * #.##0_ ;_ * \-#.##0_ ;_ * &quot;-&quot;??_ ;_ @_ ">
                  <c:v>9634.4955899999986</c:v>
                </c:pt>
                <c:pt idx="20" formatCode="_ * #.##0_ ;_ * \-#.##0_ ;_ * &quot;-&quot;??_ ;_ @_ ">
                  <c:v>12069.758750000001</c:v>
                </c:pt>
                <c:pt idx="21" formatCode="_ * #.##0_ ;_ * \-#.##0_ ;_ * &quot;-&quot;??_ ;_ @_ ">
                  <c:v>8491.0965500000002</c:v>
                </c:pt>
                <c:pt idx="22" formatCode="_ * #.##0_ ;_ * \-#.##0_ ;_ * &quot;-&quot;??_ ;_ @_ ">
                  <c:v>10500.93886</c:v>
                </c:pt>
                <c:pt idx="23" formatCode="_ * #.##0_ ;_ * \-#.##0_ ;_ * &quot;-&quot;??_ ;_ @_ ">
                  <c:v>9602.7340800000002</c:v>
                </c:pt>
                <c:pt idx="24" formatCode="_ * #.##0_ ;_ * \-#.##0_ ;_ * &quot;-&quot;??_ ;_ @_ ">
                  <c:v>12018.426399999998</c:v>
                </c:pt>
                <c:pt idx="25" formatCode="_ * #.##0_ ;_ * \-#.##0_ ;_ * &quot;-&quot;??_ ;_ @_ ">
                  <c:v>9825.1715700000004</c:v>
                </c:pt>
                <c:pt idx="26" formatCode="_ * #.##0_ ;_ * \-#.##0_ ;_ * &quot;-&quot;??_ ;_ @_ ">
                  <c:v>10796.781797</c:v>
                </c:pt>
                <c:pt idx="27" formatCode="_ * #.##0_ ;_ * \-#.##0_ ;_ * &quot;-&quot;??_ ;_ @_ ">
                  <c:v>10490.71495</c:v>
                </c:pt>
                <c:pt idx="28" formatCode="_ * #.##0_ ;_ * \-#.##0_ ;_ * &quot;-&quot;??_ ;_ @_ ">
                  <c:v>11190.02557</c:v>
                </c:pt>
                <c:pt idx="29" formatCode="_ * #.##0_ ;_ * \-#.##0_ ;_ * &quot;-&quot;??_ ;_ @_ ">
                  <c:v>8178.4197599999998</c:v>
                </c:pt>
                <c:pt idx="30" formatCode="_ * #.##0_ ;_ * \-#.##0_ ;_ * &quot;-&quot;??_ ;_ @_ ">
                  <c:v>9117.9270400000005</c:v>
                </c:pt>
                <c:pt idx="31" formatCode="_ * #.##0_ ;_ * \-#.##0_ ;_ * &quot;-&quot;??_ ;_ @_ ">
                  <c:v>11933.75834</c:v>
                </c:pt>
                <c:pt idx="32" formatCode="_ * #.##0_ ;_ * \-#.##0_ ;_ * &quot;-&quot;??_ ;_ @_ ">
                  <c:v>9961.1952600000004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183616"/>
        <c:axId val="95185920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 Valor Unitario Promedio (eje der.)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'Datos_Sector_Petrolero-ei'!$C$221:$D$253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'Datos_Sector_Petrolero-ei'!$H$221:$H$253</c:f>
              <c:numCache>
                <c:formatCode>0</c:formatCode>
                <c:ptCount val="33"/>
                <c:pt idx="0">
                  <c:v>77.392921217174134</c:v>
                </c:pt>
                <c:pt idx="1">
                  <c:v>84.365600441674403</c:v>
                </c:pt>
                <c:pt idx="2">
                  <c:v>99.757269550971742</c:v>
                </c:pt>
                <c:pt idx="3">
                  <c:v>94.242875540430518</c:v>
                </c:pt>
                <c:pt idx="4">
                  <c:v>101.0522569703208</c:v>
                </c:pt>
                <c:pt idx="5">
                  <c:v>104.14533693697695</c:v>
                </c:pt>
                <c:pt idx="6">
                  <c:v>87.23224621470716</c:v>
                </c:pt>
                <c:pt idx="7">
                  <c:v>83.011297460101815</c:v>
                </c:pt>
                <c:pt idx="8">
                  <c:v>77.181346939351428</c:v>
                </c:pt>
                <c:pt idx="9">
                  <c:v>80.002464781628817</c:v>
                </c:pt>
                <c:pt idx="10">
                  <c:v>75.126753954677895</c:v>
                </c:pt>
                <c:pt idx="11">
                  <c:v>68.540125845277416</c:v>
                </c:pt>
                <c:pt idx="12" formatCode="_ * #.##0_ ;_ * \-#.##0_ ;_ * &quot;-&quot;??_ ;_ @_ ">
                  <c:v>64.75588519380949</c:v>
                </c:pt>
                <c:pt idx="13">
                  <c:v>63.86583271885673</c:v>
                </c:pt>
                <c:pt idx="14">
                  <c:v>60.497572343830939</c:v>
                </c:pt>
                <c:pt idx="15">
                  <c:v>68.313879558265199</c:v>
                </c:pt>
                <c:pt idx="16">
                  <c:v>61.245180846589683</c:v>
                </c:pt>
                <c:pt idx="17">
                  <c:v>57.93069873627752</c:v>
                </c:pt>
                <c:pt idx="18">
                  <c:v>65.434017628962891</c:v>
                </c:pt>
                <c:pt idx="19">
                  <c:v>74.368189411248991</c:v>
                </c:pt>
                <c:pt idx="20">
                  <c:v>82.672509525070126</c:v>
                </c:pt>
                <c:pt idx="21">
                  <c:v>78.083831125208206</c:v>
                </c:pt>
                <c:pt idx="22">
                  <c:v>71.379957622062022</c:v>
                </c:pt>
                <c:pt idx="23">
                  <c:v>63.936157099905799</c:v>
                </c:pt>
                <c:pt idx="24">
                  <c:v>65.339719474043747</c:v>
                </c:pt>
                <c:pt idx="25">
                  <c:v>69.646268569970744</c:v>
                </c:pt>
                <c:pt idx="26">
                  <c:v>73.575642007069291</c:v>
                </c:pt>
                <c:pt idx="27">
                  <c:v>77.378280067621546</c:v>
                </c:pt>
                <c:pt idx="28">
                  <c:v>72.219097536203293</c:v>
                </c:pt>
                <c:pt idx="29">
                  <c:v>71.743804888196777</c:v>
                </c:pt>
                <c:pt idx="30">
                  <c:v>74.559600536952075</c:v>
                </c:pt>
                <c:pt idx="31">
                  <c:v>68.052641963097898</c:v>
                </c:pt>
                <c:pt idx="32">
                  <c:v>62.532616261562488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425664"/>
        <c:axId val="107262336"/>
      </c:lineChart>
      <c:catAx>
        <c:axId val="95183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5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95185920"/>
        <c:scaling>
          <c:orientation val="minMax"/>
          <c:min val="4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3616"/>
        <c:crosses val="autoZero"/>
        <c:crossBetween val="between"/>
        <c:majorUnit val="1000"/>
      </c:valAx>
      <c:catAx>
        <c:axId val="95425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262336"/>
        <c:crossesAt val="20"/>
        <c:auto val="0"/>
        <c:lblAlgn val="ctr"/>
        <c:lblOffset val="100"/>
        <c:noMultiLvlLbl val="0"/>
      </c:catAx>
      <c:valAx>
        <c:axId val="107262336"/>
        <c:scaling>
          <c:orientation val="minMax"/>
          <c:max val="120"/>
          <c:min val="2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42566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12718705039383185"/>
          <c:y val="0.90213001468975662"/>
          <c:w val="0.75156452706766552"/>
          <c:h val="7.597328257436256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7425303145243051"/>
          <c:y val="4.9709532457272937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147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'Datos_Sector_Petrolero-ei'!$C$221:$D$253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'Datos_Sector_Petrolero-ei'!$S$221:$S$253</c:f>
              <c:numCache>
                <c:formatCode>_ * #.##0_ ;_ * \-#.##0_ ;_ * "-"??_ ;_ @_ </c:formatCode>
                <c:ptCount val="33"/>
                <c:pt idx="0">
                  <c:v>492080.53486000001</c:v>
                </c:pt>
                <c:pt idx="1">
                  <c:v>449630.84226999996</c:v>
                </c:pt>
                <c:pt idx="2">
                  <c:v>578639.43613000005</c:v>
                </c:pt>
                <c:pt idx="3">
                  <c:v>611734.20711120812</c:v>
                </c:pt>
                <c:pt idx="4">
                  <c:v>685190.28067999997</c:v>
                </c:pt>
                <c:pt idx="5">
                  <c:v>886441.75469999993</c:v>
                </c:pt>
                <c:pt idx="6">
                  <c:v>675582.58332005318</c:v>
                </c:pt>
                <c:pt idx="7">
                  <c:v>630746.0507100001</c:v>
                </c:pt>
                <c:pt idx="8">
                  <c:v>610607.92791000009</c:v>
                </c:pt>
                <c:pt idx="9">
                  <c:v>671886.03763000004</c:v>
                </c:pt>
                <c:pt idx="10">
                  <c:v>765183.00894999993</c:v>
                </c:pt>
                <c:pt idx="11">
                  <c:v>578768.60863999999</c:v>
                </c:pt>
                <c:pt idx="12">
                  <c:v>582354.60989999981</c:v>
                </c:pt>
                <c:pt idx="13">
                  <c:v>553099.57383999997</c:v>
                </c:pt>
                <c:pt idx="14">
                  <c:v>588415.10776000004</c:v>
                </c:pt>
                <c:pt idx="15">
                  <c:v>570789.26879</c:v>
                </c:pt>
                <c:pt idx="16">
                  <c:v>436261.51493</c:v>
                </c:pt>
                <c:pt idx="17">
                  <c:v>344450.67334000004</c:v>
                </c:pt>
                <c:pt idx="18">
                  <c:v>548057.73925999994</c:v>
                </c:pt>
                <c:pt idx="19">
                  <c:v>646236.40383999993</c:v>
                </c:pt>
                <c:pt idx="20">
                  <c:v>713026.46806999994</c:v>
                </c:pt>
                <c:pt idx="21">
                  <c:v>620877.87618999998</c:v>
                </c:pt>
                <c:pt idx="22">
                  <c:v>695598.78394999995</c:v>
                </c:pt>
                <c:pt idx="23">
                  <c:v>495524.30345000001</c:v>
                </c:pt>
                <c:pt idx="24">
                  <c:v>474740.92374</c:v>
                </c:pt>
                <c:pt idx="25">
                  <c:v>442287.79419999995</c:v>
                </c:pt>
                <c:pt idx="26">
                  <c:v>513891.63287999999</c:v>
                </c:pt>
                <c:pt idx="27">
                  <c:v>628882.53917</c:v>
                </c:pt>
                <c:pt idx="28">
                  <c:v>609938.25169000006</c:v>
                </c:pt>
                <c:pt idx="29">
                  <c:v>552337.61019000004</c:v>
                </c:pt>
                <c:pt idx="30">
                  <c:v>507563.38118000003</c:v>
                </c:pt>
                <c:pt idx="31">
                  <c:v>598504.1918700001</c:v>
                </c:pt>
                <c:pt idx="32">
                  <c:v>507139.01029000001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D0-4436-A261-6B77CFA83CD6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'Datos_Sector_Petrolero-ei'!$C$221:$D$253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'Datos_Sector_Petrolero-ei'!$T$221:$T$253</c:f>
              <c:numCache>
                <c:formatCode>_ * #.##0_ ;_ * \-#.##0_ ;_ * "-"??_ ;_ @_ </c:formatCode>
                <c:ptCount val="33"/>
                <c:pt idx="0">
                  <c:v>361107.98315902625</c:v>
                </c:pt>
                <c:pt idx="1">
                  <c:v>288415.25510425336</c:v>
                </c:pt>
                <c:pt idx="2">
                  <c:v>324134.54892242275</c:v>
                </c:pt>
                <c:pt idx="3">
                  <c:v>336979.87762538472</c:v>
                </c:pt>
                <c:pt idx="4">
                  <c:v>341534.8255681094</c:v>
                </c:pt>
                <c:pt idx="5">
                  <c:v>441580.18848996126</c:v>
                </c:pt>
                <c:pt idx="6">
                  <c:v>327567.96483054658</c:v>
                </c:pt>
                <c:pt idx="7">
                  <c:v>344556.9000478494</c:v>
                </c:pt>
                <c:pt idx="8">
                  <c:v>345336.72360973601</c:v>
                </c:pt>
                <c:pt idx="9">
                  <c:v>364647.1280742879</c:v>
                </c:pt>
                <c:pt idx="10">
                  <c:v>437504.42403203226</c:v>
                </c:pt>
                <c:pt idx="11">
                  <c:v>395455.15279501572</c:v>
                </c:pt>
                <c:pt idx="12">
                  <c:v>351667.61048409832</c:v>
                </c:pt>
                <c:pt idx="13">
                  <c:v>354816.29649854801</c:v>
                </c:pt>
                <c:pt idx="14">
                  <c:v>405280.19960100634</c:v>
                </c:pt>
                <c:pt idx="15">
                  <c:v>402521.56833078206</c:v>
                </c:pt>
                <c:pt idx="16">
                  <c:v>317176.17962188937</c:v>
                </c:pt>
                <c:pt idx="17">
                  <c:v>262049.2041789144</c:v>
                </c:pt>
                <c:pt idx="18">
                  <c:v>388463.83798523922</c:v>
                </c:pt>
                <c:pt idx="19">
                  <c:v>401854.75659887993</c:v>
                </c:pt>
                <c:pt idx="20">
                  <c:v>435603.30188884662</c:v>
                </c:pt>
                <c:pt idx="21">
                  <c:v>373618.39727692486</c:v>
                </c:pt>
                <c:pt idx="22">
                  <c:v>478011.03661745501</c:v>
                </c:pt>
                <c:pt idx="23">
                  <c:v>377128.45516263205</c:v>
                </c:pt>
                <c:pt idx="24">
                  <c:v>327181.50447448116</c:v>
                </c:pt>
                <c:pt idx="25">
                  <c:v>279856.73675499443</c:v>
                </c:pt>
                <c:pt idx="26">
                  <c:v>328102.3386839563</c:v>
                </c:pt>
                <c:pt idx="27">
                  <c:v>427530.72658279189</c:v>
                </c:pt>
                <c:pt idx="28">
                  <c:v>443287.79516468744</c:v>
                </c:pt>
                <c:pt idx="29">
                  <c:v>413787.88288404036</c:v>
                </c:pt>
                <c:pt idx="30">
                  <c:v>384166.56097287068</c:v>
                </c:pt>
                <c:pt idx="31">
                  <c:v>478236.12985513965</c:v>
                </c:pt>
                <c:pt idx="32">
                  <c:v>426344.86653131392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D0-4436-A261-6B77CFA83CD6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'Datos_Sector_Petrolero-ei'!$C$221:$D$253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'Datos_Sector_Petrolero-ei'!$U$221:$U$253</c:f>
              <c:numCache>
                <c:formatCode>0</c:formatCode>
                <c:ptCount val="33"/>
                <c:pt idx="0">
                  <c:v>-130972.55170097377</c:v>
                </c:pt>
                <c:pt idx="1">
                  <c:v>-161215.58716574661</c:v>
                </c:pt>
                <c:pt idx="2">
                  <c:v>-254504.8872075773</c:v>
                </c:pt>
                <c:pt idx="3">
                  <c:v>-274754.3294858234</c:v>
                </c:pt>
                <c:pt idx="4">
                  <c:v>-343655.45511189057</c:v>
                </c:pt>
                <c:pt idx="5">
                  <c:v>-444861.56621003867</c:v>
                </c:pt>
                <c:pt idx="6">
                  <c:v>-348014.6184895066</c:v>
                </c:pt>
                <c:pt idx="7">
                  <c:v>-286189.1506621507</c:v>
                </c:pt>
                <c:pt idx="8">
                  <c:v>-265271.20430026407</c:v>
                </c:pt>
                <c:pt idx="9">
                  <c:v>-307238.90955571213</c:v>
                </c:pt>
                <c:pt idx="10">
                  <c:v>-327678.58491796767</c:v>
                </c:pt>
                <c:pt idx="11">
                  <c:v>-183313.45584498427</c:v>
                </c:pt>
                <c:pt idx="12">
                  <c:v>-230686.99941590149</c:v>
                </c:pt>
                <c:pt idx="13">
                  <c:v>-198283.27734145196</c:v>
                </c:pt>
                <c:pt idx="14">
                  <c:v>-183134.9081589937</c:v>
                </c:pt>
                <c:pt idx="15">
                  <c:v>-168267.70045921794</c:v>
                </c:pt>
                <c:pt idx="16">
                  <c:v>-119085.33530811063</c:v>
                </c:pt>
                <c:pt idx="17">
                  <c:v>-82401.469161085639</c:v>
                </c:pt>
                <c:pt idx="18">
                  <c:v>-159593.90127476072</c:v>
                </c:pt>
                <c:pt idx="19">
                  <c:v>-244381.64724111999</c:v>
                </c:pt>
                <c:pt idx="20">
                  <c:v>-277423.16618115333</c:v>
                </c:pt>
                <c:pt idx="21">
                  <c:v>-247259.47891307512</c:v>
                </c:pt>
                <c:pt idx="22">
                  <c:v>-217587.74733254494</c:v>
                </c:pt>
                <c:pt idx="23">
                  <c:v>-118395.84828736796</c:v>
                </c:pt>
                <c:pt idx="24">
                  <c:v>-147559.41926551884</c:v>
                </c:pt>
                <c:pt idx="25">
                  <c:v>-162431.05744500551</c:v>
                </c:pt>
                <c:pt idx="26">
                  <c:v>-185789.29419604369</c:v>
                </c:pt>
                <c:pt idx="27">
                  <c:v>-201351.81258720811</c:v>
                </c:pt>
                <c:pt idx="28">
                  <c:v>-166650.45652531262</c:v>
                </c:pt>
                <c:pt idx="29">
                  <c:v>-138549.72730595968</c:v>
                </c:pt>
                <c:pt idx="30">
                  <c:v>-123396.82020712935</c:v>
                </c:pt>
                <c:pt idx="31">
                  <c:v>-120268.06201486045</c:v>
                </c:pt>
                <c:pt idx="32">
                  <c:v>-80794.143758686085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D0-4436-A261-6B77CFA83C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265664"/>
        <c:axId val="109267200"/>
      </c:areaChart>
      <c:catAx>
        <c:axId val="109265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72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9267200"/>
        <c:scaling>
          <c:orientation val="minMax"/>
          <c:max val="90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5664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.90972217748119522"/>
          <c:w val="1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5357690883"/>
          <c:y val="8.8257124626752829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618"/>
          <c:w val="0.87246699225889235"/>
          <c:h val="0.56189434264643334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'Datos_Sector_Petrolero-ei'!$A$221:$B$253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'Datos_Sector_Petrolero-ei'!$O$221:$O$253</c:f>
              <c:numCache>
                <c:formatCode>_ * #.##0_ ;_ * \-#.##0_ ;_ * "-"??_ ;_ @_ </c:formatCode>
                <c:ptCount val="33"/>
                <c:pt idx="0">
                  <c:v>11406.057520758011</c:v>
                </c:pt>
                <c:pt idx="1">
                  <c:v>10351.635999197941</c:v>
                </c:pt>
                <c:pt idx="2">
                  <c:v>11394.325106418975</c:v>
                </c:pt>
                <c:pt idx="3">
                  <c:v>11466.983596382193</c:v>
                </c:pt>
                <c:pt idx="4">
                  <c:v>11719.456129064076</c:v>
                </c:pt>
                <c:pt idx="5">
                  <c:v>12093.543932850615</c:v>
                </c:pt>
                <c:pt idx="6">
                  <c:v>11351.621568729875</c:v>
                </c:pt>
                <c:pt idx="7">
                  <c:v>11518.360985212596</c:v>
                </c:pt>
                <c:pt idx="8">
                  <c:v>11731.977133563716</c:v>
                </c:pt>
                <c:pt idx="9">
                  <c:v>11313.759886812986</c:v>
                </c:pt>
                <c:pt idx="10">
                  <c:v>12458.892338372203</c:v>
                </c:pt>
                <c:pt idx="11">
                  <c:v>12351.641815390241</c:v>
                </c:pt>
                <c:pt idx="12">
                  <c:v>12141.807362153148</c:v>
                </c:pt>
                <c:pt idx="13">
                  <c:v>11037.2837623755</c:v>
                </c:pt>
                <c:pt idx="14">
                  <c:v>12305.877425285888</c:v>
                </c:pt>
                <c:pt idx="15">
                  <c:v>12506.167287609287</c:v>
                </c:pt>
                <c:pt idx="16">
                  <c:v>11181.921496198132</c:v>
                </c:pt>
                <c:pt idx="17">
                  <c:v>10352.619971617718</c:v>
                </c:pt>
                <c:pt idx="18">
                  <c:v>11734.666822256568</c:v>
                </c:pt>
                <c:pt idx="19">
                  <c:v>12060.095235198161</c:v>
                </c:pt>
                <c:pt idx="20">
                  <c:v>12554.496865604644</c:v>
                </c:pt>
                <c:pt idx="21">
                  <c:v>12104.878110286405</c:v>
                </c:pt>
                <c:pt idx="22">
                  <c:v>12779.547500620718</c:v>
                </c:pt>
                <c:pt idx="23">
                  <c:v>11743.419242901986</c:v>
                </c:pt>
                <c:pt idx="24">
                  <c:v>11311.085513245405</c:v>
                </c:pt>
                <c:pt idx="25">
                  <c:v>10317.831083114132</c:v>
                </c:pt>
                <c:pt idx="26">
                  <c:v>11036.28150753662</c:v>
                </c:pt>
                <c:pt idx="27">
                  <c:v>12272.893861912198</c:v>
                </c:pt>
                <c:pt idx="28">
                  <c:v>12202.961842925031</c:v>
                </c:pt>
                <c:pt idx="29">
                  <c:v>11783.159178661075</c:v>
                </c:pt>
                <c:pt idx="30">
                  <c:v>11663.338129140015</c:v>
                </c:pt>
                <c:pt idx="31">
                  <c:v>12642.505465623712</c:v>
                </c:pt>
                <c:pt idx="32">
                  <c:v>10944.249111042664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505536"/>
        <c:axId val="147636992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'Datos_Sector_Petrolero-ei'!$C$221:$D$253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'Datos_Sector_Petrolero-ei'!$L$221:$L$253</c:f>
              <c:numCache>
                <c:formatCode>_ * #.##0_ ;_ * \-#.##0_ ;_ * "-"??_ ;_ @_ </c:formatCode>
                <c:ptCount val="33"/>
                <c:pt idx="0">
                  <c:v>6305.6886507580102</c:v>
                </c:pt>
                <c:pt idx="1">
                  <c:v>6096.3424791979396</c:v>
                </c:pt>
                <c:pt idx="2">
                  <c:v>6856.3495764189765</c:v>
                </c:pt>
                <c:pt idx="3">
                  <c:v>6863.5112863821942</c:v>
                </c:pt>
                <c:pt idx="4">
                  <c:v>6870.177499064077</c:v>
                </c:pt>
                <c:pt idx="5">
                  <c:v>6374.468452850615</c:v>
                </c:pt>
                <c:pt idx="6">
                  <c:v>6524.1516287298773</c:v>
                </c:pt>
                <c:pt idx="7">
                  <c:v>6625.9202952125952</c:v>
                </c:pt>
                <c:pt idx="8">
                  <c:v>6594.6981935637159</c:v>
                </c:pt>
                <c:pt idx="9">
                  <c:v>6082.0998268129852</c:v>
                </c:pt>
                <c:pt idx="10">
                  <c:v>6227.5740083722048</c:v>
                </c:pt>
                <c:pt idx="11">
                  <c:v>6950.0896453902415</c:v>
                </c:pt>
                <c:pt idx="12" formatCode="0">
                  <c:v>7016.1602121531478</c:v>
                </c:pt>
                <c:pt idx="13">
                  <c:v>5902.7572423755009</c:v>
                </c:pt>
                <c:pt idx="14">
                  <c:v>6592.1656252858866</c:v>
                </c:pt>
                <c:pt idx="15">
                  <c:v>6821.3326376092864</c:v>
                </c:pt>
                <c:pt idx="16">
                  <c:v>6320.1823961981327</c:v>
                </c:pt>
                <c:pt idx="17">
                  <c:v>6350.4661416177187</c:v>
                </c:pt>
                <c:pt idx="18">
                  <c:v>6019.6685122565677</c:v>
                </c:pt>
                <c:pt idx="19">
                  <c:v>6106.5180651981627</c:v>
                </c:pt>
                <c:pt idx="20">
                  <c:v>6206.5094156046434</c:v>
                </c:pt>
                <c:pt idx="21">
                  <c:v>6704.0245602864043</c:v>
                </c:pt>
                <c:pt idx="22">
                  <c:v>6002.8412306207174</c:v>
                </c:pt>
                <c:pt idx="23">
                  <c:v>6378.1566629019862</c:v>
                </c:pt>
                <c:pt idx="24">
                  <c:v>6267.8306132454054</c:v>
                </c:pt>
                <c:pt idx="25">
                  <c:v>5796.241813114133</c:v>
                </c:pt>
                <c:pt idx="26">
                  <c:v>6029.3834575366209</c:v>
                </c:pt>
                <c:pt idx="27">
                  <c:v>6285.9983519121997</c:v>
                </c:pt>
                <c:pt idx="28">
                  <c:v>5855.7739829250322</c:v>
                </c:pt>
                <c:pt idx="29">
                  <c:v>5829.2678886610738</c:v>
                </c:pt>
                <c:pt idx="30">
                  <c:v>6300.5125491400149</c:v>
                </c:pt>
                <c:pt idx="31">
                  <c:v>6010.2478156237103</c:v>
                </c:pt>
                <c:pt idx="32">
                  <c:v>4886.9755740426663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314-4FC9-B026-FB1DD32B18F5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'Datos_Sector_Petrolero-ei'!$C$221:$D$253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'Datos_Sector_Petrolero-ei'!$N$221:$N$253</c:f>
              <c:numCache>
                <c:formatCode>_ * #.##0_ ;_ * \-#.##0_ ;_ * "-"??_ ;_ @_ </c:formatCode>
                <c:ptCount val="33"/>
                <c:pt idx="0">
                  <c:v>5100.3688700000002</c:v>
                </c:pt>
                <c:pt idx="1">
                  <c:v>4255.2935200000002</c:v>
                </c:pt>
                <c:pt idx="2">
                  <c:v>4537.9755299999997</c:v>
                </c:pt>
                <c:pt idx="3">
                  <c:v>4603.4723100000001</c:v>
                </c:pt>
                <c:pt idx="4">
                  <c:v>4849.2786299999989</c:v>
                </c:pt>
                <c:pt idx="5">
                  <c:v>5719.0754800000004</c:v>
                </c:pt>
                <c:pt idx="6">
                  <c:v>4827.469939999999</c:v>
                </c:pt>
                <c:pt idx="7">
                  <c:v>4892.4406899999994</c:v>
                </c:pt>
                <c:pt idx="8">
                  <c:v>5137.2789400000001</c:v>
                </c:pt>
                <c:pt idx="9">
                  <c:v>5231.6600600000011</c:v>
                </c:pt>
                <c:pt idx="10">
                  <c:v>6231.3183299999992</c:v>
                </c:pt>
                <c:pt idx="11">
                  <c:v>5401.5521700000008</c:v>
                </c:pt>
                <c:pt idx="12" formatCode="#,#00">
                  <c:v>5125.6471500000007</c:v>
                </c:pt>
                <c:pt idx="13">
                  <c:v>5134.5265199999994</c:v>
                </c:pt>
                <c:pt idx="14">
                  <c:v>5713.7118000000009</c:v>
                </c:pt>
                <c:pt idx="15">
                  <c:v>5684.8346500000007</c:v>
                </c:pt>
                <c:pt idx="16">
                  <c:v>4861.7390999999998</c:v>
                </c:pt>
                <c:pt idx="17">
                  <c:v>4002.1538300000002</c:v>
                </c:pt>
                <c:pt idx="18">
                  <c:v>5714.9983100000009</c:v>
                </c:pt>
                <c:pt idx="19">
                  <c:v>5953.5771699999996</c:v>
                </c:pt>
                <c:pt idx="20">
                  <c:v>6347.9874500000005</c:v>
                </c:pt>
                <c:pt idx="21">
                  <c:v>5400.8535499999998</c:v>
                </c:pt>
                <c:pt idx="22">
                  <c:v>6776.7062700000006</c:v>
                </c:pt>
                <c:pt idx="23">
                  <c:v>5365.2625800000005</c:v>
                </c:pt>
                <c:pt idx="24">
                  <c:v>5043.2549000000008</c:v>
                </c:pt>
                <c:pt idx="25">
                  <c:v>4521.5892699999995</c:v>
                </c:pt>
                <c:pt idx="26">
                  <c:v>5006.8980499999998</c:v>
                </c:pt>
                <c:pt idx="27">
                  <c:v>5986.8955099999994</c:v>
                </c:pt>
                <c:pt idx="28">
                  <c:v>6347.1878599999991</c:v>
                </c:pt>
                <c:pt idx="29">
                  <c:v>5953.8912900000014</c:v>
                </c:pt>
                <c:pt idx="30">
                  <c:v>5362.8255799999997</c:v>
                </c:pt>
                <c:pt idx="31">
                  <c:v>6632.2576500000005</c:v>
                </c:pt>
                <c:pt idx="32">
                  <c:v>6057.2735369999982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7505536"/>
        <c:axId val="147636992"/>
      </c:lineChart>
      <c:catAx>
        <c:axId val="147505536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636992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47636992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50553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1132" r="0.75000000000001132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6841042144027863"/>
          <c:y val="1.780358728301877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'Datos_Sector_Petrolero-ei'!$C$221:$D$253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'Datos_Sector_Petrolero-ei'!$P$221:$P$253</c:f>
              <c:numCache>
                <c:formatCode>_ * #.##0_ ;_ * \-#.##0_ ;_ * "-"??_ ;_ @_ </c:formatCode>
                <c:ptCount val="33"/>
                <c:pt idx="0">
                  <c:v>11007.063320000005</c:v>
                </c:pt>
                <c:pt idx="1">
                  <c:v>10423.60187</c:v>
                </c:pt>
                <c:pt idx="2">
                  <c:v>12017.841900000003</c:v>
                </c:pt>
                <c:pt idx="3">
                  <c:v>11612.943160000001</c:v>
                </c:pt>
                <c:pt idx="4">
                  <c:v>11991.401750000001</c:v>
                </c:pt>
                <c:pt idx="5">
                  <c:v>9537.6333699999977</c:v>
                </c:pt>
                <c:pt idx="6">
                  <c:v>11608.815790000001</c:v>
                </c:pt>
                <c:pt idx="7">
                  <c:v>11946.60139</c:v>
                </c:pt>
                <c:pt idx="8">
                  <c:v>11481.018140000002</c:v>
                </c:pt>
                <c:pt idx="9">
                  <c:v>11966.241840000001</c:v>
                </c:pt>
                <c:pt idx="10">
                  <c:v>11474.459929999999</c:v>
                </c:pt>
                <c:pt idx="11">
                  <c:v>11854.272559999999</c:v>
                </c:pt>
                <c:pt idx="12">
                  <c:v>12296.787110000001</c:v>
                </c:pt>
                <c:pt idx="13">
                  <c:v>10068.383099999997</c:v>
                </c:pt>
                <c:pt idx="14">
                  <c:v>11185.214380000001</c:v>
                </c:pt>
                <c:pt idx="15">
                  <c:v>11468.004210000001</c:v>
                </c:pt>
                <c:pt idx="16">
                  <c:v>11926.174640000001</c:v>
                </c:pt>
                <c:pt idx="17">
                  <c:v>11579.933339999998</c:v>
                </c:pt>
                <c:pt idx="18">
                  <c:v>12085.197840000001</c:v>
                </c:pt>
                <c:pt idx="19">
                  <c:v>12184.261970000001</c:v>
                </c:pt>
                <c:pt idx="20">
                  <c:v>11820.660109999999</c:v>
                </c:pt>
                <c:pt idx="21">
                  <c:v>12213.417730000003</c:v>
                </c:pt>
                <c:pt idx="22">
                  <c:v>11982.547660000004</c:v>
                </c:pt>
                <c:pt idx="23">
                  <c:v>12326.841085</c:v>
                </c:pt>
                <c:pt idx="24">
                  <c:v>12443.37702</c:v>
                </c:pt>
                <c:pt idx="25">
                  <c:v>11472.655640000001</c:v>
                </c:pt>
                <c:pt idx="26">
                  <c:v>12143.39903</c:v>
                </c:pt>
                <c:pt idx="27">
                  <c:v>11701.543610000001</c:v>
                </c:pt>
                <c:pt idx="28">
                  <c:v>12095.740820000001</c:v>
                </c:pt>
                <c:pt idx="29">
                  <c:v>10685.274080000001</c:v>
                </c:pt>
                <c:pt idx="30">
                  <c:v>11587.804619999997</c:v>
                </c:pt>
                <c:pt idx="31">
                  <c:v>11755.729890000001</c:v>
                </c:pt>
                <c:pt idx="32">
                  <c:v>11162.055189999997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30-4454-98FE-5D17D94FD803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'Datos_Sector_Petrolero-ei'!$C$221:$D$253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'Datos_Sector_Petrolero-ei'!$Q$221:$Q$253</c:f>
              <c:numCache>
                <c:formatCode>_ * #.##0_ ;_ * \-#.##0_ ;_ * "-"??_ ;_ @_ </c:formatCode>
                <c:ptCount val="33"/>
                <c:pt idx="0">
                  <c:v>3128.6173499999995</c:v>
                </c:pt>
                <c:pt idx="1">
                  <c:v>2970.6882900000001</c:v>
                </c:pt>
                <c:pt idx="2">
                  <c:v>3318.2725800000003</c:v>
                </c:pt>
                <c:pt idx="3">
                  <c:v>3298.8802800000008</c:v>
                </c:pt>
                <c:pt idx="4">
                  <c:v>3350.9936500000003</c:v>
                </c:pt>
                <c:pt idx="5">
                  <c:v>2724.2155200000002</c:v>
                </c:pt>
                <c:pt idx="6">
                  <c:v>3353.6739499999999</c:v>
                </c:pt>
                <c:pt idx="7">
                  <c:v>3379.2201000000005</c:v>
                </c:pt>
                <c:pt idx="8">
                  <c:v>3227.7107700000001</c:v>
                </c:pt>
                <c:pt idx="9">
                  <c:v>3318.12408</c:v>
                </c:pt>
                <c:pt idx="10">
                  <c:v>3200.4407900000006</c:v>
                </c:pt>
                <c:pt idx="11">
                  <c:v>3356.2440799999995</c:v>
                </c:pt>
                <c:pt idx="12">
                  <c:v>2878.3334600000003</c:v>
                </c:pt>
                <c:pt idx="13">
                  <c:v>2407.78379</c:v>
                </c:pt>
                <c:pt idx="14">
                  <c:v>2658.0847099999996</c:v>
                </c:pt>
                <c:pt idx="15">
                  <c:v>2688.10223</c:v>
                </c:pt>
                <c:pt idx="16">
                  <c:v>2767.2991400000001</c:v>
                </c:pt>
                <c:pt idx="17">
                  <c:v>2620.5509699999998</c:v>
                </c:pt>
                <c:pt idx="18">
                  <c:v>2726.5664900000002</c:v>
                </c:pt>
                <c:pt idx="19">
                  <c:v>2724.5057199999997</c:v>
                </c:pt>
                <c:pt idx="20">
                  <c:v>2662.0128099999997</c:v>
                </c:pt>
                <c:pt idx="21">
                  <c:v>2743.5856199999998</c:v>
                </c:pt>
                <c:pt idx="22">
                  <c:v>2719.4956299999999</c:v>
                </c:pt>
                <c:pt idx="23">
                  <c:v>2741.3990600000006</c:v>
                </c:pt>
                <c:pt idx="24">
                  <c:v>2761.2543200000005</c:v>
                </c:pt>
                <c:pt idx="25">
                  <c:v>2611.9785700000002</c:v>
                </c:pt>
                <c:pt idx="26">
                  <c:v>2827.1558400000004</c:v>
                </c:pt>
                <c:pt idx="27">
                  <c:v>2767.1548399999997</c:v>
                </c:pt>
                <c:pt idx="28">
                  <c:v>2923.5952899999997</c:v>
                </c:pt>
                <c:pt idx="29">
                  <c:v>2717.41165</c:v>
                </c:pt>
                <c:pt idx="30">
                  <c:v>2814.0810000000001</c:v>
                </c:pt>
                <c:pt idx="31">
                  <c:v>3035.0060100000005</c:v>
                </c:pt>
                <c:pt idx="32">
                  <c:v>2915.0414200000005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30-4454-98FE-5D17D94FD8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06939904"/>
        <c:axId val="106941440"/>
      </c:barChart>
      <c:catAx>
        <c:axId val="106939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414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941440"/>
        <c:scaling>
          <c:orientation val="minMax"/>
          <c:min val="45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3990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966" l="0.25" r="0.25" t="0.75000000000000966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>
          <a:extLst>
            <a:ext uri="{FF2B5EF4-FFF2-40B4-BE49-F238E27FC236}">
              <a16:creationId xmlns:a16="http://schemas.microsoft.com/office/drawing/2014/main" id="{00000000-0008-0000-0100-000092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>
          <a:extLst>
            <a:ext uri="{FF2B5EF4-FFF2-40B4-BE49-F238E27FC236}">
              <a16:creationId xmlns:a16="http://schemas.microsoft.com/office/drawing/2014/main" id="{00000000-0008-0000-0100-000093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>
          <a:extLst>
            <a:ext uri="{FF2B5EF4-FFF2-40B4-BE49-F238E27FC236}">
              <a16:creationId xmlns:a16="http://schemas.microsoft.com/office/drawing/2014/main" id="{00000000-0008-0000-0100-000094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>
          <a:extLst>
            <a:ext uri="{FF2B5EF4-FFF2-40B4-BE49-F238E27FC236}">
              <a16:creationId xmlns:a16="http://schemas.microsoft.com/office/drawing/2014/main" id="{00000000-0008-0000-0100-000095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53"/>
  <sheetViews>
    <sheetView zoomScale="90" zoomScaleNormal="90" workbookViewId="0">
      <pane xSplit="4" ySplit="4" topLeftCell="E209" activePane="bottomRight" state="frozen"/>
      <selection pane="topRight" activeCell="B1" sqref="B1"/>
      <selection pane="bottomLeft" activeCell="A3" sqref="A3"/>
      <selection pane="bottomRight" activeCell="S253" sqref="S253:AB253"/>
    </sheetView>
  </sheetViews>
  <sheetFormatPr baseColWidth="10" defaultColWidth="11.42578125" defaultRowHeight="12.75" x14ac:dyDescent="0.2"/>
  <cols>
    <col min="1" max="2" width="11.42578125" style="2"/>
    <col min="3" max="3" width="12.7109375" style="2" bestFit="1" customWidth="1"/>
    <col min="4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9.85546875" style="2" customWidth="1"/>
    <col min="19" max="19" width="12.85546875" style="2" customWidth="1"/>
    <col min="20" max="20" width="15.42578125" style="2" customWidth="1"/>
    <col min="21" max="21" width="24.85546875" style="2" customWidth="1"/>
    <col min="22" max="22" width="13.85546875" style="2" bestFit="1" customWidth="1"/>
    <col min="23" max="16384" width="11.42578125" style="2"/>
  </cols>
  <sheetData>
    <row r="1" spans="1:21" x14ac:dyDescent="0.2">
      <c r="E1" s="50" t="s">
        <v>61</v>
      </c>
      <c r="F1" s="50"/>
      <c r="G1" s="50"/>
      <c r="H1" s="50"/>
      <c r="I1" s="51"/>
      <c r="L1" s="50" t="s">
        <v>64</v>
      </c>
      <c r="M1" s="52"/>
      <c r="N1" s="52"/>
      <c r="O1" s="53"/>
      <c r="P1" s="49" t="s">
        <v>60</v>
      </c>
      <c r="Q1" s="52"/>
      <c r="R1" s="53"/>
      <c r="S1" s="46" t="s">
        <v>63</v>
      </c>
      <c r="T1" s="47"/>
      <c r="U1" s="48"/>
    </row>
    <row r="2" spans="1:21" x14ac:dyDescent="0.2">
      <c r="E2" s="50" t="s">
        <v>31</v>
      </c>
      <c r="F2" s="52"/>
      <c r="G2" s="52"/>
      <c r="H2" s="7" t="s">
        <v>62</v>
      </c>
      <c r="I2" s="8"/>
      <c r="J2" s="49" t="s">
        <v>59</v>
      </c>
      <c r="K2" s="53"/>
      <c r="L2" s="50" t="s">
        <v>31</v>
      </c>
      <c r="M2" s="50"/>
      <c r="N2" s="50"/>
      <c r="O2" s="51"/>
      <c r="P2" s="49" t="s">
        <v>31</v>
      </c>
      <c r="Q2" s="50"/>
      <c r="R2" s="51"/>
      <c r="S2" s="49" t="s">
        <v>35</v>
      </c>
      <c r="T2" s="50"/>
      <c r="U2" s="51"/>
    </row>
    <row r="3" spans="1:21" ht="22.5" x14ac:dyDescent="0.2">
      <c r="D3" s="25"/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C4" s="2"/>
      <c r="D4" s="25"/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f>+I5/G5</f>
        <v>26.910400291250362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f>+I6/G6</f>
        <v>27.340613315861141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f>+I7/G7</f>
        <v>26.284701297711401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f t="shared" ref="H8:H71" si="0">+I8/G8</f>
        <v>26.957623964375397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f t="shared" si="0"/>
        <v>31.19247650778469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f t="shared" si="0"/>
        <v>29.862625147893308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f t="shared" si="0"/>
        <v>31.361640474074555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f t="shared" si="0"/>
        <v>34.052569405748677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f t="shared" si="0"/>
        <v>32.517871934782548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f t="shared" si="0"/>
        <v>37.180079635735176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f t="shared" si="0"/>
        <v>30.460400909136034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f t="shared" si="0"/>
        <v>25.665362078502923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f t="shared" si="0"/>
        <v>29.059999685894471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f t="shared" si="0"/>
        <v>32.000488541455731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f t="shared" si="0"/>
        <v>38.889558675432163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f t="shared" si="0"/>
        <v>38.393648040450216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f t="shared" si="0"/>
        <v>35.954911624373835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f t="shared" si="0"/>
        <v>42.256451247759344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f t="shared" si="0"/>
        <v>46.000024027923011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f t="shared" si="0"/>
        <v>51.658316802093857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f t="shared" si="0"/>
        <v>50.343274663201548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f t="shared" si="0"/>
        <v>45.431477353409285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f t="shared" si="0"/>
        <v>40.32901272603916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f t="shared" si="0"/>
        <v>42.756971990559784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f t="shared" si="0"/>
        <v>46.687806296883068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f t="shared" si="0"/>
        <v>45.104489805285944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f t="shared" si="0"/>
        <v>46.80287583550669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f t="shared" si="0"/>
        <v>54.668490729986857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f t="shared" si="0"/>
        <v>57.152095983824552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f t="shared" si="0"/>
        <v>58.158852100854865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f t="shared" si="0"/>
        <v>61.261386569496985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f t="shared" si="0"/>
        <v>59.293034323886268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f t="shared" si="0"/>
        <v>49.338069199456747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f t="shared" si="0"/>
        <v>45.002225990064446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f t="shared" si="0"/>
        <v>43.961740334914182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f t="shared" ref="G40:G103" si="1">SUM(E40:F40)</f>
        <v>10676.078219999999</v>
      </c>
      <c r="H40" s="15">
        <f t="shared" si="0"/>
        <v>45.826365126612949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f t="shared" si="1"/>
        <v>10304.30509</v>
      </c>
      <c r="H41" s="15">
        <f t="shared" si="0"/>
        <v>40.221064700637669</v>
      </c>
      <c r="I41" s="16">
        <v>414450.12172000005</v>
      </c>
      <c r="J41" s="20">
        <v>16029.772659999999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5656.9115600000005</v>
      </c>
      <c r="F42" s="15">
        <v>3553.4653900000003</v>
      </c>
      <c r="G42" s="15">
        <f t="shared" si="1"/>
        <v>9210.3769500000017</v>
      </c>
      <c r="H42" s="15">
        <f t="shared" si="0"/>
        <v>46.292372281245214</v>
      </c>
      <c r="I42" s="16">
        <v>426370.19861999992</v>
      </c>
      <c r="J42" s="20">
        <v>14202.41541</v>
      </c>
      <c r="K42" s="16">
        <v>9210.3769500000017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f t="shared" si="1"/>
        <v>10304.838019999999</v>
      </c>
      <c r="H43" s="15">
        <f t="shared" si="0"/>
        <v>48.370402256939123</v>
      </c>
      <c r="I43" s="16">
        <v>498449.16022000002</v>
      </c>
      <c r="J43" s="20">
        <v>14944.460219999999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f t="shared" si="1"/>
        <v>9314.5454099999988</v>
      </c>
      <c r="H44" s="15">
        <f t="shared" si="0"/>
        <v>52.405354550738089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f t="shared" si="1"/>
        <v>9223.9026200000008</v>
      </c>
      <c r="H45" s="15">
        <f t="shared" si="0"/>
        <v>53.782916023456451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f t="shared" si="1"/>
        <v>11841.794099999999</v>
      </c>
      <c r="H46" s="15">
        <f t="shared" si="0"/>
        <v>56.937725309714686</v>
      </c>
      <c r="I46" s="16">
        <v>674244.81964</v>
      </c>
      <c r="J46" s="20">
        <v>15439.005009999999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f t="shared" si="1"/>
        <v>12238.976070000001</v>
      </c>
      <c r="H47" s="15">
        <f t="shared" si="0"/>
        <v>63.728146567084508</v>
      </c>
      <c r="I47" s="16">
        <v>779967.26081999997</v>
      </c>
      <c r="J47" s="20">
        <v>15799.540839999998</v>
      </c>
      <c r="K47" s="16">
        <v>12238.976069999999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f t="shared" si="1"/>
        <v>10209.157899999998</v>
      </c>
      <c r="H48" s="15">
        <f t="shared" si="0"/>
        <v>61.224094799239033</v>
      </c>
      <c r="I48" s="16">
        <v>625046.45108999999</v>
      </c>
      <c r="J48" s="20">
        <v>15756.261189999999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f t="shared" si="1"/>
        <v>10909.709369999999</v>
      </c>
      <c r="H49" s="15">
        <f t="shared" si="0"/>
        <v>64.683734583298076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</v>
      </c>
      <c r="F50" s="15">
        <v>4769.1349999999993</v>
      </c>
      <c r="G50" s="15">
        <f t="shared" si="1"/>
        <v>10604.824999999999</v>
      </c>
      <c r="H50" s="15">
        <f t="shared" si="0"/>
        <v>71.356226926894138</v>
      </c>
      <c r="I50" s="16">
        <v>756720.29922000004</v>
      </c>
      <c r="J50" s="20">
        <v>15921.166889999999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f t="shared" si="1"/>
        <v>9213.7543399999995</v>
      </c>
      <c r="H51" s="15">
        <f t="shared" si="0"/>
        <v>79.813753519284731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f t="shared" si="1"/>
        <v>10722.064890000001</v>
      </c>
      <c r="H52" s="15">
        <f t="shared" si="0"/>
        <v>77.207359709422533</v>
      </c>
      <c r="I52" s="16">
        <v>827822.32079000003</v>
      </c>
      <c r="J52" s="20">
        <v>16483.313399999995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f t="shared" si="1"/>
        <v>12226.19579</v>
      </c>
      <c r="H53" s="15">
        <f t="shared" si="0"/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5637.8074285714283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f t="shared" si="1"/>
        <v>12258.00981</v>
      </c>
      <c r="H54" s="15">
        <f t="shared" si="0"/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4935.1273668095246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f t="shared" si="1"/>
        <v>8925.8952200000003</v>
      </c>
      <c r="H55" s="15">
        <f t="shared" si="0"/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5796.7524460933328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f t="shared" si="1"/>
        <v>10820.462510000001</v>
      </c>
      <c r="H56" s="15">
        <f t="shared" si="0"/>
        <v>94.247933567305523</v>
      </c>
      <c r="I56" s="16">
        <v>1019806.23181</v>
      </c>
      <c r="J56" s="20">
        <v>15308.31666</v>
      </c>
      <c r="K56" s="16">
        <v>10820.462510000001</v>
      </c>
      <c r="L56" s="15">
        <v>5540.2921110447614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6597.3401199999998</v>
      </c>
      <c r="F57" s="15">
        <v>5003.1888099999996</v>
      </c>
      <c r="G57" s="15">
        <f t="shared" si="1"/>
        <v>11600.52893</v>
      </c>
      <c r="H57" s="15">
        <f t="shared" si="0"/>
        <v>106.67711461325581</v>
      </c>
      <c r="I57" s="16">
        <v>1237510.9542399999</v>
      </c>
      <c r="J57" s="20">
        <v>15467.09476</v>
      </c>
      <c r="K57" s="16">
        <v>11600.52893</v>
      </c>
      <c r="L57" s="15">
        <v>5408.5575572819052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6201.1013300000004</v>
      </c>
      <c r="F58" s="15">
        <v>4176.7681499999999</v>
      </c>
      <c r="G58" s="15">
        <f t="shared" si="1"/>
        <v>10377.869480000001</v>
      </c>
      <c r="H58" s="15">
        <f t="shared" si="0"/>
        <v>117.35739323347126</v>
      </c>
      <c r="I58" s="16">
        <v>1217919.70949</v>
      </c>
      <c r="J58" s="20">
        <v>14844.378840000001</v>
      </c>
      <c r="K58" s="16">
        <v>10377.869480000001</v>
      </c>
      <c r="L58" s="15">
        <v>5463.7071904761906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6142.6466</v>
      </c>
      <c r="F59" s="15">
        <v>3565.2666300000001</v>
      </c>
      <c r="G59" s="15">
        <f t="shared" si="1"/>
        <v>9707.9132300000001</v>
      </c>
      <c r="H59" s="15">
        <f t="shared" si="0"/>
        <v>114.37201924290375</v>
      </c>
      <c r="I59" s="16">
        <v>1110313.6387499999</v>
      </c>
      <c r="J59" s="20">
        <v>15448.034040000002</v>
      </c>
      <c r="K59" s="16">
        <v>9707.9132300000001</v>
      </c>
      <c r="L59" s="15">
        <v>5288.3322350314284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6563.3425099999995</v>
      </c>
      <c r="F60" s="15">
        <v>3988.5757400000011</v>
      </c>
      <c r="G60" s="15">
        <f t="shared" si="1"/>
        <v>10551.918250000001</v>
      </c>
      <c r="H60" s="15">
        <f t="shared" si="0"/>
        <v>99.650831284633938</v>
      </c>
      <c r="I60" s="16">
        <v>1051507.4252599999</v>
      </c>
      <c r="J60" s="20">
        <v>15599.346782999999</v>
      </c>
      <c r="K60" s="16">
        <v>10551.918250000002</v>
      </c>
      <c r="L60" s="15">
        <v>6194.8916664942853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15599.346782999999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5914.0045599999994</v>
      </c>
      <c r="F61" s="15">
        <v>3629.6644999999999</v>
      </c>
      <c r="G61" s="15">
        <f t="shared" si="1"/>
        <v>9543.6690600000002</v>
      </c>
      <c r="H61" s="15">
        <f t="shared" si="0"/>
        <v>88.681715659784189</v>
      </c>
      <c r="I61" s="16">
        <v>846348.94592999993</v>
      </c>
      <c r="J61" s="20">
        <v>14954.90741</v>
      </c>
      <c r="K61" s="16">
        <v>9543.6690600000002</v>
      </c>
      <c r="L61" s="15">
        <v>6071.5347857142851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6561.1598599999998</v>
      </c>
      <c r="F62" s="15">
        <v>3846.90157</v>
      </c>
      <c r="G62" s="15">
        <f t="shared" si="1"/>
        <v>10408.06143</v>
      </c>
      <c r="H62" s="15">
        <f t="shared" si="0"/>
        <v>63.77704201828486</v>
      </c>
      <c r="I62" s="16">
        <v>663795.37115000002</v>
      </c>
      <c r="J62" s="20">
        <v>15402.827409999998</v>
      </c>
      <c r="K62" s="16">
        <v>10408.061429999998</v>
      </c>
      <c r="L62" s="15">
        <v>5755.3536666666669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15402.827409999998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6429.3375900000001</v>
      </c>
      <c r="F63" s="15">
        <v>2636.30296</v>
      </c>
      <c r="G63" s="15">
        <f t="shared" si="1"/>
        <v>9065.6405500000001</v>
      </c>
      <c r="H63" s="15">
        <f t="shared" si="0"/>
        <v>44.042676892809297</v>
      </c>
      <c r="I63" s="16">
        <v>399275.07756999996</v>
      </c>
      <c r="J63" s="20">
        <v>15049.866269999999</v>
      </c>
      <c r="K63" s="16">
        <v>9108.9622999999992</v>
      </c>
      <c r="L63" s="15">
        <v>5639.0124761904754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15049.866269999999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6225.1410400000004</v>
      </c>
      <c r="F64" s="15">
        <v>5640.8323399999999</v>
      </c>
      <c r="G64" s="15">
        <f t="shared" si="1"/>
        <v>11865.973379999999</v>
      </c>
      <c r="H64" s="15">
        <f t="shared" si="0"/>
        <v>26.086613494492777</v>
      </c>
      <c r="I64" s="16">
        <v>309543.06130000006</v>
      </c>
      <c r="J64" s="20">
        <v>15736.906252999997</v>
      </c>
      <c r="K64" s="16">
        <v>11865.973379999999</v>
      </c>
      <c r="L64" s="15">
        <v>5821.8696643247613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15736.906252999997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f t="shared" si="1"/>
        <v>10779.979199999998</v>
      </c>
      <c r="H65" s="15">
        <f t="shared" si="0"/>
        <v>26.785341306595477</v>
      </c>
      <c r="I65" s="16">
        <v>288745.42215</v>
      </c>
      <c r="J65" s="20">
        <v>15608.866749999999</v>
      </c>
      <c r="K65" s="16">
        <v>10779.979199999998</v>
      </c>
      <c r="L65" s="15">
        <v>5864.8346366714286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15608.866749999999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f t="shared" si="1"/>
        <v>9461.2396499999995</v>
      </c>
      <c r="H66" s="15">
        <f t="shared" si="0"/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5247.2429523495239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6785.2742900000012</v>
      </c>
      <c r="F67" s="15">
        <v>2799.5014799999999</v>
      </c>
      <c r="G67" s="15">
        <f t="shared" si="1"/>
        <v>9584.7757700000002</v>
      </c>
      <c r="H67" s="15">
        <f t="shared" si="0"/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5642.6182674400006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f t="shared" si="1"/>
        <v>10647.92073</v>
      </c>
      <c r="H68" s="15">
        <f t="shared" si="0"/>
        <v>39.959408294730984</v>
      </c>
      <c r="I68" s="16">
        <v>425484.61193999997</v>
      </c>
      <c r="J68" s="20">
        <v>14855.338128000001</v>
      </c>
      <c r="K68" s="16">
        <v>10647.92073</v>
      </c>
      <c r="L68" s="15">
        <v>5566.6259259619046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14855.338128000001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f t="shared" si="1"/>
        <v>10174.370780000001</v>
      </c>
      <c r="H69" s="15">
        <f t="shared" si="0"/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6400.7139500000012</v>
      </c>
      <c r="F70" s="15">
        <v>2677.2827799999995</v>
      </c>
      <c r="G70" s="15">
        <f t="shared" si="1"/>
        <v>9077.9967300000008</v>
      </c>
      <c r="H70" s="15">
        <f t="shared" si="0"/>
        <v>62.783067952261753</v>
      </c>
      <c r="I70" s="16">
        <v>569944.48557000002</v>
      </c>
      <c r="J70" s="20">
        <v>14744.538329999999</v>
      </c>
      <c r="K70" s="16">
        <v>9077.9967299999989</v>
      </c>
      <c r="L70" s="15">
        <v>5676.4467177504757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14744.538329999999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7012.3070700000007</v>
      </c>
      <c r="F71" s="15">
        <v>3101.2746299999999</v>
      </c>
      <c r="G71" s="15">
        <f t="shared" si="1"/>
        <v>10113.581700000001</v>
      </c>
      <c r="H71" s="15">
        <f t="shared" si="0"/>
        <v>56.379073281229331</v>
      </c>
      <c r="I71" s="16">
        <v>570194.36379999993</v>
      </c>
      <c r="J71" s="20">
        <v>14978.655619999998</v>
      </c>
      <c r="K71" s="16">
        <v>10113.581699999999</v>
      </c>
      <c r="L71" s="15">
        <v>5597.222203833333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14978.655619999998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8888.0760200000004</v>
      </c>
      <c r="F72" s="15">
        <v>3263.2022099999995</v>
      </c>
      <c r="G72" s="15">
        <f t="shared" si="1"/>
        <v>12151.27823</v>
      </c>
      <c r="H72" s="15">
        <f t="shared" ref="H72:H135" si="2">+I72/G72</f>
        <v>59.458952364059236</v>
      </c>
      <c r="I72" s="16">
        <v>722502.27344000002</v>
      </c>
      <c r="J72" s="20">
        <v>14775.872989999998</v>
      </c>
      <c r="K72" s="16">
        <v>12151.27823</v>
      </c>
      <c r="L72" s="15">
        <v>6149.4953699942853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14775.872989999998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6959.2560399999984</v>
      </c>
      <c r="F73" s="15">
        <v>1932.6998700000004</v>
      </c>
      <c r="G73" s="15">
        <f t="shared" si="1"/>
        <v>8891.9559099999988</v>
      </c>
      <c r="H73" s="15">
        <f t="shared" si="2"/>
        <v>64.103803762562748</v>
      </c>
      <c r="I73" s="16">
        <v>570008.19672000001</v>
      </c>
      <c r="J73" s="20">
        <v>14256.401709999998</v>
      </c>
      <c r="K73" s="16">
        <v>8891.9559099999988</v>
      </c>
      <c r="L73" s="15">
        <v>5548.5455047380956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f t="shared" si="1"/>
        <v>9439.5469400000002</v>
      </c>
      <c r="H74" s="15">
        <f t="shared" si="2"/>
        <v>69.053939287895531</v>
      </c>
      <c r="I74" s="16">
        <v>651837.90130000003</v>
      </c>
      <c r="J74" s="20">
        <v>14718.116949999998</v>
      </c>
      <c r="K74" s="16">
        <v>9439.5469400000002</v>
      </c>
      <c r="L74" s="15">
        <v>5865.5504507809519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14718.116949999998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6452.7721600000004</v>
      </c>
      <c r="F75" s="15">
        <v>2845.97534</v>
      </c>
      <c r="G75" s="15">
        <f t="shared" si="1"/>
        <v>9298.7475000000013</v>
      </c>
      <c r="H75" s="15">
        <f t="shared" si="2"/>
        <v>64.997760123070336</v>
      </c>
      <c r="I75" s="16">
        <v>604397.75945000001</v>
      </c>
      <c r="J75" s="20">
        <v>14308.33221</v>
      </c>
      <c r="K75" s="16">
        <v>9298.7475000000013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14308.33221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9710.5528999999988</v>
      </c>
      <c r="F76" s="15">
        <v>2508.84411</v>
      </c>
      <c r="G76" s="15">
        <f t="shared" si="1"/>
        <v>12219.397009999999</v>
      </c>
      <c r="H76" s="15">
        <f t="shared" si="2"/>
        <v>63.564500834562878</v>
      </c>
      <c r="I76" s="16">
        <v>776719.87144000002</v>
      </c>
      <c r="J76" s="20">
        <v>14568.368258333332</v>
      </c>
      <c r="K76" s="16">
        <v>12219.397009999999</v>
      </c>
      <c r="L76" s="15">
        <v>5791.1835137590479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14568.368258333332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7238.7904199999994</v>
      </c>
      <c r="F77" s="15">
        <v>1393.5555899999999</v>
      </c>
      <c r="G77" s="15">
        <f t="shared" si="1"/>
        <v>8632.3460099999993</v>
      </c>
      <c r="H77" s="15">
        <f t="shared" si="2"/>
        <v>97.706158437455869</v>
      </c>
      <c r="I77" s="16">
        <v>843433.36693999998</v>
      </c>
      <c r="J77" s="20">
        <v>14373.313569999998</v>
      </c>
      <c r="K77" s="16">
        <v>9546.8145199999999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8479.0414199999996</v>
      </c>
      <c r="Q77" s="15">
        <v>4524.5730000000003</v>
      </c>
      <c r="R77" s="16">
        <v>14373.313569999998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f t="shared" si="1"/>
        <v>7477.1553999999996</v>
      </c>
      <c r="H78" s="15">
        <f t="shared" si="2"/>
        <v>118.70241506683145</v>
      </c>
      <c r="I78" s="16">
        <v>887556.40381000005</v>
      </c>
      <c r="J78" s="20">
        <v>13162.48775</v>
      </c>
      <c r="K78" s="16">
        <v>8495.1035400000001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7744.1734299999998</v>
      </c>
      <c r="Q78" s="15">
        <v>4058.404</v>
      </c>
      <c r="R78" s="16">
        <v>13162.48775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f t="shared" si="1"/>
        <v>9897.8929200000002</v>
      </c>
      <c r="H79" s="15">
        <f t="shared" si="2"/>
        <v>113.15201446632744</v>
      </c>
      <c r="I79" s="16">
        <v>1119966.52287</v>
      </c>
      <c r="J79" s="20">
        <v>14827.030320000002</v>
      </c>
      <c r="K79" s="16">
        <v>11296.782429999999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8792.4990699999998</v>
      </c>
      <c r="Q79" s="15">
        <v>4458.2659999999996</v>
      </c>
      <c r="R79" s="16">
        <v>14827.030320000002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f t="shared" si="1"/>
        <v>9784.2095399999998</v>
      </c>
      <c r="H80" s="15">
        <f t="shared" si="2"/>
        <v>95.051003678729472</v>
      </c>
      <c r="I80" s="16">
        <v>929998.93698</v>
      </c>
      <c r="J80" s="20">
        <v>14393.46171</v>
      </c>
      <c r="K80" s="16">
        <v>11454.598309999999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8545.2927600000021</v>
      </c>
      <c r="Q80" s="15">
        <v>4363.4780000000001</v>
      </c>
      <c r="R80" s="16">
        <v>14393.46171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f t="shared" si="1"/>
        <v>8536.5467799999988</v>
      </c>
      <c r="H81" s="15">
        <f t="shared" si="2"/>
        <v>131.21067668887068</v>
      </c>
      <c r="I81" s="16">
        <v>1120086.07959</v>
      </c>
      <c r="J81" s="20">
        <v>14830.704849999998</v>
      </c>
      <c r="K81" s="16">
        <v>9450.4716399999998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8706.0258099999992</v>
      </c>
      <c r="Q81" s="15">
        <v>4345.9669999999996</v>
      </c>
      <c r="R81" s="16">
        <v>14830.704849999998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8269.6506200000003</v>
      </c>
      <c r="F82" s="15">
        <v>1474.4715799999999</v>
      </c>
      <c r="G82" s="15">
        <f t="shared" si="1"/>
        <v>9744.1221999999998</v>
      </c>
      <c r="H82" s="15">
        <f t="shared" si="2"/>
        <v>107.00692090971519</v>
      </c>
      <c r="I82" s="16">
        <v>1042688.51359</v>
      </c>
      <c r="J82" s="20">
        <v>14719.899649999999</v>
      </c>
      <c r="K82" s="16">
        <v>11792.619490000001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8591.5758799999985</v>
      </c>
      <c r="Q82" s="15">
        <v>4166.6379999999999</v>
      </c>
      <c r="R82" s="16">
        <v>14719.899649999999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f t="shared" si="1"/>
        <v>8028.2871400000004</v>
      </c>
      <c r="H83" s="15">
        <f t="shared" si="2"/>
        <v>130.10777049885138</v>
      </c>
      <c r="I83" s="16">
        <v>1044542.5407099999</v>
      </c>
      <c r="J83" s="20">
        <v>15244.52889</v>
      </c>
      <c r="K83" s="16">
        <v>9695.8882400000002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8895.6011099999996</v>
      </c>
      <c r="Q83" s="15">
        <v>4292.8869999999997</v>
      </c>
      <c r="R83" s="16">
        <v>15244.52889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6397.9906899999996</v>
      </c>
      <c r="F84" s="15">
        <v>1388.9880800000001</v>
      </c>
      <c r="G84" s="15">
        <f t="shared" si="1"/>
        <v>7786.9787699999997</v>
      </c>
      <c r="H84" s="15">
        <f t="shared" si="2"/>
        <v>114.25978687238673</v>
      </c>
      <c r="I84" s="16">
        <v>889738.53464000009</v>
      </c>
      <c r="J84" s="20">
        <v>15032.596649999999</v>
      </c>
      <c r="K84" s="16">
        <v>9462.6281500000005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9728.71515</v>
      </c>
      <c r="Q84" s="15">
        <v>4286.4319999999998</v>
      </c>
      <c r="R84" s="16">
        <v>15032.596649999999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9172.0141799999983</v>
      </c>
      <c r="F85" s="15">
        <v>1929.3062600000001</v>
      </c>
      <c r="G85" s="15">
        <f t="shared" si="1"/>
        <v>11101.320439999998</v>
      </c>
      <c r="H85" s="15">
        <f t="shared" si="2"/>
        <v>86.375133233249883</v>
      </c>
      <c r="I85" s="16">
        <v>958878.03206999996</v>
      </c>
      <c r="J85" s="20">
        <v>14698.464610000001</v>
      </c>
      <c r="K85" s="16">
        <v>10965.910369999998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9550.7193800000005</v>
      </c>
      <c r="Q85" s="15">
        <v>4264.991</v>
      </c>
      <c r="R85" s="16">
        <v>14698.464610000001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f t="shared" si="1"/>
        <v>9192.6883399999988</v>
      </c>
      <c r="H86" s="15">
        <f t="shared" si="2"/>
        <v>102.41811699884086</v>
      </c>
      <c r="I86" s="16">
        <v>941497.82994000008</v>
      </c>
      <c r="J86" s="20">
        <v>15421.83251</v>
      </c>
      <c r="K86" s="16">
        <v>11231.54048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10124.677879999999</v>
      </c>
      <c r="Q86" s="15">
        <v>4452.4237400000002</v>
      </c>
      <c r="R86" s="16">
        <v>15421.83251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6930.5151600000008</v>
      </c>
      <c r="F87" s="15">
        <v>1747.5557100000001</v>
      </c>
      <c r="G87" s="15">
        <f t="shared" si="1"/>
        <v>8678.0708700000014</v>
      </c>
      <c r="H87" s="15">
        <f t="shared" si="2"/>
        <v>116.00845982374419</v>
      </c>
      <c r="I87" s="16">
        <v>1006729.63587</v>
      </c>
      <c r="J87" s="20">
        <v>15238.102859000001</v>
      </c>
      <c r="K87" s="16">
        <v>9823.4087400000008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10033.555009</v>
      </c>
      <c r="Q87" s="15">
        <v>4309.2950000000001</v>
      </c>
      <c r="R87" s="16">
        <v>15238.102859000001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f t="shared" si="1"/>
        <v>10102.342739999998</v>
      </c>
      <c r="H88" s="15">
        <f t="shared" si="2"/>
        <v>100.45755505816467</v>
      </c>
      <c r="I88" s="16">
        <v>1014856.65202</v>
      </c>
      <c r="J88" s="20">
        <v>15479.335332999999</v>
      </c>
      <c r="K88" s="16">
        <v>11248.141479999998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10752.14545</v>
      </c>
      <c r="Q88" s="15">
        <v>4305.8180000000002</v>
      </c>
      <c r="R88" s="16">
        <v>15479.335332999999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f t="shared" si="1"/>
        <v>10226.39387</v>
      </c>
      <c r="H89" s="15">
        <f t="shared" si="2"/>
        <v>81.978580395710893</v>
      </c>
      <c r="I89" s="16">
        <v>838345.25202999997</v>
      </c>
      <c r="J89" s="20">
        <v>15526.293660000003</v>
      </c>
      <c r="K89" s="34">
        <f t="shared" ref="K89:K152" si="3">+G89</f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11001.720410000002</v>
      </c>
      <c r="Q89" s="15">
        <v>4524.5730000000003</v>
      </c>
      <c r="R89" s="16">
        <v>15526.293660000003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f t="shared" si="1"/>
        <v>10592.923410000001</v>
      </c>
      <c r="H90" s="15">
        <f t="shared" si="2"/>
        <v>83.110677263926334</v>
      </c>
      <c r="I90" s="16">
        <v>880385.03881000006</v>
      </c>
      <c r="J90" s="20">
        <v>14253.469259999998</v>
      </c>
      <c r="K90" s="34">
        <f t="shared" si="3"/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10195.065279999999</v>
      </c>
      <c r="Q90" s="15">
        <v>4058.404</v>
      </c>
      <c r="R90" s="16">
        <v>14253.469259999998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f t="shared" si="1"/>
        <v>11381.454399999999</v>
      </c>
      <c r="H91" s="15">
        <f t="shared" si="2"/>
        <v>96.846798329218814</v>
      </c>
      <c r="I91" s="16">
        <v>1102257.41897</v>
      </c>
      <c r="J91" s="20">
        <v>15549.989710000002</v>
      </c>
      <c r="K91" s="34">
        <f t="shared" si="3"/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11091.723860000002</v>
      </c>
      <c r="Q91" s="15">
        <v>4458.2659999999996</v>
      </c>
      <c r="R91" s="16">
        <v>15549.989710000002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f t="shared" si="1"/>
        <v>8403.3636000000006</v>
      </c>
      <c r="H92" s="15">
        <f t="shared" si="2"/>
        <v>109.9783502108608</v>
      </c>
      <c r="I92" s="16">
        <v>924188.06495000003</v>
      </c>
      <c r="J92" s="20">
        <v>15114.101730000002</v>
      </c>
      <c r="K92" s="34">
        <f t="shared" si="3"/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10750.623460000001</v>
      </c>
      <c r="Q92" s="15">
        <v>4363.4780000000001</v>
      </c>
      <c r="R92" s="16">
        <v>15114.101730000002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f t="shared" si="1"/>
        <v>10913.719030000002</v>
      </c>
      <c r="H93" s="15">
        <f t="shared" si="2"/>
        <v>102.63101665995516</v>
      </c>
      <c r="I93" s="16">
        <v>1120086.07959</v>
      </c>
      <c r="J93" s="20">
        <v>15423.535910000002</v>
      </c>
      <c r="K93" s="34">
        <f t="shared" si="3"/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11077.569360000003</v>
      </c>
      <c r="Q93" s="15">
        <v>4345.9669999999996</v>
      </c>
      <c r="R93" s="16">
        <v>15423.535910000002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f t="shared" si="1"/>
        <v>10675.65943</v>
      </c>
      <c r="H94" s="15">
        <f t="shared" si="2"/>
        <v>97.619414169528255</v>
      </c>
      <c r="I94" s="16">
        <v>1042151.61943</v>
      </c>
      <c r="J94" s="20">
        <v>14848.453519999999</v>
      </c>
      <c r="K94" s="34">
        <f t="shared" si="3"/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10681.815259999999</v>
      </c>
      <c r="Q94" s="15">
        <v>4166.6379999999999</v>
      </c>
      <c r="R94" s="16">
        <v>14848.453519999999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f t="shared" si="1"/>
        <v>10715.948399999999</v>
      </c>
      <c r="H95" s="15">
        <f t="shared" si="2"/>
        <v>97.475510493312939</v>
      </c>
      <c r="I95" s="16">
        <v>1044542.5407099999</v>
      </c>
      <c r="J95" s="20">
        <v>15239.8076</v>
      </c>
      <c r="K95" s="34">
        <f t="shared" si="3"/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10946.920680000001</v>
      </c>
      <c r="Q95" s="15">
        <v>4292.8869999999997</v>
      </c>
      <c r="R95" s="16">
        <v>15239.8076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f t="shared" si="1"/>
        <v>10008.634669999999</v>
      </c>
      <c r="H96" s="15">
        <f t="shared" si="2"/>
        <v>88.897093757144802</v>
      </c>
      <c r="I96" s="16">
        <v>889738.53463999997</v>
      </c>
      <c r="J96" s="20">
        <v>15363.543250000001</v>
      </c>
      <c r="K96" s="34">
        <f t="shared" si="3"/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11077.111570000001</v>
      </c>
      <c r="Q96" s="15">
        <v>4286.4319999999998</v>
      </c>
      <c r="R96" s="16">
        <v>15363.543250000001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8348.08115</v>
      </c>
      <c r="F97" s="15">
        <v>1929.3062600000001</v>
      </c>
      <c r="G97" s="15">
        <f t="shared" si="1"/>
        <v>10277.387409999999</v>
      </c>
      <c r="H97" s="15">
        <f t="shared" si="2"/>
        <v>93.299784645366415</v>
      </c>
      <c r="I97" s="16">
        <v>958878.03207000007</v>
      </c>
      <c r="J97" s="20">
        <v>14847.93684</v>
      </c>
      <c r="K97" s="34">
        <f t="shared" si="3"/>
        <v>10277.387409999999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10582.945830000001</v>
      </c>
      <c r="Q97" s="15">
        <v>4264.991</v>
      </c>
      <c r="R97" s="16">
        <v>14847.93684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1562.5214599999999</v>
      </c>
      <c r="G98" s="15">
        <f t="shared" si="1"/>
        <v>9366.51188</v>
      </c>
      <c r="H98" s="15">
        <f t="shared" si="2"/>
        <v>100.49327567820264</v>
      </c>
      <c r="I98" s="16">
        <v>941271.46050000004</v>
      </c>
      <c r="J98" s="20">
        <v>15547.18218</v>
      </c>
      <c r="K98" s="34">
        <f t="shared" si="3"/>
        <v>9366.51188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11094.758440000001</v>
      </c>
      <c r="Q98" s="15">
        <v>4452.4237400000002</v>
      </c>
      <c r="R98" s="16">
        <v>15547.18218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1747.5557100000001</v>
      </c>
      <c r="G99" s="15">
        <f t="shared" si="1"/>
        <v>9131.1194400000004</v>
      </c>
      <c r="H99" s="15">
        <f t="shared" si="2"/>
        <v>110.14847186578911</v>
      </c>
      <c r="I99" s="16">
        <v>1005778.85274</v>
      </c>
      <c r="J99" s="20">
        <v>15123.973200000004</v>
      </c>
      <c r="K99" s="34">
        <f t="shared" si="3"/>
        <v>9131.1194400000004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10814.678000000004</v>
      </c>
      <c r="Q99" s="15">
        <v>4309.2950000000001</v>
      </c>
      <c r="R99" s="16">
        <v>15123.973200000004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8632.5547800000004</v>
      </c>
      <c r="F100" s="15">
        <v>994.43529000000001</v>
      </c>
      <c r="G100" s="15">
        <f t="shared" si="1"/>
        <v>9626.9900699999998</v>
      </c>
      <c r="H100" s="15">
        <f t="shared" si="2"/>
        <v>105.41785590727218</v>
      </c>
      <c r="I100" s="16">
        <v>1014856.6520200002</v>
      </c>
      <c r="J100" s="20">
        <v>15518.640200000002</v>
      </c>
      <c r="K100" s="34">
        <f t="shared" si="3"/>
        <v>9626.9900699999998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15518.640200000002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f t="shared" si="1"/>
        <v>13058.14345</v>
      </c>
      <c r="H101" s="15">
        <f t="shared" si="2"/>
        <v>99.617148226381275</v>
      </c>
      <c r="I101" s="16">
        <v>1300815.0116199998</v>
      </c>
      <c r="J101" s="20">
        <v>15625.37881</v>
      </c>
      <c r="K101" s="34">
        <f t="shared" si="3"/>
        <v>13058.14345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11233.854180000002</v>
      </c>
      <c r="Q101" s="15">
        <v>4391.5246299999981</v>
      </c>
      <c r="R101" s="16">
        <v>15625.37881</v>
      </c>
      <c r="S101" s="27">
        <v>409399.51428999996</v>
      </c>
      <c r="T101" s="15">
        <v>136969.06455557537</v>
      </c>
      <c r="U101" s="16">
        <v>-272430.44973442465</v>
      </c>
    </row>
    <row r="102" spans="1:21" x14ac:dyDescent="0.2">
      <c r="B102" s="4" t="s">
        <v>20</v>
      </c>
      <c r="D102" s="4" t="s">
        <v>1</v>
      </c>
      <c r="E102" s="15">
        <v>8608.1744499999986</v>
      </c>
      <c r="F102" s="15">
        <v>2290.4945400000001</v>
      </c>
      <c r="G102" s="15">
        <f t="shared" si="1"/>
        <v>10898.668989999998</v>
      </c>
      <c r="H102" s="15">
        <f t="shared" si="2"/>
        <v>103.20435650463773</v>
      </c>
      <c r="I102" s="16">
        <v>1124790.1198699998</v>
      </c>
      <c r="J102" s="20">
        <v>14590.953649999999</v>
      </c>
      <c r="K102" s="34">
        <f t="shared" si="3"/>
        <v>10898.668989999998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10493.915979999998</v>
      </c>
      <c r="Q102" s="15">
        <v>4097.0376700000024</v>
      </c>
      <c r="R102" s="16">
        <v>14590.953649999999</v>
      </c>
      <c r="S102" s="27">
        <v>286197.01516000001</v>
      </c>
      <c r="T102" s="15">
        <v>92557.944057540532</v>
      </c>
      <c r="U102" s="16">
        <v>-193639.07110245945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f t="shared" si="1"/>
        <v>9860.6676599999992</v>
      </c>
      <c r="H103" s="15">
        <f t="shared" si="2"/>
        <v>111.98935227272432</v>
      </c>
      <c r="I103" s="16">
        <v>1104289.78422</v>
      </c>
      <c r="J103" s="20">
        <v>15479.717000000001</v>
      </c>
      <c r="K103" s="34">
        <f t="shared" si="3"/>
        <v>9860.6676599999992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11100.13581</v>
      </c>
      <c r="Q103" s="15">
        <v>4379.5811899999999</v>
      </c>
      <c r="R103" s="16">
        <v>15479.717000000001</v>
      </c>
      <c r="S103" s="27">
        <v>349184.68268650951</v>
      </c>
      <c r="T103" s="15">
        <v>106588.86537566259</v>
      </c>
      <c r="U103" s="16">
        <v>-242595.81731084696</v>
      </c>
    </row>
    <row r="104" spans="1:21" x14ac:dyDescent="0.2">
      <c r="B104" s="4" t="s">
        <v>22</v>
      </c>
      <c r="D104" s="4" t="s">
        <v>3</v>
      </c>
      <c r="E104" s="15">
        <v>9238.6039699999983</v>
      </c>
      <c r="F104" s="15">
        <v>1061.8631600000001</v>
      </c>
      <c r="G104" s="15">
        <f t="shared" ref="G104:G167" si="4">SUM(E104:F104)</f>
        <v>10300.467129999999</v>
      </c>
      <c r="H104" s="15">
        <f t="shared" si="2"/>
        <v>111.78846118894417</v>
      </c>
      <c r="I104" s="16">
        <v>1151473.36999</v>
      </c>
      <c r="J104" s="20">
        <v>15011.338119</v>
      </c>
      <c r="K104" s="34">
        <f t="shared" si="3"/>
        <v>10300.467129999999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10789.083729</v>
      </c>
      <c r="Q104" s="15">
        <v>4222.2543899999991</v>
      </c>
      <c r="R104" s="16">
        <v>15011.338119</v>
      </c>
      <c r="S104" s="27">
        <v>410334.54581212002</v>
      </c>
      <c r="T104" s="15">
        <v>126902.29216154924</v>
      </c>
      <c r="U104" s="16">
        <v>-283432.25365057075</v>
      </c>
    </row>
    <row r="105" spans="1:21" x14ac:dyDescent="0.2">
      <c r="B105" s="4" t="s">
        <v>23</v>
      </c>
      <c r="D105" s="3" t="s">
        <v>4</v>
      </c>
      <c r="E105" s="15">
        <v>9885.4000099999994</v>
      </c>
      <c r="F105" s="15">
        <v>1552.4578700000002</v>
      </c>
      <c r="G105" s="15">
        <f t="shared" si="4"/>
        <v>11437.85788</v>
      </c>
      <c r="H105" s="15">
        <f t="shared" si="2"/>
        <v>101.68180494825313</v>
      </c>
      <c r="I105" s="16">
        <v>1163022.0339800001</v>
      </c>
      <c r="J105" s="20">
        <v>15433.005389999998</v>
      </c>
      <c r="K105" s="34">
        <f t="shared" si="3"/>
        <v>11437.85788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11094.482010000002</v>
      </c>
      <c r="Q105" s="15">
        <v>4338.523379999996</v>
      </c>
      <c r="R105" s="16">
        <v>15433.005389999998</v>
      </c>
      <c r="S105" s="27">
        <v>462096.85560155602</v>
      </c>
      <c r="T105" s="15">
        <v>145540.91540698797</v>
      </c>
      <c r="U105" s="16">
        <v>-316555.94019456801</v>
      </c>
    </row>
    <row r="106" spans="1:21" x14ac:dyDescent="0.2">
      <c r="B106" s="4" t="s">
        <v>24</v>
      </c>
      <c r="D106" s="4" t="s">
        <v>5</v>
      </c>
      <c r="E106" s="15">
        <v>9337.6554099999994</v>
      </c>
      <c r="F106" s="15">
        <v>926.67511000000002</v>
      </c>
      <c r="G106" s="15">
        <f t="shared" si="4"/>
        <v>10264.33052</v>
      </c>
      <c r="H106" s="15">
        <f t="shared" si="2"/>
        <v>86.147704259624732</v>
      </c>
      <c r="I106" s="16">
        <v>884248.51006000012</v>
      </c>
      <c r="J106" s="20">
        <v>15050.282060000001</v>
      </c>
      <c r="K106" s="34">
        <f t="shared" si="3"/>
        <v>10264.33052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10893.77756</v>
      </c>
      <c r="Q106" s="15">
        <v>4156.5045</v>
      </c>
      <c r="R106" s="16">
        <v>15050.282060000001</v>
      </c>
      <c r="S106" s="27">
        <v>448681.57632000005</v>
      </c>
      <c r="T106" s="15">
        <v>153301.88173846895</v>
      </c>
      <c r="U106" s="16">
        <v>-295379.69458153105</v>
      </c>
    </row>
    <row r="107" spans="1:21" x14ac:dyDescent="0.2">
      <c r="B107" s="4" t="s">
        <v>25</v>
      </c>
      <c r="D107" s="3" t="s">
        <v>6</v>
      </c>
      <c r="E107" s="15">
        <v>8539.3433099999984</v>
      </c>
      <c r="F107" s="15">
        <v>1638.5508099999997</v>
      </c>
      <c r="G107" s="15">
        <f t="shared" si="4"/>
        <v>10177.894119999997</v>
      </c>
      <c r="H107" s="15">
        <f t="shared" si="2"/>
        <v>89.777405882465629</v>
      </c>
      <c r="I107" s="16">
        <v>913744.93144000007</v>
      </c>
      <c r="J107" s="20">
        <v>15748.237739999997</v>
      </c>
      <c r="K107" s="34">
        <f t="shared" si="3"/>
        <v>10177.894119999997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11516.445129999996</v>
      </c>
      <c r="Q107" s="15">
        <v>4231.7926100000013</v>
      </c>
      <c r="R107" s="16">
        <v>15748.237739999997</v>
      </c>
      <c r="S107" s="27">
        <v>358825.25637000002</v>
      </c>
      <c r="T107" s="15">
        <v>119464.3962826775</v>
      </c>
      <c r="U107" s="16">
        <v>-239360.86008732248</v>
      </c>
    </row>
    <row r="108" spans="1:21" x14ac:dyDescent="0.2">
      <c r="B108" s="4" t="s">
        <v>26</v>
      </c>
      <c r="D108" s="4" t="s">
        <v>7</v>
      </c>
      <c r="E108" s="15">
        <v>10058.69375</v>
      </c>
      <c r="F108" s="15">
        <v>1244.0279</v>
      </c>
      <c r="G108" s="15">
        <f t="shared" si="4"/>
        <v>11302.721649999999</v>
      </c>
      <c r="H108" s="15">
        <f t="shared" si="2"/>
        <v>95.137394135508941</v>
      </c>
      <c r="I108" s="16">
        <v>1075311.4844199999</v>
      </c>
      <c r="J108" s="20">
        <v>15872.589277999996</v>
      </c>
      <c r="K108" s="34">
        <f t="shared" si="3"/>
        <v>11302.721649999999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11587.123527999996</v>
      </c>
      <c r="Q108" s="15">
        <v>4285.4657500000003</v>
      </c>
      <c r="R108" s="16">
        <v>15872.589277999996</v>
      </c>
      <c r="S108" s="27">
        <v>454544.03758000006</v>
      </c>
      <c r="T108" s="15">
        <v>152551.80800740805</v>
      </c>
      <c r="U108" s="16">
        <v>-301992.22957259195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f t="shared" si="4"/>
        <v>11460.39961</v>
      </c>
      <c r="H109" s="15">
        <f t="shared" si="2"/>
        <v>99.115543009411681</v>
      </c>
      <c r="I109" s="16">
        <v>1135903.7304499999</v>
      </c>
      <c r="J109" s="20">
        <v>15193.396429999999</v>
      </c>
      <c r="K109" s="34">
        <f t="shared" si="3"/>
        <v>11460.39961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11119.843489999997</v>
      </c>
      <c r="Q109" s="15">
        <v>4073.5529400000014</v>
      </c>
      <c r="R109" s="16">
        <v>15193.396429999999</v>
      </c>
      <c r="S109" s="27">
        <v>452203.36983000004</v>
      </c>
      <c r="T109" s="15">
        <v>139169.2083697553</v>
      </c>
      <c r="U109" s="16">
        <v>-313034.16146024468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f t="shared" si="4"/>
        <v>10421.797860000001</v>
      </c>
      <c r="H110" s="15">
        <f t="shared" si="2"/>
        <v>94.582920364759403</v>
      </c>
      <c r="I110" s="16">
        <v>985724.07704999996</v>
      </c>
      <c r="J110" s="20">
        <v>15588.8071</v>
      </c>
      <c r="K110" s="34">
        <f t="shared" si="3"/>
        <v>10421.797860000001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11407.768610000003</v>
      </c>
      <c r="Q110" s="15">
        <v>4181.0384899999972</v>
      </c>
      <c r="R110" s="16">
        <v>15588.8071</v>
      </c>
      <c r="S110" s="27">
        <v>474135.15147619997</v>
      </c>
      <c r="T110" s="15">
        <v>144509.30335912554</v>
      </c>
      <c r="U110" s="16">
        <v>-329625.84811707441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f t="shared" si="4"/>
        <v>9278.0072900000014</v>
      </c>
      <c r="H111" s="15">
        <f t="shared" si="2"/>
        <v>91.36654597196376</v>
      </c>
      <c r="I111" s="16">
        <v>847699.47959</v>
      </c>
      <c r="J111" s="20">
        <v>15125.055169999996</v>
      </c>
      <c r="K111" s="34">
        <f t="shared" si="3"/>
        <v>9278.0072900000014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11066.73293</v>
      </c>
      <c r="Q111" s="15">
        <v>4058.3222399999968</v>
      </c>
      <c r="R111" s="16">
        <v>15125.055169999996</v>
      </c>
      <c r="S111" s="27">
        <v>470767.96867999993</v>
      </c>
      <c r="T111" s="15">
        <v>147768.95712936725</v>
      </c>
      <c r="U111" s="16">
        <v>-322999.01155063271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f t="shared" si="4"/>
        <v>11054.965560000002</v>
      </c>
      <c r="H112" s="15">
        <f t="shared" si="2"/>
        <v>92.646708154918926</v>
      </c>
      <c r="I112" s="16">
        <v>1024206.1679000001</v>
      </c>
      <c r="J112" s="20">
        <v>15604.525280000002</v>
      </c>
      <c r="K112" s="34">
        <f t="shared" si="3"/>
        <v>11054.965560000002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11352.919180000003</v>
      </c>
      <c r="Q112" s="15">
        <v>4251.6060999999991</v>
      </c>
      <c r="R112" s="16">
        <v>15604.525280000002</v>
      </c>
      <c r="S112" s="27">
        <v>433057.15123999998</v>
      </c>
      <c r="T112" s="15">
        <v>138435.85260848523</v>
      </c>
      <c r="U112" s="16">
        <v>-294621.29863151477</v>
      </c>
    </row>
    <row r="113" spans="1:21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9145.254640000001</v>
      </c>
      <c r="F113" s="15">
        <v>1362.67723</v>
      </c>
      <c r="G113" s="15">
        <f t="shared" si="4"/>
        <v>10507.93187</v>
      </c>
      <c r="H113" s="15">
        <f t="shared" si="2"/>
        <v>99.809721894399743</v>
      </c>
      <c r="I113" s="16">
        <v>1048793.7576299999</v>
      </c>
      <c r="J113" s="20">
        <v>15656.417829999999</v>
      </c>
      <c r="K113" s="34">
        <f t="shared" si="3"/>
        <v>10507.93187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4066.3337499999998</v>
      </c>
      <c r="R113" s="16">
        <v>15656.417829999999</v>
      </c>
      <c r="S113" s="27">
        <v>365250.21378000005</v>
      </c>
      <c r="T113" s="15">
        <v>119378.27914313812</v>
      </c>
      <c r="U113" s="16">
        <v>-245871.93463686187</v>
      </c>
    </row>
    <row r="114" spans="1:21" x14ac:dyDescent="0.2">
      <c r="B114" s="4" t="s">
        <v>20</v>
      </c>
      <c r="D114" s="4" t="s">
        <v>1</v>
      </c>
      <c r="E114" s="15">
        <v>10298.54472</v>
      </c>
      <c r="F114" s="15">
        <v>1405.19372</v>
      </c>
      <c r="G114" s="15">
        <f t="shared" si="4"/>
        <v>11703.738439999999</v>
      </c>
      <c r="H114" s="15">
        <f t="shared" si="2"/>
        <v>100.08933854984545</v>
      </c>
      <c r="I114" s="16">
        <v>1171419.4390199999</v>
      </c>
      <c r="J114" s="20">
        <v>14262.41351</v>
      </c>
      <c r="K114" s="34">
        <f t="shared" si="3"/>
        <v>11703.738439999999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3651.2641100000001</v>
      </c>
      <c r="R114" s="16">
        <v>14262.41351</v>
      </c>
      <c r="S114" s="27">
        <v>518905.74722000002</v>
      </c>
      <c r="T114" s="15">
        <v>166029.43501650883</v>
      </c>
      <c r="U114" s="16">
        <v>-352876.31220349122</v>
      </c>
    </row>
    <row r="115" spans="1:21" x14ac:dyDescent="0.2">
      <c r="B115" s="4" t="s">
        <v>21</v>
      </c>
      <c r="D115" s="3" t="s">
        <v>2</v>
      </c>
      <c r="E115" s="15">
        <v>10548.364750000001</v>
      </c>
      <c r="F115" s="15">
        <v>1383.08654</v>
      </c>
      <c r="G115" s="15">
        <f t="shared" si="4"/>
        <v>11931.451290000001</v>
      </c>
      <c r="H115" s="15">
        <f t="shared" si="2"/>
        <v>97.662406212614215</v>
      </c>
      <c r="I115" s="16">
        <v>1165254.2425899999</v>
      </c>
      <c r="J115" s="20">
        <v>15631.093419999999</v>
      </c>
      <c r="K115" s="34">
        <f t="shared" si="3"/>
        <v>11931.451290000001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3984.1465999999996</v>
      </c>
      <c r="R115" s="16">
        <v>15631.093419999999</v>
      </c>
      <c r="S115" s="27">
        <v>540500.70964999998</v>
      </c>
      <c r="T115" s="15">
        <v>174693.36012117739</v>
      </c>
      <c r="U115" s="16">
        <v>-365807.34952882264</v>
      </c>
    </row>
    <row r="116" spans="1:21" x14ac:dyDescent="0.2">
      <c r="B116" s="4" t="s">
        <v>22</v>
      </c>
      <c r="D116" s="4" t="s">
        <v>3</v>
      </c>
      <c r="E116" s="15">
        <v>9074.5747599999995</v>
      </c>
      <c r="F116" s="15">
        <v>1232.19064</v>
      </c>
      <c r="G116" s="15">
        <f t="shared" si="4"/>
        <v>10306.7654</v>
      </c>
      <c r="H116" s="15">
        <f t="shared" si="2"/>
        <v>95.763818515748895</v>
      </c>
      <c r="I116" s="16">
        <v>987015.21125000005</v>
      </c>
      <c r="J116" s="20">
        <v>15471.80133</v>
      </c>
      <c r="K116" s="34">
        <f t="shared" si="3"/>
        <v>10306.7654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3955.8605899999998</v>
      </c>
      <c r="R116" s="16">
        <v>15471.80133</v>
      </c>
      <c r="S116" s="27">
        <v>414510.22330000001</v>
      </c>
      <c r="T116" s="15">
        <v>130475.36322294924</v>
      </c>
      <c r="U116" s="16">
        <v>-284034.86007705075</v>
      </c>
    </row>
    <row r="117" spans="1:21" x14ac:dyDescent="0.2">
      <c r="B117" s="4" t="s">
        <v>23</v>
      </c>
      <c r="D117" s="3" t="s">
        <v>4</v>
      </c>
      <c r="E117" s="15">
        <v>9865.3455799999992</v>
      </c>
      <c r="F117" s="15">
        <v>1033.83771</v>
      </c>
      <c r="G117" s="15">
        <f t="shared" si="4"/>
        <v>10899.183289999999</v>
      </c>
      <c r="H117" s="15">
        <f t="shared" si="2"/>
        <v>96.39299848768762</v>
      </c>
      <c r="I117" s="16">
        <v>1050604.95839</v>
      </c>
      <c r="J117" s="20">
        <v>16166.88293</v>
      </c>
      <c r="K117" s="34">
        <f t="shared" si="3"/>
        <v>10899.183289999999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4079.0782700000004</v>
      </c>
      <c r="R117" s="16">
        <v>16166.88293</v>
      </c>
      <c r="S117" s="27">
        <v>417802.27876999998</v>
      </c>
      <c r="T117" s="15">
        <v>138444.08877047477</v>
      </c>
      <c r="U117" s="16">
        <v>-279358.18999952526</v>
      </c>
    </row>
    <row r="118" spans="1:21" x14ac:dyDescent="0.2">
      <c r="B118" s="4" t="s">
        <v>24</v>
      </c>
      <c r="D118" s="4" t="s">
        <v>5</v>
      </c>
      <c r="E118" s="15">
        <v>9833.3510200000019</v>
      </c>
      <c r="F118" s="15">
        <v>1552.98047</v>
      </c>
      <c r="G118" s="15">
        <f t="shared" si="4"/>
        <v>11386.331490000002</v>
      </c>
      <c r="H118" s="15">
        <f t="shared" si="2"/>
        <v>94.806459166243698</v>
      </c>
      <c r="I118" s="16">
        <v>1079497.77146</v>
      </c>
      <c r="J118" s="20">
        <v>15721.28731</v>
      </c>
      <c r="K118" s="34">
        <f t="shared" si="3"/>
        <v>11386.331490000002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3999.2161499999997</v>
      </c>
      <c r="R118" s="16">
        <v>15721.28731</v>
      </c>
      <c r="S118" s="27">
        <v>521313.05979999993</v>
      </c>
      <c r="T118" s="15">
        <v>173993.24651111662</v>
      </c>
      <c r="U118" s="16">
        <v>-347319.81328888331</v>
      </c>
    </row>
    <row r="119" spans="1:21" x14ac:dyDescent="0.2">
      <c r="B119" s="4" t="s">
        <v>25</v>
      </c>
      <c r="D119" s="3" t="s">
        <v>6</v>
      </c>
      <c r="E119" s="15">
        <v>11212.167810000001</v>
      </c>
      <c r="F119" s="15">
        <v>1356.3876299999999</v>
      </c>
      <c r="G119" s="15">
        <f t="shared" si="4"/>
        <v>12568.55544</v>
      </c>
      <c r="H119" s="15">
        <f t="shared" si="2"/>
        <v>101.06990226714551</v>
      </c>
      <c r="I119" s="16">
        <v>1270302.6699600001</v>
      </c>
      <c r="J119" s="20">
        <v>16437.446560000004</v>
      </c>
      <c r="K119" s="34">
        <f t="shared" si="3"/>
        <v>12568.55544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4060.3824400000003</v>
      </c>
      <c r="R119" s="16">
        <v>16437.446560000004</v>
      </c>
      <c r="S119" s="27">
        <v>365933.46419999999</v>
      </c>
      <c r="T119" s="15">
        <v>127664.65524014976</v>
      </c>
      <c r="U119" s="16">
        <v>-238268.80895985023</v>
      </c>
    </row>
    <row r="120" spans="1:21" x14ac:dyDescent="0.2">
      <c r="B120" s="4" t="s">
        <v>26</v>
      </c>
      <c r="D120" s="4" t="s">
        <v>7</v>
      </c>
      <c r="E120" s="15">
        <v>10687.610219999999</v>
      </c>
      <c r="F120" s="15">
        <v>1339.78026</v>
      </c>
      <c r="G120" s="15">
        <f t="shared" si="4"/>
        <v>12027.390479999998</v>
      </c>
      <c r="H120" s="15">
        <f t="shared" si="2"/>
        <v>97.912060509571162</v>
      </c>
      <c r="I120" s="16">
        <v>1177626.58445</v>
      </c>
      <c r="J120" s="20">
        <v>16634.129089999999</v>
      </c>
      <c r="K120" s="34">
        <f t="shared" si="3"/>
        <v>12027.390479999998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3968.4616599999999</v>
      </c>
      <c r="R120" s="16">
        <v>16634.129089999999</v>
      </c>
      <c r="S120" s="27">
        <v>534741.68446000002</v>
      </c>
      <c r="T120" s="15">
        <v>180012.41461449629</v>
      </c>
      <c r="U120" s="16">
        <v>-354729.26984550379</v>
      </c>
    </row>
    <row r="121" spans="1:21" x14ac:dyDescent="0.2">
      <c r="B121" s="4" t="s">
        <v>27</v>
      </c>
      <c r="D121" s="3" t="s">
        <v>8</v>
      </c>
      <c r="E121" s="15">
        <v>11324.010219999998</v>
      </c>
      <c r="F121" s="15">
        <v>1397.64237</v>
      </c>
      <c r="G121" s="15">
        <f t="shared" si="4"/>
        <v>12721.652589999998</v>
      </c>
      <c r="H121" s="15">
        <f t="shared" si="2"/>
        <v>97.362384362203372</v>
      </c>
      <c r="I121" s="16">
        <v>1238610.4291899998</v>
      </c>
      <c r="J121" s="20">
        <v>16053.297929999997</v>
      </c>
      <c r="K121" s="34">
        <f t="shared" si="3"/>
        <v>12721.652589999998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3791.6793499999994</v>
      </c>
      <c r="R121" s="16">
        <v>16053.297929999997</v>
      </c>
      <c r="S121" s="27">
        <v>464802.49498083995</v>
      </c>
      <c r="T121" s="15">
        <v>161127.40423759192</v>
      </c>
      <c r="U121" s="16">
        <v>-303675.09074324812</v>
      </c>
    </row>
    <row r="122" spans="1:21" x14ac:dyDescent="0.2">
      <c r="B122" s="4" t="s">
        <v>28</v>
      </c>
      <c r="D122" s="4" t="s">
        <v>9</v>
      </c>
      <c r="E122" s="15">
        <v>10276.932500000001</v>
      </c>
      <c r="F122" s="15">
        <v>1322.9336900000001</v>
      </c>
      <c r="G122" s="15">
        <f t="shared" si="4"/>
        <v>11599.866190000001</v>
      </c>
      <c r="H122" s="15">
        <f t="shared" si="2"/>
        <v>92.184814714660078</v>
      </c>
      <c r="I122" s="16">
        <v>1069331.51544</v>
      </c>
      <c r="J122" s="20">
        <v>16736.982040000003</v>
      </c>
      <c r="K122" s="34">
        <f t="shared" si="3"/>
        <v>11599.866190000001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3943.8986000000004</v>
      </c>
      <c r="R122" s="16">
        <v>16736.982040000003</v>
      </c>
      <c r="S122" s="27">
        <v>493304.42834536498</v>
      </c>
      <c r="T122" s="15">
        <v>168409.66816185843</v>
      </c>
      <c r="U122" s="16">
        <v>-324894.76018350647</v>
      </c>
    </row>
    <row r="123" spans="1:21" x14ac:dyDescent="0.2">
      <c r="B123" s="4" t="s">
        <v>29</v>
      </c>
      <c r="D123" s="3" t="s">
        <v>10</v>
      </c>
      <c r="E123" s="15">
        <v>10241.28283</v>
      </c>
      <c r="F123" s="15">
        <v>1248.0939500000002</v>
      </c>
      <c r="G123" s="15">
        <f t="shared" si="4"/>
        <v>11489.376780000001</v>
      </c>
      <c r="H123" s="15">
        <f t="shared" si="2"/>
        <v>84.374413434459584</v>
      </c>
      <c r="I123" s="16">
        <v>969409.42654000001</v>
      </c>
      <c r="J123" s="20">
        <v>16349.715310000001</v>
      </c>
      <c r="K123" s="34">
        <f t="shared" si="3"/>
        <v>11489.376780000001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3794.7816500000004</v>
      </c>
      <c r="R123" s="16">
        <v>16349.715310000001</v>
      </c>
      <c r="S123" s="27">
        <v>426878.872472352</v>
      </c>
      <c r="T123" s="15">
        <v>148115.46706995368</v>
      </c>
      <c r="U123" s="16">
        <v>-278763.40540239832</v>
      </c>
    </row>
    <row r="124" spans="1:21" x14ac:dyDescent="0.2">
      <c r="B124" s="4" t="s">
        <v>30</v>
      </c>
      <c r="D124" s="4" t="s">
        <v>11</v>
      </c>
      <c r="E124" s="15">
        <v>11624.615519999999</v>
      </c>
      <c r="F124" s="15">
        <v>1478.1774799999998</v>
      </c>
      <c r="G124" s="15">
        <f t="shared" si="4"/>
        <v>13102.793</v>
      </c>
      <c r="H124" s="15">
        <f t="shared" si="2"/>
        <v>90.354216294190124</v>
      </c>
      <c r="I124" s="16">
        <v>1183892.5927800003</v>
      </c>
      <c r="J124" s="20">
        <v>16995.217240000002</v>
      </c>
      <c r="K124" s="34">
        <f t="shared" si="3"/>
        <v>13102.793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3900.1445199999998</v>
      </c>
      <c r="R124" s="16">
        <v>16995.217240000002</v>
      </c>
      <c r="S124" s="27">
        <v>446905.72810999997</v>
      </c>
      <c r="T124" s="15">
        <v>155652.97746704574</v>
      </c>
      <c r="U124" s="16">
        <v>-291252.75064295426</v>
      </c>
    </row>
    <row r="125" spans="1:21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10217.95665</v>
      </c>
      <c r="F125" s="15">
        <v>1354.4595899999999</v>
      </c>
      <c r="G125" s="15">
        <f t="shared" si="4"/>
        <v>11572.41624</v>
      </c>
      <c r="H125" s="15">
        <f t="shared" si="2"/>
        <v>91.52364339082915</v>
      </c>
      <c r="I125" s="16">
        <v>1059149.6971199999</v>
      </c>
      <c r="J125" s="20">
        <v>17054.303500000002</v>
      </c>
      <c r="K125" s="34">
        <f t="shared" si="3"/>
        <v>11572.41624</v>
      </c>
      <c r="L125" s="15">
        <v>6053.0542523809545</v>
      </c>
      <c r="M125" s="15">
        <v>0</v>
      </c>
      <c r="N125" s="15">
        <v>0</v>
      </c>
      <c r="O125" s="16">
        <f t="shared" ref="O125:O156" si="5">SUM(L125:N125)</f>
        <v>6053.0542523809545</v>
      </c>
      <c r="P125" s="20">
        <v>13208.580580000002</v>
      </c>
      <c r="Q125" s="15">
        <v>3845.7229200000006</v>
      </c>
      <c r="R125" s="16">
        <v>17054.303500000002</v>
      </c>
      <c r="S125" s="27">
        <v>595890.89864000014</v>
      </c>
      <c r="T125" s="15">
        <v>203009.10504515938</v>
      </c>
      <c r="U125" s="16">
        <v>-392881.79359484062</v>
      </c>
    </row>
    <row r="126" spans="1:21" x14ac:dyDescent="0.2">
      <c r="B126" s="4" t="s">
        <v>20</v>
      </c>
      <c r="D126" s="4" t="s">
        <v>1</v>
      </c>
      <c r="E126" s="15">
        <v>9702.7226799999989</v>
      </c>
      <c r="F126" s="15">
        <v>1425.1622600000003</v>
      </c>
      <c r="G126" s="15">
        <f t="shared" si="4"/>
        <v>11127.88494</v>
      </c>
      <c r="H126" s="15">
        <f t="shared" si="2"/>
        <v>97.953433902956945</v>
      </c>
      <c r="I126" s="16">
        <v>1090014.54195</v>
      </c>
      <c r="J126" s="20">
        <v>15422.175929999996</v>
      </c>
      <c r="K126" s="34">
        <f t="shared" si="3"/>
        <v>11127.88494</v>
      </c>
      <c r="L126" s="15">
        <v>5493.5363822715717</v>
      </c>
      <c r="M126" s="15">
        <v>0</v>
      </c>
      <c r="N126" s="15">
        <v>39472.049443722004</v>
      </c>
      <c r="O126" s="16">
        <f t="shared" si="5"/>
        <v>44965.585825993578</v>
      </c>
      <c r="P126" s="20">
        <v>11950.175869999995</v>
      </c>
      <c r="Q126" s="15">
        <v>3472.0000599999998</v>
      </c>
      <c r="R126" s="16">
        <v>15422.175929999996</v>
      </c>
      <c r="S126" s="27">
        <v>440717.73694999993</v>
      </c>
      <c r="T126" s="15">
        <v>147196.22437156431</v>
      </c>
      <c r="U126" s="16">
        <v>-293521.51257843571</v>
      </c>
    </row>
    <row r="127" spans="1:21" x14ac:dyDescent="0.2">
      <c r="B127" s="4" t="s">
        <v>21</v>
      </c>
      <c r="D127" s="3" t="s">
        <v>2</v>
      </c>
      <c r="E127" s="15">
        <v>12017.627799999997</v>
      </c>
      <c r="F127" s="15">
        <v>1083.30024</v>
      </c>
      <c r="G127" s="15">
        <f t="shared" si="4"/>
        <v>13100.928039999997</v>
      </c>
      <c r="H127" s="15">
        <f t="shared" si="2"/>
        <v>96.500118932032592</v>
      </c>
      <c r="I127" s="16">
        <v>1264241.1139800004</v>
      </c>
      <c r="J127" s="20">
        <v>17255.037360000002</v>
      </c>
      <c r="K127" s="34">
        <f t="shared" si="3"/>
        <v>13100.928039999997</v>
      </c>
      <c r="L127" s="15">
        <v>5711.181143810094</v>
      </c>
      <c r="M127" s="15">
        <v>0</v>
      </c>
      <c r="N127" s="15">
        <v>4228.1438196079998</v>
      </c>
      <c r="O127" s="16">
        <f t="shared" si="5"/>
        <v>9939.3249634180938</v>
      </c>
      <c r="P127" s="20">
        <v>13424.728370000001</v>
      </c>
      <c r="Q127" s="15">
        <v>3830.3089899999995</v>
      </c>
      <c r="R127" s="16">
        <v>17255.037360000002</v>
      </c>
      <c r="S127" s="27">
        <v>533854.00165999995</v>
      </c>
      <c r="T127" s="15">
        <v>176430.19665015049</v>
      </c>
      <c r="U127" s="16">
        <v>-357423.80500984949</v>
      </c>
    </row>
    <row r="128" spans="1:21" x14ac:dyDescent="0.2">
      <c r="B128" s="4" t="s">
        <v>22</v>
      </c>
      <c r="D128" s="4" t="s">
        <v>3</v>
      </c>
      <c r="E128" s="15">
        <v>7523.8986999999988</v>
      </c>
      <c r="F128" s="15">
        <v>1045.4469899999999</v>
      </c>
      <c r="G128" s="15">
        <f t="shared" si="4"/>
        <v>8569.3456899999983</v>
      </c>
      <c r="H128" s="15">
        <f t="shared" si="2"/>
        <v>97.812215261443171</v>
      </c>
      <c r="I128" s="16">
        <v>838186.68528000009</v>
      </c>
      <c r="J128" s="20">
        <v>16805.653029999998</v>
      </c>
      <c r="K128" s="34">
        <f t="shared" si="3"/>
        <v>8569.3456899999983</v>
      </c>
      <c r="L128" s="15">
        <v>5905.5619837349541</v>
      </c>
      <c r="M128" s="15">
        <v>0</v>
      </c>
      <c r="N128" s="15">
        <v>3410.2322138185004</v>
      </c>
      <c r="O128" s="16">
        <f t="shared" si="5"/>
        <v>9315.7941975534541</v>
      </c>
      <c r="P128" s="20">
        <v>13113.69961</v>
      </c>
      <c r="Q128" s="15">
        <v>3691.9534199999994</v>
      </c>
      <c r="R128" s="16">
        <v>16805.653029999998</v>
      </c>
      <c r="S128" s="27">
        <v>455381.77201999997</v>
      </c>
      <c r="T128" s="15">
        <v>150361.568061603</v>
      </c>
      <c r="U128" s="16">
        <v>-305020.20395839703</v>
      </c>
    </row>
    <row r="129" spans="1:21" x14ac:dyDescent="0.2">
      <c r="B129" s="4" t="s">
        <v>23</v>
      </c>
      <c r="D129" s="3" t="s">
        <v>4</v>
      </c>
      <c r="E129" s="15">
        <v>13923.756219999999</v>
      </c>
      <c r="F129" s="15">
        <v>1649.5783600000002</v>
      </c>
      <c r="G129" s="15">
        <f t="shared" si="4"/>
        <v>15573.334579999999</v>
      </c>
      <c r="H129" s="15">
        <f t="shared" si="2"/>
        <v>95.941390941335555</v>
      </c>
      <c r="I129" s="16">
        <v>1494127.3811999997</v>
      </c>
      <c r="J129" s="20">
        <v>17182.811409999998</v>
      </c>
      <c r="K129" s="34">
        <f t="shared" si="3"/>
        <v>15573.334579999999</v>
      </c>
      <c r="L129" s="15">
        <v>5715.402515703694</v>
      </c>
      <c r="M129" s="15">
        <v>0</v>
      </c>
      <c r="N129" s="15">
        <v>3563.0360241744997</v>
      </c>
      <c r="O129" s="16">
        <f t="shared" si="5"/>
        <v>9278.4385398781942</v>
      </c>
      <c r="P129" s="20">
        <v>13349.16548</v>
      </c>
      <c r="Q129" s="15">
        <v>3833.6459299999997</v>
      </c>
      <c r="R129" s="16">
        <v>17182.811409999998</v>
      </c>
      <c r="S129" s="27">
        <v>507919.24615999998</v>
      </c>
      <c r="T129" s="15">
        <v>173204.52342347457</v>
      </c>
      <c r="U129" s="16">
        <v>-334714.72273652541</v>
      </c>
    </row>
    <row r="130" spans="1:21" x14ac:dyDescent="0.2">
      <c r="B130" s="4" t="s">
        <v>24</v>
      </c>
      <c r="D130" s="4" t="s">
        <v>5</v>
      </c>
      <c r="E130" s="15">
        <v>12094.98641</v>
      </c>
      <c r="F130" s="15">
        <v>948.62301000000002</v>
      </c>
      <c r="G130" s="15">
        <f t="shared" si="4"/>
        <v>13043.609419999999</v>
      </c>
      <c r="H130" s="15">
        <f t="shared" si="2"/>
        <v>98.904479794673264</v>
      </c>
      <c r="I130" s="16">
        <v>1290071.4043299998</v>
      </c>
      <c r="J130" s="20">
        <v>16658.194831000001</v>
      </c>
      <c r="K130" s="34">
        <f t="shared" si="3"/>
        <v>13043.609419999999</v>
      </c>
      <c r="L130" s="15">
        <v>6545.1751924646651</v>
      </c>
      <c r="M130" s="15">
        <v>0</v>
      </c>
      <c r="N130" s="15">
        <v>2867.687195428</v>
      </c>
      <c r="O130" s="16">
        <f t="shared" si="5"/>
        <v>9412.8623878926646</v>
      </c>
      <c r="P130" s="20">
        <v>12960.885581000002</v>
      </c>
      <c r="Q130" s="15">
        <v>3697.3092499999998</v>
      </c>
      <c r="R130" s="16">
        <v>16658.194831000001</v>
      </c>
      <c r="S130" s="27">
        <v>493713.08576835005</v>
      </c>
      <c r="T130" s="15">
        <v>172151.47643027635</v>
      </c>
      <c r="U130" s="16">
        <v>-321561.60933807376</v>
      </c>
    </row>
    <row r="131" spans="1:21" x14ac:dyDescent="0.2">
      <c r="B131" s="4" t="s">
        <v>25</v>
      </c>
      <c r="D131" s="3" t="s">
        <v>6</v>
      </c>
      <c r="E131" s="15">
        <v>11384.682469999998</v>
      </c>
      <c r="F131" s="15">
        <v>1393.7851900000001</v>
      </c>
      <c r="G131" s="15">
        <f t="shared" si="4"/>
        <v>12778.467659999998</v>
      </c>
      <c r="H131" s="15">
        <f t="shared" si="2"/>
        <v>91.186535547408525</v>
      </c>
      <c r="I131" s="16">
        <v>1165224.1955200001</v>
      </c>
      <c r="J131" s="20">
        <v>17310.189289999984</v>
      </c>
      <c r="K131" s="34">
        <f t="shared" si="3"/>
        <v>12778.467659999998</v>
      </c>
      <c r="L131" s="15">
        <v>5710.4462127327142</v>
      </c>
      <c r="M131" s="15">
        <v>0</v>
      </c>
      <c r="N131" s="15">
        <v>2819.4225057225003</v>
      </c>
      <c r="O131" s="16">
        <f t="shared" si="5"/>
        <v>8529.8687184552145</v>
      </c>
      <c r="P131" s="20">
        <v>13509.748779999982</v>
      </c>
      <c r="Q131" s="15">
        <v>3800.4405100000008</v>
      </c>
      <c r="R131" s="16">
        <v>17310.189289999984</v>
      </c>
      <c r="S131" s="27">
        <v>446466.38218999997</v>
      </c>
      <c r="T131" s="15">
        <v>162226.77444379145</v>
      </c>
      <c r="U131" s="16">
        <v>-284239.60774620861</v>
      </c>
    </row>
    <row r="132" spans="1:21" x14ac:dyDescent="0.2">
      <c r="B132" s="4" t="s">
        <v>26</v>
      </c>
      <c r="D132" s="4" t="s">
        <v>7</v>
      </c>
      <c r="E132" s="15">
        <v>13465.806379999998</v>
      </c>
      <c r="F132" s="15">
        <v>1158.21479</v>
      </c>
      <c r="G132" s="15">
        <f t="shared" si="4"/>
        <v>14624.021169999998</v>
      </c>
      <c r="H132" s="15">
        <f t="shared" si="2"/>
        <v>85.953769935632579</v>
      </c>
      <c r="I132" s="16">
        <v>1256989.7511800001</v>
      </c>
      <c r="J132" s="20">
        <v>17310.746510000001</v>
      </c>
      <c r="K132" s="34">
        <f t="shared" si="3"/>
        <v>14624.021169999998</v>
      </c>
      <c r="L132" s="15">
        <v>5449.7955767710491</v>
      </c>
      <c r="M132" s="15">
        <v>0</v>
      </c>
      <c r="N132" s="15">
        <v>3479.3516357634999</v>
      </c>
      <c r="O132" s="16">
        <f t="shared" si="5"/>
        <v>8929.1472125345499</v>
      </c>
      <c r="P132" s="20">
        <v>13476.322980000001</v>
      </c>
      <c r="Q132" s="15">
        <v>3834.4235300000005</v>
      </c>
      <c r="R132" s="16">
        <v>17310.746510000001</v>
      </c>
      <c r="S132" s="27">
        <v>523595.06761999999</v>
      </c>
      <c r="T132" s="15">
        <v>190163.23755329652</v>
      </c>
      <c r="U132" s="16">
        <v>-333431.83006670349</v>
      </c>
    </row>
    <row r="133" spans="1:21" x14ac:dyDescent="0.2">
      <c r="B133" s="4" t="s">
        <v>27</v>
      </c>
      <c r="D133" s="3" t="s">
        <v>8</v>
      </c>
      <c r="E133" s="15">
        <v>11068.70074</v>
      </c>
      <c r="F133" s="15">
        <v>1308.2583999999999</v>
      </c>
      <c r="G133" s="15">
        <f t="shared" si="4"/>
        <v>12376.959140000001</v>
      </c>
      <c r="H133" s="15">
        <f t="shared" si="2"/>
        <v>83.329401053512726</v>
      </c>
      <c r="I133" s="16">
        <v>1031364.5919999999</v>
      </c>
      <c r="J133" s="20">
        <v>16527.543950000003</v>
      </c>
      <c r="K133" s="34">
        <f t="shared" si="3"/>
        <v>12376.959140000001</v>
      </c>
      <c r="L133" s="15">
        <v>5166.3894859453812</v>
      </c>
      <c r="M133" s="15">
        <v>0</v>
      </c>
      <c r="N133" s="15">
        <v>3709.1279204359994</v>
      </c>
      <c r="O133" s="16">
        <f t="shared" si="5"/>
        <v>8875.5174063813811</v>
      </c>
      <c r="P133" s="20">
        <v>12872.354120000004</v>
      </c>
      <c r="Q133" s="15">
        <v>3655.1898300000003</v>
      </c>
      <c r="R133" s="16">
        <v>16527.543950000003</v>
      </c>
      <c r="S133" s="27">
        <v>474349.87440999999</v>
      </c>
      <c r="T133" s="15">
        <v>170340.09150916396</v>
      </c>
      <c r="U133" s="16">
        <v>-304009.78290083597</v>
      </c>
    </row>
    <row r="134" spans="1:21" x14ac:dyDescent="0.2">
      <c r="B134" s="4" t="s">
        <v>28</v>
      </c>
      <c r="D134" s="4" t="s">
        <v>9</v>
      </c>
      <c r="E134" s="15">
        <v>12328.65826</v>
      </c>
      <c r="F134" s="15">
        <v>1503.7787599999999</v>
      </c>
      <c r="G134" s="15">
        <f t="shared" si="4"/>
        <v>13832.437019999999</v>
      </c>
      <c r="H134" s="15">
        <f t="shared" si="2"/>
        <v>73.364831421441039</v>
      </c>
      <c r="I134" s="16">
        <v>1014814.4101200001</v>
      </c>
      <c r="J134" s="20">
        <v>17274.192259999996</v>
      </c>
      <c r="K134" s="34">
        <f t="shared" si="3"/>
        <v>13832.437019999999</v>
      </c>
      <c r="L134" s="15">
        <v>4168.0283776600945</v>
      </c>
      <c r="M134" s="15">
        <v>0</v>
      </c>
      <c r="N134" s="15">
        <v>4351.707007677499</v>
      </c>
      <c r="O134" s="16">
        <f t="shared" si="5"/>
        <v>8519.7353853375935</v>
      </c>
      <c r="P134" s="20">
        <v>13468.883439999998</v>
      </c>
      <c r="Q134" s="15">
        <v>3805.3088199999997</v>
      </c>
      <c r="R134" s="16">
        <v>17274.192259999996</v>
      </c>
      <c r="S134" s="27">
        <v>579410.42130999989</v>
      </c>
      <c r="T134" s="15">
        <v>212146.00932067289</v>
      </c>
      <c r="U134" s="16">
        <v>-367264.41198932705</v>
      </c>
    </row>
    <row r="135" spans="1:21" x14ac:dyDescent="0.2">
      <c r="B135" s="4" t="s">
        <v>29</v>
      </c>
      <c r="D135" s="3" t="s">
        <v>10</v>
      </c>
      <c r="E135" s="15">
        <v>13199.001700000001</v>
      </c>
      <c r="F135" s="15">
        <v>1523.2229299999999</v>
      </c>
      <c r="G135" s="15">
        <f t="shared" si="4"/>
        <v>14722.224630000001</v>
      </c>
      <c r="H135" s="15">
        <f t="shared" si="2"/>
        <v>61.585257274396028</v>
      </c>
      <c r="I135" s="16">
        <v>906671.99148999993</v>
      </c>
      <c r="J135" s="20">
        <v>16884.768049999999</v>
      </c>
      <c r="K135" s="34">
        <f t="shared" si="3"/>
        <v>14722.224630000001</v>
      </c>
      <c r="L135" s="15">
        <v>4658.646743916951</v>
      </c>
      <c r="M135" s="15">
        <v>0</v>
      </c>
      <c r="N135" s="15">
        <v>3692.1557600434999</v>
      </c>
      <c r="O135" s="16">
        <f t="shared" si="5"/>
        <v>8350.8025039604508</v>
      </c>
      <c r="P135" s="20">
        <v>13123.56925</v>
      </c>
      <c r="Q135" s="15">
        <v>3761.1988000000001</v>
      </c>
      <c r="R135" s="16">
        <v>16884.768049999999</v>
      </c>
      <c r="S135" s="27">
        <v>579493.74581999995</v>
      </c>
      <c r="T135" s="15">
        <v>225484.6146246221</v>
      </c>
      <c r="U135" s="16">
        <v>-354009.13119537791</v>
      </c>
    </row>
    <row r="136" spans="1:21" x14ac:dyDescent="0.2">
      <c r="B136" s="4" t="s">
        <v>30</v>
      </c>
      <c r="D136" s="4" t="s">
        <v>11</v>
      </c>
      <c r="E136" s="15">
        <v>11726.391750000001</v>
      </c>
      <c r="F136" s="15">
        <v>1610.0890400000001</v>
      </c>
      <c r="G136" s="15">
        <f t="shared" si="4"/>
        <v>13336.480790000001</v>
      </c>
      <c r="H136" s="15">
        <f t="shared" ref="H136:H199" si="6">+I136/G136</f>
        <v>45.373755884966101</v>
      </c>
      <c r="I136" s="16">
        <v>605126.22372999997</v>
      </c>
      <c r="J136" s="20">
        <v>17394.030680000003</v>
      </c>
      <c r="K136" s="34">
        <f t="shared" si="3"/>
        <v>13336.480790000001</v>
      </c>
      <c r="L136" s="15">
        <v>5408.4597458036478</v>
      </c>
      <c r="M136" s="15">
        <v>0</v>
      </c>
      <c r="N136" s="15">
        <v>3491.3701249999999</v>
      </c>
      <c r="O136" s="16">
        <f t="shared" si="5"/>
        <v>8899.8298708036473</v>
      </c>
      <c r="P136" s="20">
        <v>13522.403810000002</v>
      </c>
      <c r="Q136" s="15">
        <v>3871.6268700000005</v>
      </c>
      <c r="R136" s="16">
        <v>17394.030680000003</v>
      </c>
      <c r="S136" s="27">
        <v>472589.83199000004</v>
      </c>
      <c r="T136" s="15">
        <v>221502.20151818919</v>
      </c>
      <c r="U136" s="16">
        <v>-251087.63047181081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12496.636050000001</v>
      </c>
      <c r="F137" s="15">
        <v>1954.8322499999999</v>
      </c>
      <c r="G137" s="15">
        <f t="shared" si="4"/>
        <v>14451.4683</v>
      </c>
      <c r="H137" s="15">
        <f t="shared" si="6"/>
        <v>41.397696831954441</v>
      </c>
      <c r="I137" s="16">
        <v>598257.50346000004</v>
      </c>
      <c r="J137" s="20">
        <v>17289.41015</v>
      </c>
      <c r="K137" s="34">
        <f t="shared" si="3"/>
        <v>14451.4683</v>
      </c>
      <c r="L137" s="15">
        <v>5252.972295577335</v>
      </c>
      <c r="M137" s="15">
        <v>0</v>
      </c>
      <c r="N137" s="15">
        <v>39472.049443722004</v>
      </c>
      <c r="O137" s="16">
        <f t="shared" si="5"/>
        <v>44725.021739299336</v>
      </c>
      <c r="P137" s="20">
        <v>13370.739959999999</v>
      </c>
      <c r="Q137" s="15">
        <v>3918.6701900000003</v>
      </c>
      <c r="R137" s="16">
        <v>17289.41015</v>
      </c>
      <c r="S137" s="27">
        <v>399923.533965168</v>
      </c>
      <c r="T137" s="15">
        <v>177983.82797561045</v>
      </c>
      <c r="U137" s="16">
        <v>-221939.70598955755</v>
      </c>
    </row>
    <row r="138" spans="1:21" x14ac:dyDescent="0.2">
      <c r="B138" s="4" t="s">
        <v>20</v>
      </c>
      <c r="D138" s="4" t="s">
        <v>1</v>
      </c>
      <c r="E138" s="15">
        <v>9530.9673899999998</v>
      </c>
      <c r="F138" s="15">
        <v>2135.8507299999997</v>
      </c>
      <c r="G138" s="15">
        <f t="shared" si="4"/>
        <v>11666.81812</v>
      </c>
      <c r="H138" s="15">
        <f t="shared" si="6"/>
        <v>41.044964831422263</v>
      </c>
      <c r="I138" s="16">
        <v>478864.13942999998</v>
      </c>
      <c r="J138" s="20">
        <v>15487.523690000016</v>
      </c>
      <c r="K138" s="34">
        <f t="shared" si="3"/>
        <v>11666.81812</v>
      </c>
      <c r="L138" s="15">
        <v>4821.4253048859991</v>
      </c>
      <c r="M138" s="15">
        <v>0</v>
      </c>
      <c r="N138" s="15">
        <v>40950.309759999996</v>
      </c>
      <c r="O138" s="16">
        <f t="shared" si="5"/>
        <v>45771.735064885994</v>
      </c>
      <c r="P138" s="20">
        <v>11883.073140000002</v>
      </c>
      <c r="Q138" s="15">
        <v>3604.45055</v>
      </c>
      <c r="R138" s="16">
        <v>15487.523690000016</v>
      </c>
      <c r="S138" s="27">
        <v>364486.80543295603</v>
      </c>
      <c r="T138" s="15">
        <v>175275.29423639885</v>
      </c>
      <c r="U138" s="16">
        <v>-189211.5111965572</v>
      </c>
    </row>
    <row r="139" spans="1:21" x14ac:dyDescent="0.2">
      <c r="B139" s="4" t="s">
        <v>21</v>
      </c>
      <c r="D139" s="3" t="s">
        <v>2</v>
      </c>
      <c r="E139" s="15">
        <v>12083.8079</v>
      </c>
      <c r="F139" s="15">
        <v>1593.0622800000001</v>
      </c>
      <c r="G139" s="15">
        <f t="shared" si="4"/>
        <v>13676.87018</v>
      </c>
      <c r="H139" s="15">
        <f t="shared" si="6"/>
        <v>42.762523311455467</v>
      </c>
      <c r="I139" s="16">
        <v>584857.47990000015</v>
      </c>
      <c r="J139" s="20">
        <v>17134.432629999999</v>
      </c>
      <c r="K139" s="34">
        <f t="shared" si="3"/>
        <v>13676.87018</v>
      </c>
      <c r="L139" s="15">
        <v>5733.0639758810967</v>
      </c>
      <c r="M139" s="15">
        <v>0</v>
      </c>
      <c r="N139" s="15">
        <v>4284.4339800000007</v>
      </c>
      <c r="O139" s="16">
        <f t="shared" si="5"/>
        <v>10017.497955881097</v>
      </c>
      <c r="P139" s="20">
        <v>13247.67498</v>
      </c>
      <c r="Q139" s="15">
        <v>3886.75765</v>
      </c>
      <c r="R139" s="16">
        <v>17134.432629999999</v>
      </c>
      <c r="S139" s="27">
        <v>294193.42440999998</v>
      </c>
      <c r="T139" s="15">
        <v>155918.60881632994</v>
      </c>
      <c r="U139" s="16">
        <v>-138274.81559367006</v>
      </c>
    </row>
    <row r="140" spans="1:21" x14ac:dyDescent="0.2">
      <c r="B140" s="4" t="s">
        <v>22</v>
      </c>
      <c r="D140" s="4" t="s">
        <v>3</v>
      </c>
      <c r="E140" s="15">
        <v>8915.9078599999993</v>
      </c>
      <c r="F140" s="15">
        <v>1179.8322900000001</v>
      </c>
      <c r="G140" s="15">
        <f t="shared" si="4"/>
        <v>10095.74015</v>
      </c>
      <c r="H140" s="15">
        <f t="shared" si="6"/>
        <v>54.836518821257499</v>
      </c>
      <c r="I140" s="16">
        <v>553615.24474999995</v>
      </c>
      <c r="J140" s="20">
        <v>16436.798000000003</v>
      </c>
      <c r="K140" s="34">
        <f t="shared" si="3"/>
        <v>10095.74015</v>
      </c>
      <c r="L140" s="15">
        <v>5425.8486743640042</v>
      </c>
      <c r="M140" s="15">
        <v>0</v>
      </c>
      <c r="N140" s="15">
        <v>3038.2241800000002</v>
      </c>
      <c r="O140" s="16">
        <f t="shared" si="5"/>
        <v>8464.0728543640034</v>
      </c>
      <c r="P140" s="20">
        <v>12753.024460000001</v>
      </c>
      <c r="Q140" s="15">
        <v>3683.7735400000001</v>
      </c>
      <c r="R140" s="16">
        <v>16436.798000000003</v>
      </c>
      <c r="S140" s="27">
        <v>348196.69417000003</v>
      </c>
      <c r="T140" s="15">
        <v>182060.1646600946</v>
      </c>
      <c r="U140" s="16">
        <v>-166136.52950990541</v>
      </c>
    </row>
    <row r="141" spans="1:21" x14ac:dyDescent="0.2">
      <c r="B141" s="4" t="s">
        <v>23</v>
      </c>
      <c r="D141" s="3" t="s">
        <v>4</v>
      </c>
      <c r="E141" s="15">
        <v>12139.668380000001</v>
      </c>
      <c r="F141" s="15">
        <v>1060.1297400000001</v>
      </c>
      <c r="G141" s="15">
        <f t="shared" si="4"/>
        <v>13199.798120000001</v>
      </c>
      <c r="H141" s="15">
        <f t="shared" si="6"/>
        <v>56.539609398965574</v>
      </c>
      <c r="I141" s="16">
        <v>746311.42985000019</v>
      </c>
      <c r="J141" s="20">
        <v>16838.947809999998</v>
      </c>
      <c r="K141" s="34">
        <f t="shared" si="3"/>
        <v>13199.798120000001</v>
      </c>
      <c r="L141" s="15">
        <v>5424.8457403226193</v>
      </c>
      <c r="M141" s="15">
        <v>0</v>
      </c>
      <c r="N141" s="15">
        <v>3415.1532499999998</v>
      </c>
      <c r="O141" s="16">
        <f t="shared" si="5"/>
        <v>8839.9989903226196</v>
      </c>
      <c r="P141" s="20">
        <v>13130.76038</v>
      </c>
      <c r="Q141" s="15">
        <v>3708.1874299999995</v>
      </c>
      <c r="R141" s="16">
        <v>16838.947809999998</v>
      </c>
      <c r="S141" s="27">
        <v>354618.982859104</v>
      </c>
      <c r="T141" s="15">
        <v>172161.18144793864</v>
      </c>
      <c r="U141" s="16">
        <v>-182457.80141116533</v>
      </c>
    </row>
    <row r="142" spans="1:21" x14ac:dyDescent="0.2">
      <c r="B142" s="4" t="s">
        <v>24</v>
      </c>
      <c r="D142" s="4" t="s">
        <v>5</v>
      </c>
      <c r="E142" s="15">
        <v>10231.928330000001</v>
      </c>
      <c r="F142" s="15">
        <v>1922.3783599999999</v>
      </c>
      <c r="G142" s="15">
        <f t="shared" si="4"/>
        <v>12154.306690000001</v>
      </c>
      <c r="H142" s="15">
        <f t="shared" si="6"/>
        <v>53.181412003682127</v>
      </c>
      <c r="I142" s="16">
        <v>646383.19170000008</v>
      </c>
      <c r="J142" s="20">
        <v>16231.323580000002</v>
      </c>
      <c r="K142" s="34">
        <f t="shared" si="3"/>
        <v>12154.306690000001</v>
      </c>
      <c r="L142" s="15">
        <v>5380.4876844273931</v>
      </c>
      <c r="M142" s="15">
        <v>0</v>
      </c>
      <c r="N142" s="15">
        <v>3112.2431099999999</v>
      </c>
      <c r="O142" s="16">
        <f t="shared" si="5"/>
        <v>8492.7307944273925</v>
      </c>
      <c r="P142" s="20">
        <v>12656.652180000003</v>
      </c>
      <c r="Q142" s="15">
        <v>3574.6713999999997</v>
      </c>
      <c r="R142" s="16">
        <v>16231.323580000002</v>
      </c>
      <c r="S142" s="27">
        <v>348746.64259031101</v>
      </c>
      <c r="T142" s="15">
        <v>175923.16106663921</v>
      </c>
      <c r="U142" s="16">
        <v>-172823.48152367177</v>
      </c>
    </row>
    <row r="143" spans="1:21" x14ac:dyDescent="0.2">
      <c r="B143" s="4" t="s">
        <v>25</v>
      </c>
      <c r="D143" s="3" t="s">
        <v>6</v>
      </c>
      <c r="E143" s="15">
        <v>13229.030060000001</v>
      </c>
      <c r="F143" s="15">
        <v>1389.2046399999999</v>
      </c>
      <c r="G143" s="15">
        <f t="shared" si="4"/>
        <v>14618.234700000001</v>
      </c>
      <c r="H143" s="15">
        <f t="shared" si="6"/>
        <v>41.481663513036899</v>
      </c>
      <c r="I143" s="16">
        <v>606388.69297999993</v>
      </c>
      <c r="J143" s="20">
        <v>16671.718860000004</v>
      </c>
      <c r="K143" s="34">
        <f t="shared" si="3"/>
        <v>14618.234700000001</v>
      </c>
      <c r="L143" s="15">
        <v>5593.4024834143429</v>
      </c>
      <c r="M143" s="15">
        <v>0</v>
      </c>
      <c r="N143" s="15">
        <v>4222.4010100000005</v>
      </c>
      <c r="O143" s="16">
        <f t="shared" si="5"/>
        <v>9815.8034934143434</v>
      </c>
      <c r="P143" s="20">
        <v>13005.086580000003</v>
      </c>
      <c r="Q143" s="15">
        <v>3666.6322800000007</v>
      </c>
      <c r="R143" s="16">
        <v>16671.718860000004</v>
      </c>
      <c r="S143" s="27">
        <v>301190.12875964202</v>
      </c>
      <c r="T143" s="15">
        <v>151006.60700199244</v>
      </c>
      <c r="U143" s="16">
        <v>-150183.52175764961</v>
      </c>
    </row>
    <row r="144" spans="1:21" x14ac:dyDescent="0.2">
      <c r="B144" s="4" t="s">
        <v>26</v>
      </c>
      <c r="D144" s="4" t="s">
        <v>7</v>
      </c>
      <c r="E144" s="15">
        <v>12544.700050000001</v>
      </c>
      <c r="F144" s="15">
        <v>1916.0840700000001</v>
      </c>
      <c r="G144" s="15">
        <f t="shared" si="4"/>
        <v>14460.784120000002</v>
      </c>
      <c r="H144" s="15">
        <f t="shared" si="6"/>
        <v>36.756806029962362</v>
      </c>
      <c r="I144" s="16">
        <v>531532.23694000009</v>
      </c>
      <c r="J144" s="20">
        <v>16651.096520000003</v>
      </c>
      <c r="K144" s="34">
        <f t="shared" si="3"/>
        <v>14460.784120000002</v>
      </c>
      <c r="L144" s="15">
        <v>5759.5191475940901</v>
      </c>
      <c r="M144" s="15">
        <v>0</v>
      </c>
      <c r="N144" s="15">
        <v>3727.38708</v>
      </c>
      <c r="O144" s="16">
        <f t="shared" si="5"/>
        <v>9486.9062275940905</v>
      </c>
      <c r="P144" s="20">
        <v>13013.447460000003</v>
      </c>
      <c r="Q144" s="15">
        <v>3637.6490599999997</v>
      </c>
      <c r="R144" s="16">
        <v>16651.096520000003</v>
      </c>
      <c r="S144" s="27">
        <v>310661.62598243298</v>
      </c>
      <c r="T144" s="15">
        <v>172930.64693472037</v>
      </c>
      <c r="U144" s="16">
        <v>-137730.97904771264</v>
      </c>
    </row>
    <row r="145" spans="1:21" x14ac:dyDescent="0.2">
      <c r="B145" s="4" t="s">
        <v>27</v>
      </c>
      <c r="D145" s="3" t="s">
        <v>8</v>
      </c>
      <c r="E145" s="15">
        <v>10313.402959999999</v>
      </c>
      <c r="F145" s="15">
        <v>2033.0063700000003</v>
      </c>
      <c r="G145" s="15">
        <f t="shared" si="4"/>
        <v>12346.40933</v>
      </c>
      <c r="H145" s="15">
        <f t="shared" si="6"/>
        <v>40.110486049307099</v>
      </c>
      <c r="I145" s="16">
        <v>495220.47918999998</v>
      </c>
      <c r="J145" s="20">
        <v>16169.256190000004</v>
      </c>
      <c r="K145" s="34">
        <f t="shared" si="3"/>
        <v>12346.40933</v>
      </c>
      <c r="L145" s="15">
        <v>5222.7825644660106</v>
      </c>
      <c r="M145" s="15">
        <v>0</v>
      </c>
      <c r="N145" s="15">
        <v>3668.3575500000002</v>
      </c>
      <c r="O145" s="16">
        <f t="shared" si="5"/>
        <v>8891.1401144660103</v>
      </c>
      <c r="P145" s="20">
        <v>12640.859350000002</v>
      </c>
      <c r="Q145" s="15">
        <v>3528.3968400000003</v>
      </c>
      <c r="R145" s="16">
        <v>16169.256190000004</v>
      </c>
      <c r="S145" s="27">
        <v>284133.04411000002</v>
      </c>
      <c r="T145" s="15">
        <v>167953.96992832696</v>
      </c>
      <c r="U145" s="16">
        <v>-116179.07418167302</v>
      </c>
    </row>
    <row r="146" spans="1:21" x14ac:dyDescent="0.2">
      <c r="B146" s="4" t="s">
        <v>28</v>
      </c>
      <c r="D146" s="4" t="s">
        <v>9</v>
      </c>
      <c r="E146" s="15">
        <v>9519.4708100000007</v>
      </c>
      <c r="F146" s="15">
        <v>1675.4150500000003</v>
      </c>
      <c r="G146" s="15">
        <f t="shared" si="4"/>
        <v>11194.88586</v>
      </c>
      <c r="H146" s="15">
        <f t="shared" si="6"/>
        <v>37.565850122923891</v>
      </c>
      <c r="I146" s="16">
        <v>420545.40435999993</v>
      </c>
      <c r="J146" s="20">
        <v>16677.525279999998</v>
      </c>
      <c r="K146" s="34">
        <f t="shared" si="3"/>
        <v>11194.88586</v>
      </c>
      <c r="L146" s="15">
        <v>5509.0096464201588</v>
      </c>
      <c r="M146" s="15">
        <v>0</v>
      </c>
      <c r="N146" s="15">
        <v>3795.0344799999998</v>
      </c>
      <c r="O146" s="16">
        <f t="shared" si="5"/>
        <v>9304.0441264201581</v>
      </c>
      <c r="P146" s="20">
        <v>13101.883809999999</v>
      </c>
      <c r="Q146" s="15">
        <v>3575.64147</v>
      </c>
      <c r="R146" s="16">
        <v>16677.525279999998</v>
      </c>
      <c r="S146" s="27">
        <v>289139.94920999999</v>
      </c>
      <c r="T146" s="15">
        <v>184634.48366373713</v>
      </c>
      <c r="U146" s="16">
        <v>-104505.46554626284</v>
      </c>
    </row>
    <row r="147" spans="1:21" x14ac:dyDescent="0.2">
      <c r="B147" s="4" t="s">
        <v>29</v>
      </c>
      <c r="D147" s="3" t="s">
        <v>10</v>
      </c>
      <c r="E147" s="15">
        <v>10226.71247</v>
      </c>
      <c r="F147" s="15">
        <v>1797.8114600000004</v>
      </c>
      <c r="G147" s="15">
        <f t="shared" si="4"/>
        <v>12024.523930000001</v>
      </c>
      <c r="H147" s="15">
        <f t="shared" si="6"/>
        <v>31.146997990963293</v>
      </c>
      <c r="I147" s="16">
        <v>374527.82269000006</v>
      </c>
      <c r="J147" s="20">
        <v>16110.034610000001</v>
      </c>
      <c r="K147" s="34">
        <f t="shared" si="3"/>
        <v>12024.523930000001</v>
      </c>
      <c r="L147" s="15">
        <v>5211.2520314929625</v>
      </c>
      <c r="M147" s="15">
        <v>0</v>
      </c>
      <c r="N147" s="15">
        <v>4340.9489100000001</v>
      </c>
      <c r="O147" s="16">
        <f t="shared" si="5"/>
        <v>9552.2009414929635</v>
      </c>
      <c r="P147" s="20">
        <v>12597.972530000001</v>
      </c>
      <c r="Q147" s="15">
        <v>3512.0620799999997</v>
      </c>
      <c r="R147" s="16">
        <v>16110.034610000001</v>
      </c>
      <c r="S147" s="27">
        <v>297129.69238449994</v>
      </c>
      <c r="T147" s="15">
        <v>214316.00114837784</v>
      </c>
      <c r="U147" s="16">
        <v>-82813.691236122162</v>
      </c>
    </row>
    <row r="148" spans="1:21" x14ac:dyDescent="0.2">
      <c r="B148" s="4" t="s">
        <v>30</v>
      </c>
      <c r="D148" s="4" t="s">
        <v>11</v>
      </c>
      <c r="E148" s="15">
        <v>10132.72472</v>
      </c>
      <c r="F148" s="15">
        <v>1742.5325800000003</v>
      </c>
      <c r="G148" s="15">
        <f t="shared" si="4"/>
        <v>11875.257300000001</v>
      </c>
      <c r="H148" s="15">
        <f t="shared" si="6"/>
        <v>26.839892855205754</v>
      </c>
      <c r="I148" s="16">
        <v>318730.63355999999</v>
      </c>
      <c r="J148" s="20">
        <v>16531.548780000005</v>
      </c>
      <c r="K148" s="34">
        <f t="shared" si="3"/>
        <v>11875.257300000001</v>
      </c>
      <c r="L148" s="15">
        <v>6849.8231876958334</v>
      </c>
      <c r="M148" s="15">
        <v>0</v>
      </c>
      <c r="N148" s="15">
        <v>3716.6025</v>
      </c>
      <c r="O148" s="16">
        <f t="shared" si="5"/>
        <v>10566.425687695833</v>
      </c>
      <c r="P148" s="20">
        <v>12906.449350000003</v>
      </c>
      <c r="Q148" s="15">
        <v>3625.0994300000002</v>
      </c>
      <c r="R148" s="16">
        <v>16531.548780000005</v>
      </c>
      <c r="S148" s="27">
        <v>195388.191211461</v>
      </c>
      <c r="T148" s="15">
        <v>144587.26284772673</v>
      </c>
      <c r="U148" s="16">
        <v>-50800.928363734252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1721.0884900000003</v>
      </c>
      <c r="G149" s="15">
        <f t="shared" si="4"/>
        <v>12632.84051</v>
      </c>
      <c r="H149" s="15">
        <f t="shared" si="6"/>
        <v>21.57521286002526</v>
      </c>
      <c r="I149" s="16">
        <v>272556.22303000005</v>
      </c>
      <c r="J149" s="20">
        <v>16560.669769999997</v>
      </c>
      <c r="K149" s="34">
        <f t="shared" si="3"/>
        <v>12632.84051</v>
      </c>
      <c r="L149" s="15">
        <v>6497.6542762216131</v>
      </c>
      <c r="M149" s="15">
        <v>0</v>
      </c>
      <c r="N149" s="15">
        <v>4228.1438196079998</v>
      </c>
      <c r="O149" s="16">
        <f t="shared" si="5"/>
        <v>10725.798095829614</v>
      </c>
      <c r="P149" s="20">
        <v>12910.76772</v>
      </c>
      <c r="Q149" s="15">
        <v>3649.9027200000005</v>
      </c>
      <c r="R149" s="16">
        <v>16560.669769999997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">
      <c r="B150" s="6" t="s">
        <v>20</v>
      </c>
      <c r="D150" s="6" t="s">
        <v>1</v>
      </c>
      <c r="E150" s="15">
        <v>9242.6233200000006</v>
      </c>
      <c r="F150" s="15">
        <v>1233.2298500000002</v>
      </c>
      <c r="G150" s="15">
        <f t="shared" si="4"/>
        <v>10475.85317</v>
      </c>
      <c r="H150" s="15">
        <f t="shared" si="6"/>
        <v>22.064830882886458</v>
      </c>
      <c r="I150" s="16">
        <v>231147.92855000001</v>
      </c>
      <c r="J150" s="20">
        <v>15649.243479999997</v>
      </c>
      <c r="K150" s="34">
        <f t="shared" si="3"/>
        <v>10475.85317</v>
      </c>
      <c r="L150" s="15">
        <v>6072.4246983739731</v>
      </c>
      <c r="M150" s="15">
        <v>0</v>
      </c>
      <c r="N150" s="15">
        <v>3410.2322138185004</v>
      </c>
      <c r="O150" s="16">
        <f t="shared" si="5"/>
        <v>9482.6569121924731</v>
      </c>
      <c r="P150" s="20">
        <v>12256.299630000001</v>
      </c>
      <c r="Q150" s="15">
        <v>3392.9446500000004</v>
      </c>
      <c r="R150" s="16">
        <v>15649.243479999997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f t="shared" si="4"/>
        <v>11868.36</v>
      </c>
      <c r="H151" s="15">
        <f t="shared" si="6"/>
        <v>28.08929843971703</v>
      </c>
      <c r="I151" s="16">
        <v>333373.90603000001</v>
      </c>
      <c r="J151" s="20">
        <v>17096.984920000003</v>
      </c>
      <c r="K151" s="34">
        <f t="shared" si="3"/>
        <v>11868.36</v>
      </c>
      <c r="L151" s="15">
        <v>6867.5283474270218</v>
      </c>
      <c r="M151" s="15">
        <v>0</v>
      </c>
      <c r="N151" s="15">
        <v>3563.0360241744997</v>
      </c>
      <c r="O151" s="16">
        <f t="shared" si="5"/>
        <v>10430.564371601522</v>
      </c>
      <c r="P151" s="20">
        <v>13515.673359999999</v>
      </c>
      <c r="Q151" s="15">
        <v>3581.3121499999997</v>
      </c>
      <c r="R151" s="16">
        <v>17096.984920000003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9181.0039699999979</v>
      </c>
      <c r="F152" s="15">
        <v>891.91662999999994</v>
      </c>
      <c r="G152" s="15">
        <f t="shared" si="4"/>
        <v>10072.920599999998</v>
      </c>
      <c r="H152" s="15">
        <f t="shared" si="6"/>
        <v>34.124526605520956</v>
      </c>
      <c r="I152" s="16">
        <v>343733.64701000002</v>
      </c>
      <c r="J152" s="20">
        <v>16652.975210000001</v>
      </c>
      <c r="K152" s="34">
        <f t="shared" si="3"/>
        <v>10072.920599999998</v>
      </c>
      <c r="L152" s="15">
        <v>6306.1113493762141</v>
      </c>
      <c r="M152" s="15">
        <v>0</v>
      </c>
      <c r="N152" s="15">
        <v>2867.687195428</v>
      </c>
      <c r="O152" s="16">
        <f t="shared" si="5"/>
        <v>9173.7985448042145</v>
      </c>
      <c r="P152" s="20">
        <v>13197.507969999999</v>
      </c>
      <c r="Q152" s="15">
        <v>3455.4679100000003</v>
      </c>
      <c r="R152" s="16">
        <v>16652.975210000001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">
      <c r="B153" s="6" t="s">
        <v>23</v>
      </c>
      <c r="D153" s="6" t="s">
        <v>4</v>
      </c>
      <c r="E153" s="15">
        <v>11601.113499999999</v>
      </c>
      <c r="F153" s="15">
        <v>1448.9160400000003</v>
      </c>
      <c r="G153" s="15">
        <f t="shared" si="4"/>
        <v>13050.02954</v>
      </c>
      <c r="H153" s="15">
        <f t="shared" si="6"/>
        <v>37.430196372566989</v>
      </c>
      <c r="I153" s="16">
        <v>488465.16834999999</v>
      </c>
      <c r="J153" s="20">
        <v>17225.677770000002</v>
      </c>
      <c r="K153" s="34">
        <f t="shared" ref="K153:K195" si="7">+G153</f>
        <v>13050.02954</v>
      </c>
      <c r="L153" s="15">
        <v>6217.955869361942</v>
      </c>
      <c r="M153" s="15">
        <v>0</v>
      </c>
      <c r="N153" s="15">
        <v>2819.4225057225003</v>
      </c>
      <c r="O153" s="16">
        <f t="shared" si="5"/>
        <v>9037.3783750844414</v>
      </c>
      <c r="P153" s="20">
        <v>13529.41625</v>
      </c>
      <c r="Q153" s="15">
        <v>3696.2623399999998</v>
      </c>
      <c r="R153" s="16">
        <v>17225.677770000002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f t="shared" si="4"/>
        <v>12889.967629999999</v>
      </c>
      <c r="H154" s="15">
        <f t="shared" si="6"/>
        <v>39.647905089424967</v>
      </c>
      <c r="I154" s="16">
        <v>511060.21320000006</v>
      </c>
      <c r="J154" s="20">
        <v>16501.85253</v>
      </c>
      <c r="K154" s="34">
        <f t="shared" si="7"/>
        <v>12889.967629999999</v>
      </c>
      <c r="L154" s="15">
        <v>5954.1120049650481</v>
      </c>
      <c r="M154" s="15">
        <v>0</v>
      </c>
      <c r="N154" s="15">
        <v>3479.3516357634999</v>
      </c>
      <c r="O154" s="16">
        <f t="shared" si="5"/>
        <v>9433.463640728547</v>
      </c>
      <c r="P154" s="20">
        <v>12944.68354</v>
      </c>
      <c r="Q154" s="15">
        <v>3557.1697800000002</v>
      </c>
      <c r="R154" s="16">
        <v>16501.85253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">
      <c r="B155" s="6" t="s">
        <v>25</v>
      </c>
      <c r="D155" s="6" t="s">
        <v>6</v>
      </c>
      <c r="E155" s="15">
        <v>12709.243820000002</v>
      </c>
      <c r="F155" s="15">
        <v>1368.3777600000001</v>
      </c>
      <c r="G155" s="15">
        <f t="shared" si="4"/>
        <v>14077.621580000001</v>
      </c>
      <c r="H155" s="15">
        <f t="shared" si="6"/>
        <v>35.20784312487536</v>
      </c>
      <c r="I155" s="16">
        <v>495642.69216000004</v>
      </c>
      <c r="J155" s="20">
        <v>16927.899039999997</v>
      </c>
      <c r="K155" s="34">
        <f t="shared" si="7"/>
        <v>14077.621580000001</v>
      </c>
      <c r="L155" s="15">
        <v>6085.4119125897332</v>
      </c>
      <c r="M155" s="15">
        <v>0</v>
      </c>
      <c r="N155" s="15">
        <v>3709.1279204359994</v>
      </c>
      <c r="O155" s="16">
        <f t="shared" si="5"/>
        <v>9794.5398330257322</v>
      </c>
      <c r="P155" s="20">
        <v>13267.10211</v>
      </c>
      <c r="Q155" s="15">
        <v>3660.7977299999993</v>
      </c>
      <c r="R155" s="16">
        <v>16927.899039999997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f t="shared" si="4"/>
        <v>11443.67921</v>
      </c>
      <c r="H156" s="15">
        <f t="shared" si="6"/>
        <v>36.866200838742309</v>
      </c>
      <c r="I156" s="16">
        <v>421884.97608999995</v>
      </c>
      <c r="J156" s="20">
        <v>17014.777300999998</v>
      </c>
      <c r="K156" s="34">
        <f t="shared" si="7"/>
        <v>11443.67921</v>
      </c>
      <c r="L156" s="15">
        <v>6095.6574728583382</v>
      </c>
      <c r="M156" s="15">
        <v>0</v>
      </c>
      <c r="N156" s="15">
        <v>4351.707007677499</v>
      </c>
      <c r="O156" s="16">
        <f t="shared" si="5"/>
        <v>10447.364480535838</v>
      </c>
      <c r="P156" s="20">
        <v>13357.515509999999</v>
      </c>
      <c r="Q156" s="15">
        <v>3657.2625699999999</v>
      </c>
      <c r="R156" s="16">
        <v>17014.777300999998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">
      <c r="B157" s="6" t="s">
        <v>27</v>
      </c>
      <c r="D157" s="6" t="s">
        <v>8</v>
      </c>
      <c r="E157" s="15">
        <v>9783.8891200000016</v>
      </c>
      <c r="F157" s="15">
        <v>1743.5771399999999</v>
      </c>
      <c r="G157" s="15">
        <f t="shared" si="4"/>
        <v>11527.466260000001</v>
      </c>
      <c r="H157" s="15">
        <f t="shared" si="6"/>
        <v>38.807473086457762</v>
      </c>
      <c r="I157" s="16">
        <v>447351.83663999994</v>
      </c>
      <c r="J157" s="20">
        <v>16795.863580000001</v>
      </c>
      <c r="K157" s="34">
        <f t="shared" si="7"/>
        <v>11527.466260000001</v>
      </c>
      <c r="L157" s="15">
        <v>6063.2689046195565</v>
      </c>
      <c r="M157" s="15">
        <v>0</v>
      </c>
      <c r="N157" s="15">
        <v>3692.1557600434999</v>
      </c>
      <c r="O157" s="16">
        <f t="shared" ref="O157:O188" si="8">SUM(L157:N157)</f>
        <v>9755.4246646630563</v>
      </c>
      <c r="P157" s="20">
        <v>13262.687800000002</v>
      </c>
      <c r="Q157" s="15">
        <v>3533.1765099999998</v>
      </c>
      <c r="R157" s="16">
        <v>16795.863580000001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">
      <c r="B158" s="6" t="s">
        <v>28</v>
      </c>
      <c r="D158" s="6" t="s">
        <v>9</v>
      </c>
      <c r="E158" s="15">
        <v>11829.224009999998</v>
      </c>
      <c r="F158" s="15">
        <v>1177.1326999999999</v>
      </c>
      <c r="G158" s="15">
        <f t="shared" si="4"/>
        <v>13006.356709999998</v>
      </c>
      <c r="H158" s="15">
        <f t="shared" si="6"/>
        <v>40.925821327869777</v>
      </c>
      <c r="I158" s="16">
        <v>532295.83084000007</v>
      </c>
      <c r="J158" s="20">
        <v>17125.608540000001</v>
      </c>
      <c r="K158" s="34">
        <f t="shared" si="7"/>
        <v>13006.356709999998</v>
      </c>
      <c r="L158" s="15">
        <v>6193.6317556043186</v>
      </c>
      <c r="M158" s="15">
        <v>0</v>
      </c>
      <c r="N158" s="15">
        <v>3491.3701249999999</v>
      </c>
      <c r="O158" s="16">
        <f t="shared" si="8"/>
        <v>9685.001880604319</v>
      </c>
      <c r="P158" s="20">
        <v>13582.10125</v>
      </c>
      <c r="Q158" s="15">
        <v>3543.5079300000007</v>
      </c>
      <c r="R158" s="16">
        <v>17125.608540000001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f t="shared" si="4"/>
        <v>11634.24685</v>
      </c>
      <c r="H159" s="15">
        <f t="shared" si="6"/>
        <v>38.761003721525825</v>
      </c>
      <c r="I159" s="16">
        <v>450955.08545000007</v>
      </c>
      <c r="J159" s="20">
        <v>16315.24964</v>
      </c>
      <c r="K159" s="34">
        <f t="shared" si="7"/>
        <v>11634.24685</v>
      </c>
      <c r="L159" s="15">
        <v>6075.5088985686807</v>
      </c>
      <c r="M159" s="15">
        <v>0</v>
      </c>
      <c r="N159" s="15">
        <v>3859.8152360499998</v>
      </c>
      <c r="O159" s="16">
        <f t="shared" si="8"/>
        <v>9935.3241346186805</v>
      </c>
      <c r="P159" s="20">
        <v>12921.568350000001</v>
      </c>
      <c r="Q159" s="15">
        <v>3393.6819600000003</v>
      </c>
      <c r="R159" s="16">
        <v>16315.24964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f t="shared" si="4"/>
        <v>11880.042809999999</v>
      </c>
      <c r="H160" s="15">
        <f t="shared" si="6"/>
        <v>44.231212734998557</v>
      </c>
      <c r="I160" s="16">
        <v>525468.70082999999</v>
      </c>
      <c r="J160" s="20">
        <v>16862.696730000003</v>
      </c>
      <c r="K160" s="34">
        <f t="shared" si="7"/>
        <v>11880.042809999999</v>
      </c>
      <c r="L160" s="15">
        <v>6144.499855407058</v>
      </c>
      <c r="M160" s="15">
        <v>0</v>
      </c>
      <c r="N160" s="15">
        <v>4360.1442294500002</v>
      </c>
      <c r="O160" s="16">
        <f t="shared" si="8"/>
        <v>10504.644084857058</v>
      </c>
      <c r="P160" s="20">
        <v>13373.05277</v>
      </c>
      <c r="Q160" s="15">
        <v>3489.6439599999994</v>
      </c>
      <c r="R160" s="16">
        <v>16862.696730000003</v>
      </c>
      <c r="S160" s="27">
        <v>259750.669232657</v>
      </c>
      <c r="T160" s="15">
        <v>167502.53495172044</v>
      </c>
      <c r="U160" s="16">
        <v>-92248.134280936545</v>
      </c>
    </row>
    <row r="161" spans="1:21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10397.274420000002</v>
      </c>
      <c r="F161" s="15">
        <v>1374.3096300000002</v>
      </c>
      <c r="G161" s="15">
        <f t="shared" si="4"/>
        <v>11771.584050000001</v>
      </c>
      <c r="H161" s="15">
        <f t="shared" si="6"/>
        <v>44.764515040777368</v>
      </c>
      <c r="I161" s="16">
        <v>526949.25126000005</v>
      </c>
      <c r="J161" s="20">
        <v>16623.709140000003</v>
      </c>
      <c r="K161" s="34">
        <f t="shared" si="7"/>
        <v>11771.584050000001</v>
      </c>
      <c r="L161" s="15">
        <v>6177.3044237687809</v>
      </c>
      <c r="M161" s="15">
        <v>0</v>
      </c>
      <c r="N161" s="15">
        <v>4284.4339800000007</v>
      </c>
      <c r="O161" s="16">
        <f t="shared" si="8"/>
        <v>10461.738403768781</v>
      </c>
      <c r="P161" s="20">
        <v>13239.032150000003</v>
      </c>
      <c r="Q161" s="15">
        <v>3384.6769900000004</v>
      </c>
      <c r="R161" s="16">
        <v>16623.709140000003</v>
      </c>
      <c r="S161" s="27">
        <v>279619.19487000001</v>
      </c>
      <c r="T161" s="15">
        <v>176350.64173075097</v>
      </c>
      <c r="U161" s="16">
        <v>-103268.55313924905</v>
      </c>
    </row>
    <row r="162" spans="1:21" x14ac:dyDescent="0.2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f t="shared" si="4"/>
        <v>11776.79343</v>
      </c>
      <c r="H162" s="15">
        <f t="shared" si="6"/>
        <v>44.331499291653969</v>
      </c>
      <c r="I162" s="16">
        <v>522082.90960000007</v>
      </c>
      <c r="J162" s="20">
        <v>14984.273394999982</v>
      </c>
      <c r="K162" s="34">
        <f t="shared" si="7"/>
        <v>11776.79343</v>
      </c>
      <c r="L162" s="15">
        <v>5706.9431424062059</v>
      </c>
      <c r="M162" s="15">
        <v>0</v>
      </c>
      <c r="N162" s="15">
        <v>3038.2241800000002</v>
      </c>
      <c r="O162" s="16">
        <f t="shared" si="8"/>
        <v>8745.1673224062069</v>
      </c>
      <c r="P162" s="20">
        <v>11893.742759999999</v>
      </c>
      <c r="Q162" s="15">
        <v>3090.5306350000001</v>
      </c>
      <c r="R162" s="16">
        <v>14984.273394999982</v>
      </c>
      <c r="S162" s="27">
        <v>191623.18969999999</v>
      </c>
      <c r="T162" s="15">
        <v>113117.51912050988</v>
      </c>
      <c r="U162" s="16">
        <v>-78505.670579490121</v>
      </c>
    </row>
    <row r="163" spans="1:21" x14ac:dyDescent="0.2">
      <c r="B163" s="6" t="s">
        <v>21</v>
      </c>
      <c r="D163" s="6" t="s">
        <v>2</v>
      </c>
      <c r="E163" s="15">
        <v>10089.884870000002</v>
      </c>
      <c r="F163" s="15">
        <v>1341.42047</v>
      </c>
      <c r="G163" s="15">
        <f t="shared" si="4"/>
        <v>11431.305340000003</v>
      </c>
      <c r="H163" s="15">
        <f t="shared" si="6"/>
        <v>42.710005894217495</v>
      </c>
      <c r="I163" s="16">
        <v>488231.11845000007</v>
      </c>
      <c r="J163" s="20">
        <v>16452.784060999998</v>
      </c>
      <c r="K163" s="34">
        <f t="shared" si="7"/>
        <v>11431.305340000003</v>
      </c>
      <c r="L163" s="15">
        <v>6229.4147685218804</v>
      </c>
      <c r="M163" s="15">
        <v>0</v>
      </c>
      <c r="N163" s="15">
        <v>3415.1532499999998</v>
      </c>
      <c r="O163" s="16">
        <f t="shared" si="8"/>
        <v>9644.5680185218807</v>
      </c>
      <c r="P163" s="20">
        <v>13005.735379999998</v>
      </c>
      <c r="Q163" s="15">
        <v>3447.0486809999998</v>
      </c>
      <c r="R163" s="16">
        <v>16452.784060999998</v>
      </c>
      <c r="S163" s="27">
        <v>216737.41063</v>
      </c>
      <c r="T163" s="15">
        <v>134419.38692702589</v>
      </c>
      <c r="U163" s="16">
        <v>-82318.023702974126</v>
      </c>
    </row>
    <row r="164" spans="1:21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f t="shared" si="4"/>
        <v>11590.858090000002</v>
      </c>
      <c r="H164" s="15">
        <f t="shared" si="6"/>
        <v>44.69240008183035</v>
      </c>
      <c r="I164" s="16">
        <v>518023.26705000002</v>
      </c>
      <c r="J164" s="20">
        <v>15843.669612000002</v>
      </c>
      <c r="K164" s="34">
        <f t="shared" si="7"/>
        <v>11590.858090000002</v>
      </c>
      <c r="L164" s="15">
        <v>5122.4813009594955</v>
      </c>
      <c r="M164" s="15">
        <v>0</v>
      </c>
      <c r="N164" s="15">
        <v>3112.2431099999999</v>
      </c>
      <c r="O164" s="16">
        <f t="shared" si="8"/>
        <v>8234.7244109594958</v>
      </c>
      <c r="P164" s="20">
        <v>12499.705450000001</v>
      </c>
      <c r="Q164" s="15">
        <v>3343.9641619999998</v>
      </c>
      <c r="R164" s="16">
        <f t="shared" ref="R164:R172" si="9">SUM(P164:Q164)</f>
        <v>15843.669612000002</v>
      </c>
      <c r="S164" s="27">
        <v>196950.87056000001</v>
      </c>
      <c r="T164" s="15">
        <v>121437.49886111412</v>
      </c>
      <c r="U164" s="16">
        <v>-75513.371698885894</v>
      </c>
    </row>
    <row r="165" spans="1:21" x14ac:dyDescent="0.2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f t="shared" si="4"/>
        <v>11670.39119</v>
      </c>
      <c r="H165" s="15">
        <f t="shared" si="6"/>
        <v>41.434196449587908</v>
      </c>
      <c r="I165" s="16">
        <v>483553.28121000004</v>
      </c>
      <c r="J165" s="20">
        <v>16527.703872999999</v>
      </c>
      <c r="K165" s="34">
        <f t="shared" si="7"/>
        <v>11670.39119</v>
      </c>
      <c r="L165" s="15">
        <v>6588.6755704320476</v>
      </c>
      <c r="M165" s="15">
        <v>0</v>
      </c>
      <c r="N165" s="15">
        <v>4222.4010100000005</v>
      </c>
      <c r="O165" s="16">
        <f t="shared" si="8"/>
        <v>10811.076580432047</v>
      </c>
      <c r="P165" s="20">
        <v>13066.42849</v>
      </c>
      <c r="Q165" s="15">
        <v>3461.2753829999997</v>
      </c>
      <c r="R165" s="16">
        <f t="shared" si="9"/>
        <v>16527.703872999999</v>
      </c>
      <c r="S165" s="27">
        <v>259199.50972000003</v>
      </c>
      <c r="T165" s="15">
        <v>169246.42470617453</v>
      </c>
      <c r="U165" s="16">
        <v>-89953.085013825475</v>
      </c>
    </row>
    <row r="166" spans="1:21" x14ac:dyDescent="0.2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f t="shared" si="4"/>
        <v>11409.551510000001</v>
      </c>
      <c r="H166" s="15">
        <f t="shared" si="6"/>
        <v>40.22802295407665</v>
      </c>
      <c r="I166" s="16">
        <v>458983.70003999997</v>
      </c>
      <c r="J166" s="20">
        <v>16197.208451000002</v>
      </c>
      <c r="K166" s="34">
        <f t="shared" si="7"/>
        <v>11409.551510000001</v>
      </c>
      <c r="L166" s="15">
        <v>6471.9565931845291</v>
      </c>
      <c r="M166" s="15">
        <v>0</v>
      </c>
      <c r="N166" s="15">
        <v>3727.38708</v>
      </c>
      <c r="O166" s="16">
        <f t="shared" si="8"/>
        <v>10199.343673184529</v>
      </c>
      <c r="P166" s="20">
        <v>12705.158210000001</v>
      </c>
      <c r="Q166" s="15">
        <v>3492.0502409999999</v>
      </c>
      <c r="R166" s="16">
        <f t="shared" si="9"/>
        <v>16197.208451000002</v>
      </c>
      <c r="S166" s="27">
        <v>216733.14207</v>
      </c>
      <c r="T166" s="15">
        <v>141729.47392026766</v>
      </c>
      <c r="U166" s="16">
        <v>-75003.668149732344</v>
      </c>
    </row>
    <row r="167" spans="1:21" x14ac:dyDescent="0.2">
      <c r="B167" s="6" t="s">
        <v>25</v>
      </c>
      <c r="D167" s="6" t="s">
        <v>6</v>
      </c>
      <c r="E167" s="15">
        <v>10112.295850000002</v>
      </c>
      <c r="F167" s="15">
        <v>1376.9780999999998</v>
      </c>
      <c r="G167" s="15">
        <f t="shared" si="4"/>
        <v>11489.273950000003</v>
      </c>
      <c r="H167" s="15">
        <f t="shared" si="6"/>
        <v>40.753766422289893</v>
      </c>
      <c r="I167" s="16">
        <v>468231.18692000007</v>
      </c>
      <c r="J167" s="20">
        <v>16775.421157000001</v>
      </c>
      <c r="K167" s="34">
        <f t="shared" si="7"/>
        <v>11489.273950000003</v>
      </c>
      <c r="L167" s="15">
        <v>6639.7224529501973</v>
      </c>
      <c r="M167" s="15">
        <v>0</v>
      </c>
      <c r="N167" s="15">
        <v>3668.3575500000002</v>
      </c>
      <c r="O167" s="16">
        <f t="shared" si="8"/>
        <v>10308.080002950197</v>
      </c>
      <c r="P167" s="20">
        <v>13100.45255</v>
      </c>
      <c r="Q167" s="15">
        <v>3674.9686070000002</v>
      </c>
      <c r="R167" s="16">
        <f t="shared" si="9"/>
        <v>16775.421157000001</v>
      </c>
      <c r="S167" s="27">
        <v>210605.28333999997</v>
      </c>
      <c r="T167" s="15">
        <v>139442.50476257855</v>
      </c>
      <c r="U167" s="16">
        <v>-71162.778577421457</v>
      </c>
    </row>
    <row r="168" spans="1:21" x14ac:dyDescent="0.2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f t="shared" ref="G168:G171" si="10">SUM(E168:F168)</f>
        <v>10844.854200000002</v>
      </c>
      <c r="H168" s="15">
        <f t="shared" si="6"/>
        <v>43.030824038187625</v>
      </c>
      <c r="I168" s="16">
        <v>466663.01280000008</v>
      </c>
      <c r="J168" s="20">
        <v>16615.270476000016</v>
      </c>
      <c r="K168" s="34">
        <f t="shared" si="7"/>
        <v>10844.854200000002</v>
      </c>
      <c r="L168" s="15">
        <v>7167.3478419920802</v>
      </c>
      <c r="M168" s="15">
        <v>0</v>
      </c>
      <c r="N168" s="15">
        <v>3795.0344799999998</v>
      </c>
      <c r="O168" s="16">
        <f t="shared" si="8"/>
        <v>10962.38232199208</v>
      </c>
      <c r="P168" s="20">
        <v>12993.561629999998</v>
      </c>
      <c r="Q168" s="15">
        <v>3621.708846</v>
      </c>
      <c r="R168" s="16">
        <f t="shared" si="9"/>
        <v>16615.270475999998</v>
      </c>
      <c r="S168" s="27">
        <v>239990.46165000001</v>
      </c>
      <c r="T168" s="15">
        <v>157948.74093982109</v>
      </c>
      <c r="U168" s="16">
        <v>-82041.720710178939</v>
      </c>
    </row>
    <row r="169" spans="1:21" x14ac:dyDescent="0.2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f t="shared" si="10"/>
        <v>11683.58037</v>
      </c>
      <c r="H169" s="15">
        <f t="shared" si="6"/>
        <v>46.731005266324892</v>
      </c>
      <c r="I169" s="16">
        <v>545985.45580000011</v>
      </c>
      <c r="J169" s="20">
        <v>15867.669527</v>
      </c>
      <c r="K169" s="34">
        <f t="shared" si="7"/>
        <v>11683.58037</v>
      </c>
      <c r="L169" s="15">
        <v>6763.2110934313159</v>
      </c>
      <c r="M169" s="15">
        <v>0</v>
      </c>
      <c r="N169" s="15">
        <v>4340.9489100000001</v>
      </c>
      <c r="O169" s="16">
        <f t="shared" si="8"/>
        <v>11104.160003431316</v>
      </c>
      <c r="P169" s="20">
        <v>12410.658359999999</v>
      </c>
      <c r="Q169" s="15">
        <v>3457.0111670000006</v>
      </c>
      <c r="R169" s="16">
        <f t="shared" si="9"/>
        <v>15867.669527</v>
      </c>
      <c r="S169" s="27">
        <v>301321.18375999999</v>
      </c>
      <c r="T169" s="15">
        <v>171146.43225816885</v>
      </c>
      <c r="U169" s="16">
        <v>-130174.75150183115</v>
      </c>
    </row>
    <row r="170" spans="1:21" x14ac:dyDescent="0.2">
      <c r="B170" s="6" t="s">
        <v>28</v>
      </c>
      <c r="D170" s="6" t="s">
        <v>9</v>
      </c>
      <c r="E170" s="15">
        <v>9347.3851999999988</v>
      </c>
      <c r="F170" s="15">
        <v>1568.4371700000002</v>
      </c>
      <c r="G170" s="15">
        <f t="shared" si="10"/>
        <v>10915.822369999998</v>
      </c>
      <c r="H170" s="15">
        <f t="shared" si="6"/>
        <v>50.435120266619016</v>
      </c>
      <c r="I170" s="16">
        <v>550540.81404000008</v>
      </c>
      <c r="J170" s="20">
        <v>16295.277074000001</v>
      </c>
      <c r="K170" s="34">
        <f t="shared" si="7"/>
        <v>10915.822369999998</v>
      </c>
      <c r="L170" s="15">
        <v>7059.9095876440933</v>
      </c>
      <c r="M170" s="15">
        <v>0</v>
      </c>
      <c r="N170" s="15">
        <v>3716.6025</v>
      </c>
      <c r="O170" s="16">
        <f t="shared" si="8"/>
        <v>10776.512087644092</v>
      </c>
      <c r="P170" s="20">
        <v>12670.742080000002</v>
      </c>
      <c r="Q170" s="15">
        <v>3624.5349939999992</v>
      </c>
      <c r="R170" s="16">
        <f t="shared" si="9"/>
        <v>16295.277074000001</v>
      </c>
      <c r="S170" s="27">
        <v>253203.25321</v>
      </c>
      <c r="T170" s="15">
        <v>147168.33503603807</v>
      </c>
      <c r="U170" s="16">
        <v>-106034.91817396191</v>
      </c>
    </row>
    <row r="171" spans="1:21" x14ac:dyDescent="0.2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f t="shared" si="10"/>
        <v>10699.467869999999</v>
      </c>
      <c r="H171" s="15">
        <f t="shared" si="6"/>
        <v>54.612333870207699</v>
      </c>
      <c r="I171" s="16">
        <v>584322.91154999996</v>
      </c>
      <c r="J171" s="20">
        <v>15631.167422999999</v>
      </c>
      <c r="K171" s="34">
        <f t="shared" si="7"/>
        <v>10699.467869999999</v>
      </c>
      <c r="L171" s="15">
        <v>6732.2057323552644</v>
      </c>
      <c r="M171" s="15">
        <v>0</v>
      </c>
      <c r="N171" s="15">
        <v>3629.5237100000004</v>
      </c>
      <c r="O171" s="16">
        <f t="shared" si="8"/>
        <v>10361.729442355265</v>
      </c>
      <c r="P171" s="20">
        <v>12068.14855</v>
      </c>
      <c r="Q171" s="15">
        <v>3563.018873</v>
      </c>
      <c r="R171" s="16">
        <f t="shared" si="9"/>
        <v>15631.167422999999</v>
      </c>
      <c r="S171" s="27">
        <v>256404.95695000002</v>
      </c>
      <c r="T171" s="15">
        <v>144653.03233370581</v>
      </c>
      <c r="U171" s="16">
        <v>-111751.9246162942</v>
      </c>
    </row>
    <row r="172" spans="1:21" x14ac:dyDescent="0.2">
      <c r="B172" s="4" t="s">
        <v>30</v>
      </c>
      <c r="D172" s="6" t="s">
        <v>11</v>
      </c>
      <c r="E172" s="15">
        <v>8434.541220000001</v>
      </c>
      <c r="F172" s="15">
        <v>1776.2387600000002</v>
      </c>
      <c r="G172" s="15">
        <f t="shared" ref="G172:G189" si="11">SUM(E172:F172)</f>
        <v>10210.779980000001</v>
      </c>
      <c r="H172" s="15">
        <f t="shared" si="6"/>
        <v>56.43601152886658</v>
      </c>
      <c r="I172" s="16">
        <v>576255.69667000009</v>
      </c>
      <c r="J172" s="20">
        <v>16112.935878000006</v>
      </c>
      <c r="K172" s="34">
        <f t="shared" si="7"/>
        <v>10210.779980000001</v>
      </c>
      <c r="L172" s="15">
        <v>7059.9783237780121</v>
      </c>
      <c r="M172" s="15">
        <v>0</v>
      </c>
      <c r="N172" s="15">
        <v>3727.85538</v>
      </c>
      <c r="O172" s="16">
        <f t="shared" si="8"/>
        <v>10787.833703778011</v>
      </c>
      <c r="P172" s="20">
        <v>12438.749730000005</v>
      </c>
      <c r="Q172" s="15">
        <v>3674.1861480000002</v>
      </c>
      <c r="R172" s="16">
        <f t="shared" si="9"/>
        <v>16112.935878000006</v>
      </c>
      <c r="S172" s="27">
        <v>266888.35453000001</v>
      </c>
      <c r="T172" s="15">
        <v>150032.13455086225</v>
      </c>
      <c r="U172" s="16">
        <v>-116856.21997913776</v>
      </c>
    </row>
    <row r="173" spans="1:21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</v>
      </c>
      <c r="G173" s="15">
        <f t="shared" si="11"/>
        <v>11752.9522</v>
      </c>
      <c r="H173" s="15">
        <f t="shared" si="6"/>
        <v>60.347833219875959</v>
      </c>
      <c r="I173" s="31">
        <v>709265.19920677424</v>
      </c>
      <c r="J173" s="32">
        <v>15901.123170999996</v>
      </c>
      <c r="K173" s="34">
        <f t="shared" si="7"/>
        <v>11752.9522</v>
      </c>
      <c r="L173" s="30">
        <v>6941.6147296195768</v>
      </c>
      <c r="M173" s="30">
        <v>0</v>
      </c>
      <c r="N173" s="30">
        <v>3914.7137100000004</v>
      </c>
      <c r="O173" s="31">
        <f t="shared" si="8"/>
        <v>10856.328439619578</v>
      </c>
      <c r="P173" s="32">
        <v>12226.420589999996</v>
      </c>
      <c r="Q173" s="30">
        <v>3674.7025809999996</v>
      </c>
      <c r="R173" s="16">
        <f t="shared" ref="R173:R193" si="12">+P173+Q173</f>
        <v>15901.123170999996</v>
      </c>
      <c r="S173" s="33">
        <v>295350.58669999999</v>
      </c>
      <c r="T173" s="35">
        <v>159912.61632807928</v>
      </c>
      <c r="U173" s="31">
        <v>-135437.9703719207</v>
      </c>
    </row>
    <row r="174" spans="1:21" x14ac:dyDescent="0.2">
      <c r="B174" s="6" t="s">
        <v>20</v>
      </c>
      <c r="D174" s="6" t="s">
        <v>1</v>
      </c>
      <c r="E174" s="15">
        <v>6612.1778299999996</v>
      </c>
      <c r="F174" s="15">
        <v>1600.18706</v>
      </c>
      <c r="G174" s="15">
        <f t="shared" si="11"/>
        <v>8212.3648899999989</v>
      </c>
      <c r="H174" s="15">
        <f t="shared" si="6"/>
        <v>57.57332510002874</v>
      </c>
      <c r="I174" s="16">
        <v>472813.15365203167</v>
      </c>
      <c r="J174" s="20">
        <v>14355.301034000006</v>
      </c>
      <c r="K174" s="34">
        <f t="shared" si="7"/>
        <v>8212.3648899999989</v>
      </c>
      <c r="L174" s="15">
        <v>6457.3416119983585</v>
      </c>
      <c r="M174" s="15">
        <v>0</v>
      </c>
      <c r="N174" s="15">
        <v>3253.7415200000005</v>
      </c>
      <c r="O174" s="16">
        <f t="shared" si="8"/>
        <v>9711.083131998359</v>
      </c>
      <c r="P174" s="20">
        <v>11046.691740000006</v>
      </c>
      <c r="Q174" s="15">
        <v>3308.6092939999999</v>
      </c>
      <c r="R174" s="16">
        <f t="shared" si="12"/>
        <v>14355.301034000006</v>
      </c>
      <c r="S174" s="27">
        <v>249903.54019000003</v>
      </c>
      <c r="T174" s="34">
        <v>134951.438222517</v>
      </c>
      <c r="U174" s="16">
        <v>-114952.10196748303</v>
      </c>
    </row>
    <row r="175" spans="1:21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f t="shared" si="11"/>
        <v>11142.50475</v>
      </c>
      <c r="H175" s="15">
        <f t="shared" si="6"/>
        <v>57.013287411748223</v>
      </c>
      <c r="I175" s="16">
        <v>635270.82579851977</v>
      </c>
      <c r="J175" s="20">
        <v>15848.869433000009</v>
      </c>
      <c r="K175" s="34">
        <f t="shared" si="7"/>
        <v>11142.50475</v>
      </c>
      <c r="L175" s="15">
        <v>6676.1540936286747</v>
      </c>
      <c r="M175" s="15">
        <v>0</v>
      </c>
      <c r="N175" s="15">
        <v>3169.4830599999996</v>
      </c>
      <c r="O175" s="16">
        <f t="shared" si="8"/>
        <v>9845.6371536286752</v>
      </c>
      <c r="P175" s="20">
        <v>12290.398940000008</v>
      </c>
      <c r="Q175" s="15">
        <v>3558.4704930000003</v>
      </c>
      <c r="R175" s="16">
        <f t="shared" si="12"/>
        <v>15848.869433000009</v>
      </c>
      <c r="S175" s="27">
        <v>228431.94141999996</v>
      </c>
      <c r="T175" s="34">
        <v>125888.33132784725</v>
      </c>
      <c r="U175" s="16">
        <v>-102543.61009215271</v>
      </c>
    </row>
    <row r="176" spans="1:21" x14ac:dyDescent="0.2">
      <c r="B176" s="6" t="s">
        <v>22</v>
      </c>
      <c r="D176" s="6" t="s">
        <v>3</v>
      </c>
      <c r="E176" s="15">
        <v>7645.9098199999989</v>
      </c>
      <c r="F176" s="15">
        <v>1971.0081299999999</v>
      </c>
      <c r="G176" s="15">
        <f t="shared" si="11"/>
        <v>9616.9179499999991</v>
      </c>
      <c r="H176" s="15">
        <f t="shared" si="6"/>
        <v>60.320653793168844</v>
      </c>
      <c r="I176" s="16">
        <v>580098.77821926097</v>
      </c>
      <c r="J176" s="20">
        <v>15497.959440000002</v>
      </c>
      <c r="K176" s="34">
        <f t="shared" si="7"/>
        <v>9616.9179499999991</v>
      </c>
      <c r="L176" s="15">
        <v>6328.3361019876465</v>
      </c>
      <c r="M176" s="15">
        <v>0</v>
      </c>
      <c r="N176" s="15">
        <v>4267.2554500000006</v>
      </c>
      <c r="O176" s="16">
        <f t="shared" si="8"/>
        <v>10595.591551987647</v>
      </c>
      <c r="P176" s="20">
        <v>12008.164740000002</v>
      </c>
      <c r="Q176" s="15">
        <v>3489.7947000000008</v>
      </c>
      <c r="R176" s="16">
        <f t="shared" si="12"/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f t="shared" si="11"/>
        <v>11626.399229999999</v>
      </c>
      <c r="H177" s="15">
        <f t="shared" si="6"/>
        <v>63.520949807448531</v>
      </c>
      <c r="I177" s="16">
        <v>738519.9219301882</v>
      </c>
      <c r="J177" s="20">
        <v>15984.738982999996</v>
      </c>
      <c r="K177" s="34">
        <f t="shared" si="7"/>
        <v>11626.399229999999</v>
      </c>
      <c r="L177" s="15">
        <v>6871.5112616161377</v>
      </c>
      <c r="M177" s="15">
        <v>0</v>
      </c>
      <c r="N177" s="15">
        <v>4932.2801600000003</v>
      </c>
      <c r="O177" s="16">
        <f t="shared" si="8"/>
        <v>11803.791421616137</v>
      </c>
      <c r="P177" s="20">
        <v>12365.018079999994</v>
      </c>
      <c r="Q177" s="15">
        <v>3619.7209030000008</v>
      </c>
      <c r="R177" s="16">
        <f t="shared" si="12"/>
        <v>15984.738982999996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f t="shared" si="11"/>
        <v>10835.026949999999</v>
      </c>
      <c r="H178" s="15">
        <f t="shared" si="6"/>
        <v>61.90158721005767</v>
      </c>
      <c r="I178" s="16">
        <v>670705.36566875014</v>
      </c>
      <c r="J178" s="20">
        <v>15512.892849000003</v>
      </c>
      <c r="K178" s="34">
        <f t="shared" si="7"/>
        <v>10835.026949999999</v>
      </c>
      <c r="L178" s="15">
        <v>6715.3946628553203</v>
      </c>
      <c r="M178" s="15">
        <v>0</v>
      </c>
      <c r="N178" s="15">
        <v>3938.4963900000002</v>
      </c>
      <c r="O178" s="16">
        <f t="shared" si="8"/>
        <v>10653.891052855321</v>
      </c>
      <c r="P178" s="20">
        <v>11967.882927000004</v>
      </c>
      <c r="Q178" s="15">
        <v>3545.0099219999993</v>
      </c>
      <c r="R178" s="16">
        <f t="shared" si="12"/>
        <v>15512.892849000003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f t="shared" si="11"/>
        <v>11065.473459999997</v>
      </c>
      <c r="H179" s="15">
        <f t="shared" si="6"/>
        <v>67.148352589575765</v>
      </c>
      <c r="I179" s="16">
        <v>743028.31346267276</v>
      </c>
      <c r="J179" s="20">
        <v>16223.568166999994</v>
      </c>
      <c r="K179" s="34">
        <f t="shared" si="7"/>
        <v>11065.473459999997</v>
      </c>
      <c r="L179" s="15">
        <v>7056.2872151945048</v>
      </c>
      <c r="M179" s="15">
        <v>0</v>
      </c>
      <c r="N179" s="15">
        <v>3932.4210499999999</v>
      </c>
      <c r="O179" s="16">
        <f t="shared" si="8"/>
        <v>10988.708265194506</v>
      </c>
      <c r="P179" s="20">
        <v>12587.971289999994</v>
      </c>
      <c r="Q179" s="15">
        <v>3635.5968770000004</v>
      </c>
      <c r="R179" s="16">
        <f t="shared" si="12"/>
        <v>16223.568166999994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f t="shared" si="11"/>
        <v>11838.343685472</v>
      </c>
      <c r="H180" s="15">
        <f t="shared" si="6"/>
        <v>61.163909649291398</v>
      </c>
      <c r="I180" s="16">
        <v>724079.38357546879</v>
      </c>
      <c r="J180" s="20">
        <v>16439.55682200001</v>
      </c>
      <c r="K180" s="34">
        <f t="shared" si="7"/>
        <v>11838.343685472</v>
      </c>
      <c r="L180" s="15">
        <v>6774.0330030870136</v>
      </c>
      <c r="M180" s="15">
        <v>0</v>
      </c>
      <c r="N180" s="15">
        <v>3639.7764099999999</v>
      </c>
      <c r="O180" s="16">
        <f t="shared" si="8"/>
        <v>10413.809413087014</v>
      </c>
      <c r="P180" s="20">
        <v>12804.631490000009</v>
      </c>
      <c r="Q180" s="15">
        <v>3634.9253319999998</v>
      </c>
      <c r="R180" s="16">
        <f t="shared" si="12"/>
        <v>16439.55682200001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">
      <c r="B181" s="6" t="s">
        <v>27</v>
      </c>
      <c r="D181" s="6" t="s">
        <v>8</v>
      </c>
      <c r="E181" s="15">
        <v>9550.1410399999986</v>
      </c>
      <c r="F181" s="15">
        <v>1593.2970399999999</v>
      </c>
      <c r="G181" s="15">
        <f t="shared" si="11"/>
        <v>11143.438079999998</v>
      </c>
      <c r="H181" s="15">
        <f t="shared" si="6"/>
        <v>66.291104477034111</v>
      </c>
      <c r="I181" s="16">
        <v>738710.81799464033</v>
      </c>
      <c r="J181" s="20">
        <v>15555.34492800001</v>
      </c>
      <c r="K181" s="34">
        <f t="shared" si="7"/>
        <v>11143.438079999998</v>
      </c>
      <c r="L181" s="15">
        <v>6828.7893179160337</v>
      </c>
      <c r="M181" s="15">
        <v>0</v>
      </c>
      <c r="N181" s="15">
        <v>4215.9311999999991</v>
      </c>
      <c r="O181" s="16">
        <f t="shared" si="8"/>
        <v>11044.720517916034</v>
      </c>
      <c r="P181" s="20">
        <v>12078.148450000008</v>
      </c>
      <c r="Q181" s="15">
        <v>3477.1964780000003</v>
      </c>
      <c r="R181" s="16">
        <f t="shared" si="12"/>
        <v>15555.344928000008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f t="shared" si="11"/>
        <v>11019.039779999999</v>
      </c>
      <c r="H182" s="15">
        <f t="shared" si="6"/>
        <v>68.244949448783331</v>
      </c>
      <c r="I182" s="16">
        <v>751993.8127602326</v>
      </c>
      <c r="J182" s="20">
        <v>15918.217879999998</v>
      </c>
      <c r="K182" s="34">
        <f t="shared" si="7"/>
        <v>11019.039779999999</v>
      </c>
      <c r="L182" s="15">
        <v>6417.4755210586482</v>
      </c>
      <c r="M182" s="15">
        <v>1</v>
      </c>
      <c r="N182" s="15">
        <v>5357.8705199999995</v>
      </c>
      <c r="O182" s="16">
        <f t="shared" si="8"/>
        <v>11776.346041058649</v>
      </c>
      <c r="P182" s="20">
        <v>12355.955019999999</v>
      </c>
      <c r="Q182" s="15">
        <v>3562.2628600000003</v>
      </c>
      <c r="R182" s="16">
        <f t="shared" si="12"/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f t="shared" si="11"/>
        <v>10542.20112</v>
      </c>
      <c r="H183" s="15">
        <f t="shared" si="6"/>
        <v>55.201314465178356</v>
      </c>
      <c r="I183" s="16">
        <v>581943.35918027547</v>
      </c>
      <c r="J183" s="20">
        <v>15451.849741</v>
      </c>
      <c r="K183" s="34">
        <f t="shared" si="7"/>
        <v>10542.20112</v>
      </c>
      <c r="L183" s="15">
        <v>6415.6243250879525</v>
      </c>
      <c r="M183" s="15">
        <v>0</v>
      </c>
      <c r="N183" s="15">
        <v>4215.2467300000008</v>
      </c>
      <c r="O183" s="16">
        <f t="shared" si="8"/>
        <v>10630.871055087953</v>
      </c>
      <c r="P183" s="20">
        <v>12026.7976</v>
      </c>
      <c r="Q183" s="15">
        <v>3425.0521410000006</v>
      </c>
      <c r="R183" s="16">
        <f t="shared" si="12"/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f t="shared" si="11"/>
        <v>10897.734949999998</v>
      </c>
      <c r="H184" s="15">
        <f t="shared" si="6"/>
        <v>46.521937044119987</v>
      </c>
      <c r="I184" s="16">
        <v>506983.739267406</v>
      </c>
      <c r="J184" s="20">
        <v>16103.067235000002</v>
      </c>
      <c r="K184" s="34">
        <f t="shared" si="7"/>
        <v>10897.734949999998</v>
      </c>
      <c r="L184" s="15">
        <v>6987.636602531381</v>
      </c>
      <c r="M184" s="15">
        <v>0</v>
      </c>
      <c r="N184" s="15">
        <v>4216.9525910000002</v>
      </c>
      <c r="O184" s="16">
        <f t="shared" si="8"/>
        <v>11204.589193531381</v>
      </c>
      <c r="P184" s="20">
        <v>12595.297290000002</v>
      </c>
      <c r="Q184" s="15">
        <v>3507.7699450000005</v>
      </c>
      <c r="R184" s="16">
        <f t="shared" si="12"/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6">
        <v>8775.2224799999985</v>
      </c>
      <c r="F185" s="36">
        <v>1972.5675499999998</v>
      </c>
      <c r="G185" s="15">
        <f t="shared" si="11"/>
        <v>10747.790029999998</v>
      </c>
      <c r="H185" s="15">
        <f t="shared" si="6"/>
        <v>48.49756666120993</v>
      </c>
      <c r="I185" s="36">
        <v>521241.66344061238</v>
      </c>
      <c r="J185" s="36">
        <v>16240.368774000002</v>
      </c>
      <c r="K185" s="34">
        <f t="shared" si="7"/>
        <v>10747.790029999998</v>
      </c>
      <c r="L185" s="36">
        <v>6848.3016407289142</v>
      </c>
      <c r="M185" s="30">
        <v>0</v>
      </c>
      <c r="N185" s="30">
        <v>4192.7637400000003</v>
      </c>
      <c r="O185" s="31">
        <f t="shared" si="8"/>
        <v>11041.065380728915</v>
      </c>
      <c r="P185" s="36">
        <v>12691.337280000002</v>
      </c>
      <c r="Q185" s="36">
        <v>3549.0314940000003</v>
      </c>
      <c r="R185" s="16">
        <f t="shared" si="12"/>
        <v>16240.368774000002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f t="shared" si="11"/>
        <v>10074.188190000001</v>
      </c>
      <c r="H186" s="15">
        <f t="shared" si="6"/>
        <v>53.658260670758438</v>
      </c>
      <c r="I186" s="16">
        <v>540563.41594529618</v>
      </c>
      <c r="J186" s="20">
        <v>14934.075671999999</v>
      </c>
      <c r="K186" s="34">
        <f t="shared" si="7"/>
        <v>10074.188190000001</v>
      </c>
      <c r="L186" s="20">
        <v>6419.8642247227581</v>
      </c>
      <c r="M186" s="15">
        <v>0</v>
      </c>
      <c r="N186" s="25">
        <v>3964.1956</v>
      </c>
      <c r="O186" s="16">
        <f t="shared" si="8"/>
        <v>10384.059824722757</v>
      </c>
      <c r="P186" s="25">
        <v>11652.047189999997</v>
      </c>
      <c r="Q186" s="25">
        <v>3282.0284820000002</v>
      </c>
      <c r="R186" s="16">
        <f t="shared" si="12"/>
        <v>14934.075671999997</v>
      </c>
      <c r="S186" s="27">
        <v>272907.54880000005</v>
      </c>
      <c r="T186" s="34">
        <v>192892.1297884972</v>
      </c>
      <c r="U186" s="16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f t="shared" si="11"/>
        <v>12278.315199999999</v>
      </c>
      <c r="H187" s="15">
        <f t="shared" si="6"/>
        <v>58.29977752770823</v>
      </c>
      <c r="I187" s="16">
        <v>715823.0445750783</v>
      </c>
      <c r="J187" s="20">
        <v>16434.544003999999</v>
      </c>
      <c r="K187" s="34">
        <f t="shared" si="7"/>
        <v>12278.315199999999</v>
      </c>
      <c r="L187" s="20">
        <v>5907.9634291790135</v>
      </c>
      <c r="M187" s="15">
        <v>0</v>
      </c>
      <c r="N187" s="25">
        <v>4443.2254999999996</v>
      </c>
      <c r="O187" s="16">
        <f t="shared" si="8"/>
        <v>10351.188929179014</v>
      </c>
      <c r="P187" s="25">
        <v>12918.318260000002</v>
      </c>
      <c r="Q187" s="25">
        <v>3516.2257439999998</v>
      </c>
      <c r="R187" s="16">
        <f t="shared" si="12"/>
        <v>16434.544004000003</v>
      </c>
      <c r="S187" s="27">
        <v>335695.98950000003</v>
      </c>
      <c r="T187" s="34">
        <v>224845.87850669044</v>
      </c>
      <c r="U187" s="16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f t="shared" si="11"/>
        <v>12462.971010000001</v>
      </c>
      <c r="H188" s="15">
        <f t="shared" si="6"/>
        <v>64.742709349592033</v>
      </c>
      <c r="I188" s="16">
        <v>806886.50973282149</v>
      </c>
      <c r="J188" s="20">
        <v>15868.573385000003</v>
      </c>
      <c r="K188" s="34">
        <f t="shared" si="7"/>
        <v>12462.971010000001</v>
      </c>
      <c r="L188" s="20">
        <v>5707.5226615071515</v>
      </c>
      <c r="M188" s="15">
        <v>0</v>
      </c>
      <c r="N188" s="25">
        <v>5433.4038499999997</v>
      </c>
      <c r="O188" s="16">
        <f t="shared" si="8"/>
        <v>11140.92651150715</v>
      </c>
      <c r="P188" s="25">
        <v>12488.383610000003</v>
      </c>
      <c r="Q188" s="25">
        <v>3380.1897750000007</v>
      </c>
      <c r="R188" s="16">
        <f t="shared" si="12"/>
        <v>15868.573385000003</v>
      </c>
      <c r="S188" s="27">
        <v>408596.53308999992</v>
      </c>
      <c r="T188" s="34">
        <v>256439.59571489628</v>
      </c>
      <c r="U188" s="16">
        <v>-152156.93737510365</v>
      </c>
    </row>
    <row r="189" spans="1:21" x14ac:dyDescent="0.2">
      <c r="B189" s="6" t="s">
        <v>23</v>
      </c>
      <c r="D189" s="6" t="s">
        <v>4</v>
      </c>
      <c r="E189" s="15">
        <v>10134.207269999999</v>
      </c>
      <c r="F189" s="25">
        <v>1805.25722</v>
      </c>
      <c r="G189" s="15">
        <f t="shared" si="11"/>
        <v>11939.464489999998</v>
      </c>
      <c r="H189" s="15">
        <f t="shared" si="6"/>
        <v>60.431567197699316</v>
      </c>
      <c r="I189" s="16">
        <v>721520.55063197971</v>
      </c>
      <c r="J189" s="25">
        <v>16487.759054000002</v>
      </c>
      <c r="K189" s="34">
        <f t="shared" si="7"/>
        <v>11939.464489999998</v>
      </c>
      <c r="L189" s="20">
        <v>6376.5244543618046</v>
      </c>
      <c r="M189" s="15">
        <v>0</v>
      </c>
      <c r="N189" s="25">
        <v>4542.7418399999997</v>
      </c>
      <c r="O189" s="16">
        <f t="shared" ref="O189:O232" si="13">SUM(L189:N189)</f>
        <v>10919.266294361805</v>
      </c>
      <c r="P189" s="25">
        <v>12949.724450000003</v>
      </c>
      <c r="Q189" s="25">
        <v>3538.0346040000004</v>
      </c>
      <c r="R189" s="16">
        <f t="shared" si="12"/>
        <v>16487.759054000002</v>
      </c>
      <c r="S189" s="27">
        <v>342276.81839999999</v>
      </c>
      <c r="T189" s="34">
        <v>216823.62161898654</v>
      </c>
      <c r="U189" s="16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f t="shared" ref="G190:G196" si="14">SUM(E190:F190)</f>
        <v>10313.23198</v>
      </c>
      <c r="H190" s="15">
        <f t="shared" si="6"/>
        <v>55.057900318310487</v>
      </c>
      <c r="I190" s="16">
        <v>567824.89831445192</v>
      </c>
      <c r="J190" s="25">
        <v>15926.697947999999</v>
      </c>
      <c r="K190" s="34">
        <f t="shared" si="7"/>
        <v>10313.23198</v>
      </c>
      <c r="L190" s="20">
        <v>6418.1604452069005</v>
      </c>
      <c r="M190" s="15">
        <v>0</v>
      </c>
      <c r="N190" s="25">
        <v>4539.4832900000001</v>
      </c>
      <c r="O190" s="16">
        <f t="shared" si="13"/>
        <v>10957.643735206901</v>
      </c>
      <c r="P190" s="25">
        <v>12491.169250000001</v>
      </c>
      <c r="Q190" s="25">
        <v>3435.5286980000001</v>
      </c>
      <c r="R190" s="16">
        <f t="shared" si="12"/>
        <v>15926.697948000001</v>
      </c>
      <c r="S190" s="27">
        <v>322268.43805999996</v>
      </c>
      <c r="T190" s="34">
        <v>212113.21316275027</v>
      </c>
      <c r="U190" s="16">
        <v>-110155.22489724969</v>
      </c>
    </row>
    <row r="191" spans="1:21" x14ac:dyDescent="0.2">
      <c r="B191" s="6" t="s">
        <v>25</v>
      </c>
      <c r="D191" s="6" t="s">
        <v>6</v>
      </c>
      <c r="E191" s="15">
        <v>10321.943730000001</v>
      </c>
      <c r="F191" s="25">
        <v>1748.84881</v>
      </c>
      <c r="G191" s="15">
        <f t="shared" si="14"/>
        <v>12070.79254</v>
      </c>
      <c r="H191" s="15">
        <f t="shared" si="6"/>
        <v>57.230209202240019</v>
      </c>
      <c r="I191" s="16">
        <v>690813.98230103822</v>
      </c>
      <c r="J191" s="25">
        <v>16781.882641999997</v>
      </c>
      <c r="K191" s="34">
        <f t="shared" si="7"/>
        <v>12070.79254</v>
      </c>
      <c r="L191" s="20">
        <v>6718.484653395938</v>
      </c>
      <c r="M191" s="15">
        <v>0</v>
      </c>
      <c r="N191" s="25">
        <v>4573.8774799999992</v>
      </c>
      <c r="O191" s="16">
        <f t="shared" si="13"/>
        <v>11292.362133395938</v>
      </c>
      <c r="P191" s="25">
        <v>13241.712608999997</v>
      </c>
      <c r="Q191" s="25">
        <v>3540.1700330000003</v>
      </c>
      <c r="R191" s="16">
        <f t="shared" si="12"/>
        <v>16781.882641999997</v>
      </c>
      <c r="S191" s="27">
        <v>320474.75716000004</v>
      </c>
      <c r="T191" s="34">
        <v>210969.23605108805</v>
      </c>
      <c r="U191" s="16">
        <v>-109505.52110891198</v>
      </c>
    </row>
    <row r="192" spans="1:21" x14ac:dyDescent="0.2">
      <c r="B192" s="6" t="s">
        <v>26</v>
      </c>
      <c r="D192" s="6" t="s">
        <v>7</v>
      </c>
      <c r="E192" s="15">
        <v>11516.19332</v>
      </c>
      <c r="F192" s="25">
        <v>1311.62627</v>
      </c>
      <c r="G192" s="15">
        <f t="shared" si="14"/>
        <v>12827.819590000001</v>
      </c>
      <c r="H192" s="15">
        <f t="shared" si="6"/>
        <v>54.020126279400898</v>
      </c>
      <c r="I192" s="16">
        <v>692960.43414117268</v>
      </c>
      <c r="J192" s="25">
        <v>17057.350693</v>
      </c>
      <c r="K192" s="34">
        <f t="shared" si="7"/>
        <v>12827.819590000001</v>
      </c>
      <c r="L192" s="20">
        <v>6729.2180795110908</v>
      </c>
      <c r="M192" s="15">
        <v>0</v>
      </c>
      <c r="N192" s="25">
        <v>4627.6619099999998</v>
      </c>
      <c r="O192" s="16">
        <f t="shared" si="13"/>
        <v>11356.87998951109</v>
      </c>
      <c r="P192" s="25">
        <v>13571.756723</v>
      </c>
      <c r="Q192" s="25">
        <v>3485.5939700000004</v>
      </c>
      <c r="R192" s="16">
        <f t="shared" si="12"/>
        <v>17057.350693</v>
      </c>
      <c r="S192" s="27">
        <v>328431.55192999996</v>
      </c>
      <c r="T192" s="34">
        <v>221332.12381948379</v>
      </c>
      <c r="U192" s="16">
        <v>-107099.42811051616</v>
      </c>
    </row>
    <row r="193" spans="1:23" x14ac:dyDescent="0.2">
      <c r="B193" s="6" t="s">
        <v>27</v>
      </c>
      <c r="D193" s="6" t="s">
        <v>8</v>
      </c>
      <c r="E193" s="25">
        <v>9532.8940500000008</v>
      </c>
      <c r="F193" s="25">
        <v>1852.6241099999997</v>
      </c>
      <c r="G193" s="15">
        <f t="shared" si="14"/>
        <v>11385.51816</v>
      </c>
      <c r="H193" s="15">
        <f t="shared" si="6"/>
        <v>53.739432915441505</v>
      </c>
      <c r="I193" s="16">
        <v>611851.28936686099</v>
      </c>
      <c r="J193" s="25">
        <v>16407.221756000003</v>
      </c>
      <c r="K193" s="34">
        <f t="shared" si="7"/>
        <v>11385.51816</v>
      </c>
      <c r="L193" s="20">
        <v>6696.9175225433764</v>
      </c>
      <c r="M193" s="15">
        <v>0</v>
      </c>
      <c r="N193" s="25">
        <v>4558.4269100000001</v>
      </c>
      <c r="O193" s="16">
        <f t="shared" si="13"/>
        <v>11255.344432543377</v>
      </c>
      <c r="P193" s="25">
        <v>13030.017076000002</v>
      </c>
      <c r="Q193" s="25">
        <v>3377.2046800000003</v>
      </c>
      <c r="R193" s="16">
        <f t="shared" si="12"/>
        <v>16407.221756000003</v>
      </c>
      <c r="S193" s="34">
        <v>314795.01869</v>
      </c>
      <c r="T193" s="34">
        <v>214736.91288962404</v>
      </c>
      <c r="U193" s="16">
        <v>-100058.10580037595</v>
      </c>
    </row>
    <row r="194" spans="1:23" x14ac:dyDescent="0.2">
      <c r="B194" s="6" t="s">
        <v>28</v>
      </c>
      <c r="D194" s="6" t="s">
        <v>9</v>
      </c>
      <c r="E194" s="25">
        <v>10747.317929999999</v>
      </c>
      <c r="F194" s="25">
        <v>1371.3266799999999</v>
      </c>
      <c r="G194" s="15">
        <f t="shared" si="14"/>
        <v>12118.644609999999</v>
      </c>
      <c r="H194" s="15">
        <f t="shared" si="6"/>
        <v>50.241077248545203</v>
      </c>
      <c r="I194" s="16">
        <v>608853.7599986759</v>
      </c>
      <c r="J194" s="25">
        <v>14486.200566</v>
      </c>
      <c r="K194" s="34">
        <f t="shared" si="7"/>
        <v>12118.644609999999</v>
      </c>
      <c r="L194" s="20">
        <v>5791.8807427420479</v>
      </c>
      <c r="M194" s="15">
        <v>0</v>
      </c>
      <c r="N194" s="25">
        <v>4630.3024000000005</v>
      </c>
      <c r="O194" s="16">
        <f t="shared" si="13"/>
        <v>10422.183142742047</v>
      </c>
      <c r="P194" s="25">
        <v>11579.630626</v>
      </c>
      <c r="Q194" s="25">
        <v>2906.5699400000003</v>
      </c>
      <c r="R194" s="16">
        <f>+P194+Q194</f>
        <v>14486.200566</v>
      </c>
      <c r="S194" s="34">
        <v>322159.15863000002</v>
      </c>
      <c r="T194" s="34">
        <v>235566.4773907811</v>
      </c>
      <c r="U194" s="16">
        <v>-86592.681239218917</v>
      </c>
    </row>
    <row r="195" spans="1:23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f t="shared" si="14"/>
        <v>11020.947680000001</v>
      </c>
      <c r="H195" s="15">
        <f t="shared" si="6"/>
        <v>52.024694900557243</v>
      </c>
      <c r="I195" s="16">
        <v>573361.44056700426</v>
      </c>
      <c r="J195" s="25">
        <v>16390.600169000001</v>
      </c>
      <c r="K195" s="34">
        <f t="shared" si="7"/>
        <v>11020.947680000001</v>
      </c>
      <c r="L195" s="20">
        <v>6247.5776331554134</v>
      </c>
      <c r="M195" s="15">
        <v>0</v>
      </c>
      <c r="N195" s="25">
        <v>4641.6629699999994</v>
      </c>
      <c r="O195" s="16">
        <f t="shared" si="13"/>
        <v>10889.240603155413</v>
      </c>
      <c r="P195" s="25">
        <v>12987.250759</v>
      </c>
      <c r="Q195" s="25">
        <v>3403.3494100000007</v>
      </c>
      <c r="R195" s="16">
        <f t="shared" ref="R195:R208" si="15">+P195+Q195</f>
        <v>16390.600169000001</v>
      </c>
      <c r="S195" s="34">
        <v>320434.45027999993</v>
      </c>
      <c r="T195" s="34">
        <v>216113.82545738318</v>
      </c>
      <c r="U195" s="16">
        <v>-104320.62482261675</v>
      </c>
    </row>
    <row r="196" spans="1:23" x14ac:dyDescent="0.2">
      <c r="B196" s="4" t="s">
        <v>30</v>
      </c>
      <c r="D196" s="6" t="s">
        <v>11</v>
      </c>
      <c r="E196" s="34">
        <v>11417.244439999999</v>
      </c>
      <c r="F196" s="25">
        <v>1159.2284099999999</v>
      </c>
      <c r="G196" s="25">
        <f t="shared" si="14"/>
        <v>12576.472849999998</v>
      </c>
      <c r="H196" s="15">
        <f t="shared" si="6"/>
        <v>54.026274417516994</v>
      </c>
      <c r="I196" s="16">
        <v>679459.97339855193</v>
      </c>
      <c r="J196" s="25">
        <v>16800.808516000001</v>
      </c>
      <c r="K196" s="38">
        <f>+G196</f>
        <v>12576.472849999998</v>
      </c>
      <c r="L196" s="34">
        <v>5762.9593078953149</v>
      </c>
      <c r="M196" s="15">
        <v>0</v>
      </c>
      <c r="N196" s="34">
        <v>3760.7238560000001</v>
      </c>
      <c r="O196" s="16">
        <f t="shared" si="13"/>
        <v>9523.6831638953154</v>
      </c>
      <c r="P196" s="34">
        <v>13256.690256000002</v>
      </c>
      <c r="Q196" s="34">
        <v>3544.1182599999997</v>
      </c>
      <c r="R196" s="16">
        <f t="shared" si="15"/>
        <v>16800.808516000001</v>
      </c>
      <c r="S196" s="34">
        <v>248884.61903999999</v>
      </c>
      <c r="T196" s="34">
        <v>172165.33088722808</v>
      </c>
      <c r="U196" s="16">
        <v>-76719.288152771915</v>
      </c>
    </row>
    <row r="197" spans="1:23" x14ac:dyDescent="0.2">
      <c r="A197" s="28">
        <v>2020</v>
      </c>
      <c r="B197" s="29" t="s">
        <v>19</v>
      </c>
      <c r="C197" s="28">
        <v>2020</v>
      </c>
      <c r="D197" s="29" t="s">
        <v>18</v>
      </c>
      <c r="E197" s="35">
        <v>10413.87645</v>
      </c>
      <c r="F197" s="36">
        <v>1348.6396800000005</v>
      </c>
      <c r="G197" s="36">
        <v>11762.51613</v>
      </c>
      <c r="H197" s="30">
        <f t="shared" si="6"/>
        <v>50.532468776304242</v>
      </c>
      <c r="I197" s="31">
        <v>594388.97907</v>
      </c>
      <c r="J197" s="36">
        <v>16574.614740000001</v>
      </c>
      <c r="K197" s="39">
        <v>11762.51613</v>
      </c>
      <c r="L197" s="35">
        <v>6564.2151663792902</v>
      </c>
      <c r="M197" s="30">
        <v>0</v>
      </c>
      <c r="N197" s="35">
        <v>4288.12878</v>
      </c>
      <c r="O197" s="39">
        <f t="shared" si="13"/>
        <v>10852.343946379289</v>
      </c>
      <c r="P197" s="35">
        <v>13081.055859999999</v>
      </c>
      <c r="Q197" s="35">
        <v>3493.558880000001</v>
      </c>
      <c r="R197" s="31">
        <f t="shared" si="15"/>
        <v>16574.614740000001</v>
      </c>
      <c r="S197" s="35">
        <v>301368.63115999999</v>
      </c>
      <c r="T197" s="35">
        <v>200767.36742007855</v>
      </c>
      <c r="U197" s="31">
        <v>-100601.26373992144</v>
      </c>
      <c r="V197" s="37"/>
      <c r="W197" s="40"/>
    </row>
    <row r="198" spans="1:23" x14ac:dyDescent="0.2">
      <c r="B198" s="6" t="s">
        <v>20</v>
      </c>
      <c r="D198" s="6" t="s">
        <v>1</v>
      </c>
      <c r="E198" s="34">
        <v>8223.3020199999992</v>
      </c>
      <c r="F198" s="25">
        <v>1315.3506</v>
      </c>
      <c r="G198" s="25">
        <v>9538.6526199999989</v>
      </c>
      <c r="H198" s="15">
        <f t="shared" si="6"/>
        <v>44.08277492235586</v>
      </c>
      <c r="I198" s="16">
        <v>420490.27651</v>
      </c>
      <c r="J198" s="25">
        <v>15560.592250000002</v>
      </c>
      <c r="K198" s="38">
        <f t="shared" ref="K198:K207" si="16">+G198</f>
        <v>9538.6526199999989</v>
      </c>
      <c r="L198" s="34">
        <v>6019.7512399208963</v>
      </c>
      <c r="M198" s="15">
        <v>0</v>
      </c>
      <c r="N198" s="34">
        <v>4454.2874000000002</v>
      </c>
      <c r="O198" s="38">
        <f t="shared" si="13"/>
        <v>10474.038639920896</v>
      </c>
      <c r="P198" s="34">
        <v>12287.252930000001</v>
      </c>
      <c r="Q198" s="34">
        <v>3273.33932</v>
      </c>
      <c r="R198" s="38">
        <f t="shared" si="15"/>
        <v>15560.592250000002</v>
      </c>
      <c r="S198" s="34">
        <v>292568.43072</v>
      </c>
      <c r="T198" s="34">
        <v>211311.298040052</v>
      </c>
      <c r="U198" s="16">
        <v>-81257.132679948001</v>
      </c>
      <c r="V198" s="37"/>
      <c r="W198" s="40"/>
    </row>
    <row r="199" spans="1:23" x14ac:dyDescent="0.2">
      <c r="B199" s="6" t="s">
        <v>21</v>
      </c>
      <c r="D199" s="6" t="s">
        <v>2</v>
      </c>
      <c r="E199" s="34">
        <v>11904.109769999999</v>
      </c>
      <c r="F199" s="25">
        <v>1713.1874299999997</v>
      </c>
      <c r="G199" s="25">
        <v>13617.297199999999</v>
      </c>
      <c r="H199" s="15">
        <f t="shared" si="6"/>
        <v>22.946922009604073</v>
      </c>
      <c r="I199" s="16">
        <v>312475.0568299999</v>
      </c>
      <c r="J199" s="25">
        <v>16760.166160000001</v>
      </c>
      <c r="K199" s="38">
        <f t="shared" si="16"/>
        <v>13617.297199999999</v>
      </c>
      <c r="L199" s="34">
        <v>5815.203306868405</v>
      </c>
      <c r="M199" s="15">
        <v>0</v>
      </c>
      <c r="N199" s="34">
        <v>3968.4971800000003</v>
      </c>
      <c r="O199" s="38">
        <f t="shared" si="13"/>
        <v>9783.7004868684053</v>
      </c>
      <c r="P199" s="34">
        <v>13297.67843</v>
      </c>
      <c r="Q199" s="34">
        <v>3462.4877300000003</v>
      </c>
      <c r="R199" s="38">
        <f t="shared" si="15"/>
        <v>16760.166160000001</v>
      </c>
      <c r="S199" s="34">
        <v>225134.42745999998</v>
      </c>
      <c r="T199" s="34">
        <v>187732.45270442503</v>
      </c>
      <c r="U199" s="16">
        <v>-37401.974755574949</v>
      </c>
      <c r="V199" s="37"/>
      <c r="W199" s="40"/>
    </row>
    <row r="200" spans="1:23" x14ac:dyDescent="0.2">
      <c r="B200" s="6" t="s">
        <v>22</v>
      </c>
      <c r="D200" s="6" t="s">
        <v>3</v>
      </c>
      <c r="E200" s="34">
        <v>4901.1082399999996</v>
      </c>
      <c r="F200" s="25">
        <v>359.70817999999997</v>
      </c>
      <c r="G200" s="25">
        <v>5260.8164199999992</v>
      </c>
      <c r="H200" s="15">
        <f t="shared" ref="H200:H205" si="17">+I200/G200</f>
        <v>14.220519675537359</v>
      </c>
      <c r="I200" s="16">
        <v>74811.543409999998</v>
      </c>
      <c r="J200" s="25">
        <v>6297.11247</v>
      </c>
      <c r="K200" s="38">
        <f t="shared" si="16"/>
        <v>5260.8164199999992</v>
      </c>
      <c r="L200" s="34">
        <v>1728.5190545856524</v>
      </c>
      <c r="M200" s="15">
        <v>0</v>
      </c>
      <c r="N200" s="34">
        <v>3858.6630399999999</v>
      </c>
      <c r="O200" s="38">
        <f t="shared" si="13"/>
        <v>5587.1820945856525</v>
      </c>
      <c r="P200" s="34">
        <v>4776.0902600000009</v>
      </c>
      <c r="Q200" s="34">
        <v>1521.0222099999996</v>
      </c>
      <c r="R200" s="38">
        <f t="shared" si="15"/>
        <v>6297.11247</v>
      </c>
      <c r="S200" s="34">
        <v>154796.55616000001</v>
      </c>
      <c r="T200" s="34">
        <v>171459.53952466566</v>
      </c>
      <c r="U200" s="16">
        <v>16662.983364665648</v>
      </c>
      <c r="V200" s="37"/>
      <c r="W200" s="40"/>
    </row>
    <row r="201" spans="1:23" x14ac:dyDescent="0.2">
      <c r="B201" s="6" t="s">
        <v>23</v>
      </c>
      <c r="D201" s="6" t="s">
        <v>4</v>
      </c>
      <c r="E201" s="34">
        <v>7618.54763</v>
      </c>
      <c r="F201" s="25">
        <v>1459.7179999999998</v>
      </c>
      <c r="G201" s="25">
        <v>9078.2656299999999</v>
      </c>
      <c r="H201" s="15">
        <f t="shared" si="17"/>
        <v>24.485524807231268</v>
      </c>
      <c r="I201" s="16">
        <v>222286.09828999999</v>
      </c>
      <c r="J201" s="25">
        <v>10390.183819999998</v>
      </c>
      <c r="K201" s="38">
        <f t="shared" si="16"/>
        <v>9078.2656299999999</v>
      </c>
      <c r="L201" s="34">
        <v>1852.0040954724618</v>
      </c>
      <c r="M201" s="15">
        <v>0</v>
      </c>
      <c r="N201" s="34">
        <v>2388.9410900000003</v>
      </c>
      <c r="O201" s="38">
        <f t="shared" si="13"/>
        <v>4240.9451854724621</v>
      </c>
      <c r="P201" s="34">
        <v>8080.3494199999996</v>
      </c>
      <c r="Q201" s="34">
        <v>2309.8343999999997</v>
      </c>
      <c r="R201" s="38">
        <f t="shared" si="15"/>
        <v>10390.183819999998</v>
      </c>
      <c r="S201" s="34">
        <v>79814.386449999991</v>
      </c>
      <c r="T201" s="34">
        <v>77366.971592075177</v>
      </c>
      <c r="U201" s="16">
        <v>-2447.414857924814</v>
      </c>
      <c r="V201" s="37"/>
      <c r="W201" s="40"/>
    </row>
    <row r="202" spans="1:23" x14ac:dyDescent="0.2">
      <c r="B202" s="6" t="s">
        <v>24</v>
      </c>
      <c r="D202" s="6" t="s">
        <v>5</v>
      </c>
      <c r="E202" s="34">
        <v>10263.796699999999</v>
      </c>
      <c r="F202" s="25">
        <v>2238.2861099999996</v>
      </c>
      <c r="G202" s="25">
        <v>12502.082809999998</v>
      </c>
      <c r="H202" s="15">
        <f t="shared" si="17"/>
        <v>34.203675440220515</v>
      </c>
      <c r="I202" s="16">
        <v>427617.18276</v>
      </c>
      <c r="J202" s="25">
        <v>15435.302359999998</v>
      </c>
      <c r="K202" s="38">
        <f t="shared" si="16"/>
        <v>12502.082809999998</v>
      </c>
      <c r="L202" s="34">
        <v>5080.7197440062046</v>
      </c>
      <c r="M202" s="15">
        <v>0</v>
      </c>
      <c r="N202" s="34">
        <v>2447.5751300000002</v>
      </c>
      <c r="O202" s="38">
        <f t="shared" si="13"/>
        <v>7528.2948740062047</v>
      </c>
      <c r="P202" s="34">
        <v>12477.125129999999</v>
      </c>
      <c r="Q202" s="34">
        <v>2958.1772299999993</v>
      </c>
      <c r="R202" s="38">
        <f t="shared" si="15"/>
        <v>15435.302359999998</v>
      </c>
      <c r="S202" s="34">
        <v>97542.500960000005</v>
      </c>
      <c r="T202" s="34">
        <v>81956.714941650149</v>
      </c>
      <c r="U202" s="16">
        <v>-15585.786018349856</v>
      </c>
      <c r="V202" s="37"/>
      <c r="W202" s="40"/>
    </row>
    <row r="203" spans="1:23" x14ac:dyDescent="0.2">
      <c r="B203" s="6" t="s">
        <v>25</v>
      </c>
      <c r="D203" s="6" t="s">
        <v>6</v>
      </c>
      <c r="E203" s="34">
        <v>9486.0681299999997</v>
      </c>
      <c r="F203" s="25">
        <v>1649.7892400000003</v>
      </c>
      <c r="G203" s="25">
        <v>11135.85737</v>
      </c>
      <c r="H203" s="15">
        <f t="shared" si="17"/>
        <v>36.209618598949426</v>
      </c>
      <c r="I203" s="16">
        <v>403225.14814</v>
      </c>
      <c r="J203" s="25">
        <v>16163.688089999998</v>
      </c>
      <c r="K203" s="38">
        <f t="shared" si="16"/>
        <v>11135.85737</v>
      </c>
      <c r="L203" s="34">
        <v>5218.0864174878234</v>
      </c>
      <c r="M203" s="15">
        <v>0</v>
      </c>
      <c r="N203" s="34">
        <v>4529.5530500000004</v>
      </c>
      <c r="O203" s="38">
        <f t="shared" si="13"/>
        <v>9747.6394674878247</v>
      </c>
      <c r="P203" s="34">
        <v>12953.668779999998</v>
      </c>
      <c r="Q203" s="34">
        <v>3210.0193099999997</v>
      </c>
      <c r="R203" s="38">
        <f t="shared" si="15"/>
        <v>16163.688089999998</v>
      </c>
      <c r="S203" s="34">
        <v>221459.02706999998</v>
      </c>
      <c r="T203" s="34">
        <v>169507.95174128778</v>
      </c>
      <c r="U203" s="16">
        <v>-51951.075328712206</v>
      </c>
      <c r="V203" s="37"/>
      <c r="W203" s="40"/>
    </row>
    <row r="204" spans="1:23" x14ac:dyDescent="0.2">
      <c r="B204" s="6" t="s">
        <v>26</v>
      </c>
      <c r="D204" s="6" t="s">
        <v>7</v>
      </c>
      <c r="E204" s="34">
        <v>10608.91077</v>
      </c>
      <c r="F204" s="25">
        <v>931.50664000000006</v>
      </c>
      <c r="G204" s="25">
        <v>11540.41741</v>
      </c>
      <c r="H204" s="15">
        <f t="shared" si="17"/>
        <v>38.022142417463904</v>
      </c>
      <c r="I204" s="16">
        <v>438791.3943199999</v>
      </c>
      <c r="J204" s="25">
        <v>15979.480210000003</v>
      </c>
      <c r="K204" s="38">
        <f t="shared" si="16"/>
        <v>11540.41741</v>
      </c>
      <c r="L204" s="34">
        <v>5738.277907131981</v>
      </c>
      <c r="M204" s="15">
        <v>0</v>
      </c>
      <c r="N204" s="34">
        <v>3861.2908700000003</v>
      </c>
      <c r="O204" s="38">
        <f t="shared" si="13"/>
        <v>9599.5687771319808</v>
      </c>
      <c r="P204" s="34">
        <v>12807.401460000003</v>
      </c>
      <c r="Q204" s="34">
        <v>3172.0787500000006</v>
      </c>
      <c r="R204" s="38">
        <f t="shared" si="15"/>
        <v>15979.480210000003</v>
      </c>
      <c r="S204" s="34">
        <v>190563.86900999999</v>
      </c>
      <c r="T204" s="34">
        <v>167111.31264513597</v>
      </c>
      <c r="U204" s="16">
        <v>-23452.556364864024</v>
      </c>
      <c r="V204" s="37"/>
      <c r="W204" s="40"/>
    </row>
    <row r="205" spans="1:23" x14ac:dyDescent="0.2">
      <c r="B205" s="6" t="s">
        <v>27</v>
      </c>
      <c r="D205" s="6" t="s">
        <v>8</v>
      </c>
      <c r="E205" s="34">
        <v>10954.99862</v>
      </c>
      <c r="F205" s="25">
        <v>1715.0004099999999</v>
      </c>
      <c r="G205" s="25">
        <v>12669.999030000001</v>
      </c>
      <c r="H205" s="15">
        <f t="shared" si="17"/>
        <v>35.956662356802156</v>
      </c>
      <c r="I205" s="16">
        <v>455570.87718272081</v>
      </c>
      <c r="J205" s="25">
        <v>15347.536890000001</v>
      </c>
      <c r="K205" s="38">
        <f t="shared" si="16"/>
        <v>12669.999030000001</v>
      </c>
      <c r="L205" s="34">
        <v>5406.0998021779815</v>
      </c>
      <c r="M205" s="15">
        <v>0</v>
      </c>
      <c r="N205" s="34">
        <v>3690.9079299999999</v>
      </c>
      <c r="O205" s="38">
        <f t="shared" si="13"/>
        <v>9097.0077321779809</v>
      </c>
      <c r="P205" s="34">
        <v>12285.430160000002</v>
      </c>
      <c r="Q205" s="34">
        <v>3062.10673</v>
      </c>
      <c r="R205" s="38">
        <f t="shared" si="15"/>
        <v>15347.536890000001</v>
      </c>
      <c r="S205" s="34">
        <v>176327.27575999999</v>
      </c>
      <c r="T205" s="34">
        <v>158744.26374471255</v>
      </c>
      <c r="U205" s="16">
        <v>-17583.012015287444</v>
      </c>
      <c r="V205" s="37"/>
      <c r="W205" s="40"/>
    </row>
    <row r="206" spans="1:23" x14ac:dyDescent="0.2">
      <c r="B206" s="6" t="s">
        <v>28</v>
      </c>
      <c r="D206" s="6" t="s">
        <v>9</v>
      </c>
      <c r="E206" s="34">
        <v>10350.58741</v>
      </c>
      <c r="F206" s="25">
        <v>724.80250999999998</v>
      </c>
      <c r="G206" s="25">
        <v>11075.38992</v>
      </c>
      <c r="H206" s="15">
        <f t="shared" ref="H206:H208" si="18">+I206/G206</f>
        <v>35.927484472536769</v>
      </c>
      <c r="I206" s="16">
        <v>397910.89937809022</v>
      </c>
      <c r="J206" s="25">
        <v>15756.826750000002</v>
      </c>
      <c r="K206" s="38">
        <f t="shared" si="16"/>
        <v>11075.38992</v>
      </c>
      <c r="L206" s="34">
        <v>5550.7956743484674</v>
      </c>
      <c r="M206" s="15">
        <v>0</v>
      </c>
      <c r="N206" s="34">
        <v>4196.2365900000004</v>
      </c>
      <c r="O206" s="38">
        <f t="shared" si="13"/>
        <v>9747.0322643484687</v>
      </c>
      <c r="P206" s="34">
        <v>12646.308340000001</v>
      </c>
      <c r="Q206" s="34">
        <v>3110.5184100000001</v>
      </c>
      <c r="R206" s="38">
        <f t="shared" si="15"/>
        <v>15756.826750000002</v>
      </c>
      <c r="S206" s="34">
        <v>195197.35550000001</v>
      </c>
      <c r="T206" s="34">
        <v>176741.6336967753</v>
      </c>
      <c r="U206" s="16">
        <v>-18455.721803224704</v>
      </c>
      <c r="V206" s="37"/>
      <c r="W206" s="40"/>
    </row>
    <row r="207" spans="1:23" x14ac:dyDescent="0.2">
      <c r="B207" s="6" t="s">
        <v>29</v>
      </c>
      <c r="D207" s="6" t="s">
        <v>10</v>
      </c>
      <c r="E207" s="34">
        <v>10017.049490000001</v>
      </c>
      <c r="F207" s="25">
        <v>1155.3836299999998</v>
      </c>
      <c r="G207" s="25">
        <v>11172.433120000002</v>
      </c>
      <c r="H207" s="15">
        <f t="shared" si="18"/>
        <v>36.933597198412436</v>
      </c>
      <c r="I207" s="16">
        <v>412638.14458028239</v>
      </c>
      <c r="J207" s="25">
        <v>15319.55617</v>
      </c>
      <c r="K207" s="38">
        <f t="shared" si="16"/>
        <v>11172.433120000002</v>
      </c>
      <c r="L207" s="34">
        <v>5645.1715432937908</v>
      </c>
      <c r="M207" s="15">
        <v>0</v>
      </c>
      <c r="N207" s="34">
        <v>4545.3971999999994</v>
      </c>
      <c r="O207" s="38">
        <f t="shared" si="13"/>
        <v>10190.56874329379</v>
      </c>
      <c r="P207" s="34">
        <v>12238.615329999999</v>
      </c>
      <c r="Q207" s="34">
        <v>3080.9408400000002</v>
      </c>
      <c r="R207" s="38">
        <f t="shared" si="15"/>
        <v>15319.55617</v>
      </c>
      <c r="S207" s="34">
        <v>222995.88761000001</v>
      </c>
      <c r="T207" s="34">
        <v>197401.07458127508</v>
      </c>
      <c r="U207" s="16">
        <v>-25594.813028724922</v>
      </c>
    </row>
    <row r="208" spans="1:23" x14ac:dyDescent="0.2">
      <c r="B208" s="6" t="s">
        <v>30</v>
      </c>
      <c r="D208" s="6" t="s">
        <v>11</v>
      </c>
      <c r="E208" s="34">
        <v>10891.34332</v>
      </c>
      <c r="F208" s="25">
        <v>1276.7400500000001</v>
      </c>
      <c r="G208" s="25">
        <v>12168.08337</v>
      </c>
      <c r="H208" s="15">
        <f t="shared" si="18"/>
        <v>43.111772172069664</v>
      </c>
      <c r="I208" s="16">
        <v>524587.6380181897</v>
      </c>
      <c r="J208" s="25">
        <v>15864.66164</v>
      </c>
      <c r="K208" s="38">
        <f>+G208</f>
        <v>12168.08337</v>
      </c>
      <c r="L208" s="34">
        <v>5724.0482343520134</v>
      </c>
      <c r="M208" s="15">
        <v>0</v>
      </c>
      <c r="N208" s="34">
        <v>4555.3686499999994</v>
      </c>
      <c r="O208" s="38">
        <f t="shared" si="13"/>
        <v>10279.416884352013</v>
      </c>
      <c r="P208" s="34">
        <v>12719.9198</v>
      </c>
      <c r="Q208" s="34">
        <v>3144.7418400000001</v>
      </c>
      <c r="R208" s="38">
        <f t="shared" si="15"/>
        <v>15864.66164</v>
      </c>
      <c r="S208" s="34">
        <v>244214.37564999997</v>
      </c>
      <c r="T208" s="34">
        <v>212653.44420353026</v>
      </c>
      <c r="U208" s="16">
        <v>-31560.931446469709</v>
      </c>
    </row>
    <row r="209" spans="1:4095 4097:8192 8194:12287 12289:16384" s="28" customFormat="1" x14ac:dyDescent="0.2">
      <c r="A209" s="28">
        <v>2021</v>
      </c>
      <c r="B209" s="29" t="s">
        <v>19</v>
      </c>
      <c r="C209" s="28">
        <v>2021</v>
      </c>
      <c r="D209" s="29" t="s">
        <v>18</v>
      </c>
      <c r="E209" s="35">
        <v>9225.6190800000004</v>
      </c>
      <c r="F209" s="36">
        <v>1716.5622400000002</v>
      </c>
      <c r="G209" s="36">
        <v>10942.18132</v>
      </c>
      <c r="H209" s="30">
        <v>48.548997193916001</v>
      </c>
      <c r="I209" s="31">
        <v>531231.93020000006</v>
      </c>
      <c r="J209" s="36">
        <v>15766.134330000001</v>
      </c>
      <c r="K209" s="39">
        <v>10942.18132</v>
      </c>
      <c r="L209" s="35">
        <v>5880.5035819424147</v>
      </c>
      <c r="M209" s="30">
        <v>0</v>
      </c>
      <c r="N209" s="35">
        <v>5065.5189300000002</v>
      </c>
      <c r="O209" s="39">
        <v>10946.022511942414</v>
      </c>
      <c r="P209" s="35">
        <v>12623.39984</v>
      </c>
      <c r="Q209" s="35">
        <v>3142.7344899999998</v>
      </c>
      <c r="R209" s="39">
        <v>15766.134330000001</v>
      </c>
      <c r="S209" s="35">
        <v>295730.96711999999</v>
      </c>
      <c r="T209" s="35">
        <v>230238.23497540547</v>
      </c>
      <c r="U209" s="31">
        <v>-65492.732144594513</v>
      </c>
      <c r="V209" s="41"/>
      <c r="W209" s="42"/>
    </row>
    <row r="210" spans="1:4095 4097:8192 8194:12287 12289:16384" x14ac:dyDescent="0.2">
      <c r="B210" s="6" t="s">
        <v>20</v>
      </c>
      <c r="D210" s="6" t="s">
        <v>1</v>
      </c>
      <c r="E210" s="34">
        <v>9066.9819399999997</v>
      </c>
      <c r="F210" s="25">
        <v>1158.8285899999998</v>
      </c>
      <c r="G210" s="25">
        <v>10225.810529999999</v>
      </c>
      <c r="H210" s="15">
        <v>55.298378195465069</v>
      </c>
      <c r="I210" s="16">
        <v>565470.73804310907</v>
      </c>
      <c r="J210" s="37">
        <v>14053.99206</v>
      </c>
      <c r="K210" s="38">
        <v>10225.810529999999</v>
      </c>
      <c r="L210" s="34">
        <v>5568.9445194815244</v>
      </c>
      <c r="M210" s="15">
        <v>0</v>
      </c>
      <c r="N210" s="34">
        <v>3701.7494000000002</v>
      </c>
      <c r="O210" s="38">
        <f t="shared" si="13"/>
        <v>9270.6939194815241</v>
      </c>
      <c r="P210" s="34">
        <v>11141.763050000001</v>
      </c>
      <c r="Q210" s="34">
        <v>2912.22901</v>
      </c>
      <c r="R210" s="38">
        <v>14053.99206</v>
      </c>
      <c r="S210" s="37">
        <v>253408.15315000003</v>
      </c>
      <c r="T210" s="37">
        <v>177685.20659671794</v>
      </c>
      <c r="U210" s="16">
        <v>-75722.94655328209</v>
      </c>
    </row>
    <row r="211" spans="1:4095 4097:8192 8194:12287 12289:16384" x14ac:dyDescent="0.2">
      <c r="B211" s="6" t="s">
        <v>21</v>
      </c>
      <c r="D211" s="6" t="s">
        <v>2</v>
      </c>
      <c r="E211" s="34">
        <v>10146.932799999999</v>
      </c>
      <c r="F211" s="25">
        <v>1339.8977500000001</v>
      </c>
      <c r="G211" s="25">
        <v>11486.830549999999</v>
      </c>
      <c r="H211" s="15">
        <v>58.603586704445902</v>
      </c>
      <c r="I211" s="16">
        <v>673169.47009620292</v>
      </c>
      <c r="J211" s="25">
        <v>15576.904870000002</v>
      </c>
      <c r="K211" s="38">
        <v>11486.830549999999</v>
      </c>
      <c r="L211" s="34">
        <v>5768.8158462087058</v>
      </c>
      <c r="M211" s="15">
        <v>0</v>
      </c>
      <c r="N211" s="34">
        <v>5029.5568899999998</v>
      </c>
      <c r="O211" s="38">
        <f t="shared" si="13"/>
        <v>10798.372736208705</v>
      </c>
      <c r="P211" s="34">
        <v>12312.105910000002</v>
      </c>
      <c r="Q211" s="34">
        <v>3264.7989600000005</v>
      </c>
      <c r="R211" s="38">
        <v>15576.904870000002</v>
      </c>
      <c r="S211" s="34">
        <v>337239.98225</v>
      </c>
      <c r="T211" s="34">
        <v>224568.7657560599</v>
      </c>
      <c r="U211" s="16">
        <v>-112671.2164939401</v>
      </c>
    </row>
    <row r="212" spans="1:4095 4097:8192 8194:12287 12289:16384" x14ac:dyDescent="0.2">
      <c r="B212" s="6" t="s">
        <v>22</v>
      </c>
      <c r="D212" s="6" t="s">
        <v>3</v>
      </c>
      <c r="E212" s="34">
        <v>8985.6518999999989</v>
      </c>
      <c r="F212" s="25">
        <v>1292.6385100000002</v>
      </c>
      <c r="G212" s="25">
        <v>10278.29041</v>
      </c>
      <c r="H212" s="15">
        <v>57.094457746272269</v>
      </c>
      <c r="I212" s="16">
        <v>586833.41751766042</v>
      </c>
      <c r="J212" s="25">
        <v>14977.519480000003</v>
      </c>
      <c r="K212" s="38">
        <v>10278.29041</v>
      </c>
      <c r="L212" s="34">
        <v>5624.0100895773467</v>
      </c>
      <c r="M212" s="15">
        <v>0</v>
      </c>
      <c r="N212" s="34">
        <v>4580.7680099999998</v>
      </c>
      <c r="O212" s="38">
        <f t="shared" si="13"/>
        <v>10204.778099577346</v>
      </c>
      <c r="P212" s="34">
        <v>11796.443870000003</v>
      </c>
      <c r="Q212" s="34">
        <v>3181.0756099999999</v>
      </c>
      <c r="R212" s="38">
        <v>14977.519480000003</v>
      </c>
      <c r="S212" s="34">
        <v>300193.14613000001</v>
      </c>
      <c r="T212" s="34">
        <v>219090.19763540078</v>
      </c>
      <c r="U212" s="16">
        <v>-81102.94849459923</v>
      </c>
      <c r="W212" s="6"/>
      <c r="Y212" s="6"/>
      <c r="Z212" s="34"/>
      <c r="AA212" s="25"/>
      <c r="AB212" s="25"/>
      <c r="AC212" s="15"/>
      <c r="AD212" s="16"/>
      <c r="AE212" s="25"/>
      <c r="AF212" s="38"/>
      <c r="AG212" s="34"/>
      <c r="AH212" s="15"/>
      <c r="AI212" s="34"/>
      <c r="AJ212" s="38"/>
      <c r="AK212" s="34"/>
      <c r="AL212" s="34"/>
      <c r="AM212" s="38"/>
      <c r="AN212" s="34"/>
      <c r="AO212" s="34"/>
      <c r="AP212" s="16"/>
      <c r="AR212" s="6"/>
      <c r="AT212" s="6"/>
      <c r="AU212" s="34"/>
      <c r="AV212" s="25"/>
      <c r="AW212" s="25"/>
      <c r="AX212" s="15"/>
      <c r="AY212" s="16"/>
      <c r="AZ212" s="25"/>
      <c r="BA212" s="38"/>
      <c r="BB212" s="34"/>
      <c r="BC212" s="15"/>
      <c r="BD212" s="34"/>
      <c r="BE212" s="38"/>
      <c r="BF212" s="34"/>
      <c r="BG212" s="34"/>
      <c r="BH212" s="38"/>
      <c r="BI212" s="34"/>
      <c r="BJ212" s="34"/>
      <c r="BK212" s="16"/>
      <c r="BM212" s="6"/>
      <c r="BO212" s="6"/>
      <c r="BP212" s="34"/>
      <c r="BQ212" s="25"/>
      <c r="BR212" s="25"/>
      <c r="BS212" s="15"/>
      <c r="BT212" s="16"/>
      <c r="BU212" s="25"/>
      <c r="BV212" s="38"/>
      <c r="BW212" s="34"/>
      <c r="BX212" s="15"/>
      <c r="BY212" s="34"/>
      <c r="BZ212" s="38"/>
      <c r="CA212" s="34"/>
      <c r="CB212" s="34"/>
      <c r="CC212" s="38"/>
      <c r="CD212" s="34"/>
      <c r="CE212" s="34"/>
      <c r="CF212" s="16"/>
      <c r="CH212" s="6"/>
      <c r="CJ212" s="6"/>
      <c r="CK212" s="34"/>
      <c r="CL212" s="25"/>
      <c r="CM212" s="25"/>
      <c r="CN212" s="15"/>
      <c r="CO212" s="16"/>
      <c r="CP212" s="25"/>
      <c r="CQ212" s="38"/>
      <c r="CR212" s="34"/>
      <c r="CS212" s="15"/>
      <c r="CT212" s="34"/>
      <c r="CU212" s="38"/>
      <c r="CV212" s="34"/>
      <c r="CW212" s="34"/>
      <c r="CX212" s="38"/>
      <c r="CY212" s="34"/>
      <c r="CZ212" s="34"/>
      <c r="DA212" s="16"/>
      <c r="DC212" s="6"/>
      <c r="DE212" s="6"/>
      <c r="DF212" s="34"/>
      <c r="DG212" s="25"/>
      <c r="DH212" s="25"/>
      <c r="DI212" s="15"/>
      <c r="DJ212" s="16"/>
      <c r="DK212" s="25"/>
      <c r="DL212" s="38"/>
      <c r="DM212" s="34"/>
      <c r="DN212" s="15"/>
      <c r="DO212" s="34"/>
      <c r="DP212" s="38"/>
      <c r="DQ212" s="34"/>
      <c r="DR212" s="34"/>
      <c r="DS212" s="38"/>
      <c r="DT212" s="34"/>
      <c r="DU212" s="34"/>
      <c r="DV212" s="16"/>
      <c r="DX212" s="6"/>
      <c r="DZ212" s="6"/>
      <c r="EA212" s="34"/>
      <c r="EB212" s="25"/>
      <c r="EC212" s="25"/>
      <c r="ED212" s="15"/>
      <c r="EE212" s="16"/>
      <c r="EF212" s="25"/>
      <c r="EG212" s="38"/>
      <c r="EH212" s="34"/>
      <c r="EI212" s="15"/>
      <c r="EJ212" s="34"/>
      <c r="EK212" s="38"/>
      <c r="EL212" s="34"/>
      <c r="EM212" s="34"/>
      <c r="EN212" s="38"/>
      <c r="EO212" s="34"/>
      <c r="EP212" s="34"/>
      <c r="EQ212" s="16"/>
      <c r="ES212" s="6"/>
      <c r="EU212" s="6"/>
      <c r="EV212" s="34"/>
      <c r="EW212" s="25"/>
      <c r="EX212" s="25"/>
      <c r="EY212" s="15"/>
      <c r="EZ212" s="16"/>
      <c r="FA212" s="25"/>
      <c r="FB212" s="38"/>
      <c r="FC212" s="34"/>
      <c r="FD212" s="15"/>
      <c r="FE212" s="34"/>
      <c r="FF212" s="38"/>
      <c r="FG212" s="34"/>
      <c r="FH212" s="34"/>
      <c r="FI212" s="38"/>
      <c r="FJ212" s="34"/>
      <c r="FK212" s="34"/>
      <c r="FL212" s="16"/>
      <c r="FN212" s="6"/>
      <c r="FP212" s="6"/>
      <c r="FQ212" s="34"/>
      <c r="FR212" s="25"/>
      <c r="FS212" s="25"/>
      <c r="FT212" s="15"/>
      <c r="FU212" s="16"/>
      <c r="FV212" s="25"/>
      <c r="FW212" s="38"/>
      <c r="FX212" s="34"/>
      <c r="FY212" s="15"/>
      <c r="FZ212" s="34"/>
      <c r="GA212" s="38"/>
      <c r="GB212" s="34"/>
      <c r="GC212" s="34"/>
      <c r="GD212" s="38"/>
      <c r="GE212" s="34"/>
      <c r="GF212" s="34"/>
      <c r="GG212" s="16"/>
      <c r="GI212" s="6"/>
      <c r="GK212" s="6"/>
      <c r="GL212" s="34"/>
      <c r="GM212" s="25"/>
      <c r="GN212" s="25"/>
      <c r="GO212" s="15"/>
      <c r="GP212" s="16"/>
      <c r="GQ212" s="25"/>
      <c r="GR212" s="38"/>
      <c r="GS212" s="34"/>
      <c r="GT212" s="15"/>
      <c r="GU212" s="34"/>
      <c r="GV212" s="38"/>
      <c r="GW212" s="34"/>
      <c r="GX212" s="34"/>
      <c r="GY212" s="38"/>
      <c r="GZ212" s="34"/>
      <c r="HA212" s="34"/>
      <c r="HB212" s="16"/>
      <c r="HD212" s="6"/>
      <c r="HF212" s="6"/>
      <c r="HG212" s="34"/>
      <c r="HH212" s="25"/>
      <c r="HI212" s="25"/>
      <c r="HJ212" s="15"/>
      <c r="HK212" s="16"/>
      <c r="HL212" s="25"/>
      <c r="HM212" s="38"/>
      <c r="HN212" s="34"/>
      <c r="HO212" s="15"/>
      <c r="HP212" s="34"/>
      <c r="HQ212" s="38"/>
      <c r="HR212" s="34"/>
      <c r="HS212" s="34"/>
      <c r="HT212" s="38"/>
      <c r="HU212" s="34"/>
      <c r="HV212" s="34"/>
      <c r="HW212" s="16"/>
      <c r="HY212" s="6"/>
      <c r="IA212" s="6"/>
      <c r="IB212" s="34"/>
      <c r="IC212" s="25"/>
      <c r="ID212" s="25"/>
      <c r="IE212" s="15"/>
      <c r="IF212" s="16"/>
      <c r="IG212" s="25"/>
      <c r="IH212" s="38"/>
      <c r="II212" s="34"/>
      <c r="IJ212" s="15"/>
      <c r="IK212" s="34"/>
      <c r="IL212" s="38"/>
      <c r="IM212" s="34"/>
      <c r="IN212" s="34"/>
      <c r="IO212" s="38"/>
      <c r="IP212" s="34"/>
      <c r="IQ212" s="34"/>
      <c r="IR212" s="16"/>
      <c r="IT212" s="6"/>
      <c r="IV212" s="6"/>
      <c r="IW212" s="34"/>
      <c r="IX212" s="25"/>
      <c r="IY212" s="25"/>
      <c r="IZ212" s="15"/>
      <c r="JA212" s="16"/>
      <c r="JB212" s="25"/>
      <c r="JC212" s="38"/>
      <c r="JD212" s="34"/>
      <c r="JE212" s="15"/>
      <c r="JF212" s="34"/>
      <c r="JG212" s="38"/>
      <c r="JH212" s="34"/>
      <c r="JI212" s="34"/>
      <c r="JJ212" s="38"/>
      <c r="JK212" s="34"/>
      <c r="JL212" s="34"/>
      <c r="JM212" s="16"/>
      <c r="JO212" s="6"/>
      <c r="JQ212" s="6"/>
      <c r="JR212" s="34"/>
      <c r="JS212" s="25"/>
      <c r="JT212" s="25"/>
      <c r="JU212" s="15"/>
      <c r="JV212" s="16"/>
      <c r="JW212" s="25"/>
      <c r="JX212" s="38"/>
      <c r="JY212" s="34"/>
      <c r="JZ212" s="15"/>
      <c r="KA212" s="34"/>
      <c r="KB212" s="38"/>
      <c r="KC212" s="34"/>
      <c r="KD212" s="34"/>
      <c r="KE212" s="38"/>
      <c r="KF212" s="34"/>
      <c r="KG212" s="34"/>
      <c r="KH212" s="16"/>
      <c r="KJ212" s="6"/>
      <c r="KL212" s="6"/>
      <c r="KM212" s="34"/>
      <c r="KN212" s="25"/>
      <c r="KO212" s="25"/>
      <c r="KP212" s="15"/>
      <c r="KQ212" s="16"/>
      <c r="KR212" s="25"/>
      <c r="KS212" s="38"/>
      <c r="KT212" s="34"/>
      <c r="KU212" s="15"/>
      <c r="KV212" s="34"/>
      <c r="KW212" s="38"/>
      <c r="KX212" s="34"/>
      <c r="KY212" s="34"/>
      <c r="KZ212" s="38"/>
      <c r="LA212" s="34"/>
      <c r="LB212" s="34"/>
      <c r="LC212" s="16"/>
      <c r="LE212" s="6"/>
      <c r="LG212" s="6"/>
      <c r="LH212" s="34"/>
      <c r="LI212" s="25"/>
      <c r="LJ212" s="25"/>
      <c r="LK212" s="15"/>
      <c r="LL212" s="16"/>
      <c r="LM212" s="25"/>
      <c r="LN212" s="38"/>
      <c r="LO212" s="34"/>
      <c r="LP212" s="15"/>
      <c r="LQ212" s="34"/>
      <c r="LR212" s="38"/>
      <c r="LS212" s="34"/>
      <c r="LT212" s="34"/>
      <c r="LU212" s="38"/>
      <c r="LV212" s="34"/>
      <c r="LW212" s="34"/>
      <c r="LX212" s="16"/>
      <c r="LZ212" s="6"/>
      <c r="MB212" s="6"/>
      <c r="MC212" s="34"/>
      <c r="MD212" s="25"/>
      <c r="ME212" s="25"/>
      <c r="MF212" s="15"/>
      <c r="MG212" s="16"/>
      <c r="MH212" s="25"/>
      <c r="MI212" s="38"/>
      <c r="MJ212" s="34"/>
      <c r="MK212" s="15"/>
      <c r="ML212" s="34"/>
      <c r="MM212" s="38"/>
      <c r="MN212" s="34"/>
      <c r="MO212" s="34"/>
      <c r="MP212" s="38"/>
      <c r="MQ212" s="34"/>
      <c r="MR212" s="34"/>
      <c r="MS212" s="16"/>
      <c r="MU212" s="6"/>
      <c r="MW212" s="6"/>
      <c r="MX212" s="34"/>
      <c r="MY212" s="25"/>
      <c r="MZ212" s="25"/>
      <c r="NA212" s="15"/>
      <c r="NB212" s="16"/>
      <c r="NC212" s="25"/>
      <c r="ND212" s="38"/>
      <c r="NE212" s="34"/>
      <c r="NF212" s="15"/>
      <c r="NG212" s="34"/>
      <c r="NH212" s="38"/>
      <c r="NI212" s="34"/>
      <c r="NJ212" s="34"/>
      <c r="NK212" s="38"/>
      <c r="NL212" s="34"/>
      <c r="NM212" s="34"/>
      <c r="NN212" s="16"/>
      <c r="NP212" s="6"/>
      <c r="NR212" s="6"/>
      <c r="NS212" s="34"/>
      <c r="NT212" s="25"/>
      <c r="NU212" s="25"/>
      <c r="NV212" s="15"/>
      <c r="NW212" s="16"/>
      <c r="NX212" s="25"/>
      <c r="NY212" s="38"/>
      <c r="NZ212" s="34"/>
      <c r="OA212" s="15"/>
      <c r="OB212" s="34"/>
      <c r="OC212" s="38"/>
      <c r="OD212" s="34"/>
      <c r="OE212" s="34"/>
      <c r="OF212" s="38"/>
      <c r="OG212" s="34"/>
      <c r="OH212" s="34"/>
      <c r="OI212" s="16"/>
      <c r="OK212" s="6"/>
      <c r="OM212" s="6"/>
      <c r="ON212" s="34"/>
      <c r="OO212" s="25"/>
      <c r="OP212" s="25"/>
      <c r="OQ212" s="15"/>
      <c r="OR212" s="16"/>
      <c r="OS212" s="25"/>
      <c r="OT212" s="38"/>
      <c r="OU212" s="34"/>
      <c r="OV212" s="15"/>
      <c r="OW212" s="34"/>
      <c r="OX212" s="38"/>
      <c r="OY212" s="34"/>
      <c r="OZ212" s="34"/>
      <c r="PA212" s="38"/>
      <c r="PB212" s="34"/>
      <c r="PC212" s="34"/>
      <c r="PD212" s="16"/>
      <c r="PF212" s="6"/>
      <c r="PH212" s="6"/>
      <c r="PI212" s="34"/>
      <c r="PJ212" s="25"/>
      <c r="PK212" s="25"/>
      <c r="PL212" s="15"/>
      <c r="PM212" s="16"/>
      <c r="PN212" s="25"/>
      <c r="PO212" s="38"/>
      <c r="PP212" s="34"/>
      <c r="PQ212" s="15"/>
      <c r="PR212" s="34"/>
      <c r="PS212" s="38"/>
      <c r="PT212" s="34"/>
      <c r="PU212" s="34"/>
      <c r="PV212" s="38"/>
      <c r="PW212" s="34"/>
      <c r="PX212" s="34"/>
      <c r="PY212" s="16"/>
      <c r="QA212" s="6"/>
      <c r="QC212" s="6"/>
      <c r="QD212" s="34"/>
      <c r="QE212" s="25"/>
      <c r="QF212" s="25"/>
      <c r="QG212" s="15"/>
      <c r="QH212" s="16"/>
      <c r="QI212" s="25"/>
      <c r="QJ212" s="38"/>
      <c r="QK212" s="34"/>
      <c r="QL212" s="15"/>
      <c r="QM212" s="34"/>
      <c r="QN212" s="38"/>
      <c r="QO212" s="34"/>
      <c r="QP212" s="34"/>
      <c r="QQ212" s="38"/>
      <c r="QR212" s="34"/>
      <c r="QS212" s="34"/>
      <c r="QT212" s="16"/>
      <c r="QV212" s="6"/>
      <c r="QX212" s="6"/>
      <c r="QY212" s="34"/>
      <c r="QZ212" s="25"/>
      <c r="RA212" s="25"/>
      <c r="RB212" s="15"/>
      <c r="RC212" s="16"/>
      <c r="RD212" s="25"/>
      <c r="RE212" s="38"/>
      <c r="RF212" s="34"/>
      <c r="RG212" s="15"/>
      <c r="RH212" s="34"/>
      <c r="RI212" s="38"/>
      <c r="RJ212" s="34"/>
      <c r="RK212" s="34"/>
      <c r="RL212" s="38"/>
      <c r="RM212" s="34"/>
      <c r="RN212" s="34"/>
      <c r="RO212" s="16"/>
      <c r="RQ212" s="6"/>
      <c r="RS212" s="6"/>
      <c r="RT212" s="34"/>
      <c r="RU212" s="25"/>
      <c r="RV212" s="25"/>
      <c r="RW212" s="15"/>
      <c r="RX212" s="16"/>
      <c r="RY212" s="25"/>
      <c r="RZ212" s="38"/>
      <c r="SA212" s="34"/>
      <c r="SB212" s="15"/>
      <c r="SC212" s="34"/>
      <c r="SD212" s="38"/>
      <c r="SE212" s="34"/>
      <c r="SF212" s="34"/>
      <c r="SG212" s="38"/>
      <c r="SH212" s="34"/>
      <c r="SI212" s="34"/>
      <c r="SJ212" s="16"/>
      <c r="SL212" s="6"/>
      <c r="SN212" s="6"/>
      <c r="SO212" s="34"/>
      <c r="SP212" s="25"/>
      <c r="SQ212" s="25"/>
      <c r="SR212" s="15"/>
      <c r="SS212" s="16"/>
      <c r="ST212" s="25"/>
      <c r="SU212" s="38"/>
      <c r="SV212" s="34"/>
      <c r="SW212" s="15"/>
      <c r="SX212" s="34"/>
      <c r="SY212" s="38"/>
      <c r="SZ212" s="34"/>
      <c r="TA212" s="34"/>
      <c r="TB212" s="38"/>
      <c r="TC212" s="34"/>
      <c r="TD212" s="34"/>
      <c r="TE212" s="16"/>
      <c r="TG212" s="6"/>
      <c r="TI212" s="6"/>
      <c r="TJ212" s="34"/>
      <c r="TK212" s="25"/>
      <c r="TL212" s="25"/>
      <c r="TM212" s="15"/>
      <c r="TN212" s="16"/>
      <c r="TO212" s="25"/>
      <c r="TP212" s="38"/>
      <c r="TQ212" s="34"/>
      <c r="TR212" s="15"/>
      <c r="TS212" s="34"/>
      <c r="TT212" s="38"/>
      <c r="TU212" s="34"/>
      <c r="TV212" s="34"/>
      <c r="TW212" s="38"/>
      <c r="TX212" s="34"/>
      <c r="TY212" s="34"/>
      <c r="TZ212" s="16"/>
      <c r="UB212" s="6"/>
      <c r="UD212" s="6"/>
      <c r="UE212" s="34"/>
      <c r="UF212" s="25"/>
      <c r="UG212" s="25"/>
      <c r="UH212" s="15"/>
      <c r="UI212" s="16"/>
      <c r="UJ212" s="25"/>
      <c r="UK212" s="38"/>
      <c r="UL212" s="34"/>
      <c r="UM212" s="15"/>
      <c r="UN212" s="34"/>
      <c r="UO212" s="38"/>
      <c r="UP212" s="34"/>
      <c r="UQ212" s="34"/>
      <c r="UR212" s="38"/>
      <c r="US212" s="34"/>
      <c r="UT212" s="34"/>
      <c r="UU212" s="16"/>
      <c r="UW212" s="6"/>
      <c r="UY212" s="6"/>
      <c r="UZ212" s="34"/>
      <c r="VA212" s="25"/>
      <c r="VB212" s="25"/>
      <c r="VC212" s="15"/>
      <c r="VD212" s="16"/>
      <c r="VE212" s="25"/>
      <c r="VF212" s="38"/>
      <c r="VG212" s="34"/>
      <c r="VH212" s="15"/>
      <c r="VI212" s="34"/>
      <c r="VJ212" s="38"/>
      <c r="VK212" s="34"/>
      <c r="VL212" s="34"/>
      <c r="VM212" s="38"/>
      <c r="VN212" s="34"/>
      <c r="VO212" s="34"/>
      <c r="VP212" s="16"/>
      <c r="VR212" s="6"/>
      <c r="VT212" s="6"/>
      <c r="VU212" s="34"/>
      <c r="VV212" s="25"/>
      <c r="VW212" s="25"/>
      <c r="VX212" s="15"/>
      <c r="VY212" s="16"/>
      <c r="VZ212" s="25"/>
      <c r="WA212" s="38"/>
      <c r="WB212" s="34"/>
      <c r="WC212" s="15"/>
      <c r="WD212" s="34"/>
      <c r="WE212" s="38"/>
      <c r="WF212" s="34"/>
      <c r="WG212" s="34"/>
      <c r="WH212" s="38"/>
      <c r="WI212" s="34"/>
      <c r="WJ212" s="34"/>
      <c r="WK212" s="16"/>
      <c r="WM212" s="6"/>
      <c r="WO212" s="6"/>
      <c r="WP212" s="34"/>
      <c r="WQ212" s="25"/>
      <c r="WR212" s="25"/>
      <c r="WS212" s="15"/>
      <c r="WT212" s="16"/>
      <c r="WU212" s="25"/>
      <c r="WV212" s="38"/>
      <c r="WW212" s="34"/>
      <c r="WX212" s="15"/>
      <c r="WY212" s="34"/>
      <c r="WZ212" s="38"/>
      <c r="XA212" s="34"/>
      <c r="XB212" s="34"/>
      <c r="XC212" s="38"/>
      <c r="XD212" s="34"/>
      <c r="XE212" s="34"/>
      <c r="XF212" s="16"/>
      <c r="XH212" s="6"/>
      <c r="XJ212" s="6"/>
      <c r="XK212" s="34"/>
      <c r="XL212" s="25"/>
      <c r="XM212" s="25"/>
      <c r="XN212" s="15"/>
      <c r="XO212" s="16"/>
      <c r="XP212" s="25"/>
      <c r="XQ212" s="38"/>
      <c r="XR212" s="34"/>
      <c r="XS212" s="15"/>
      <c r="XT212" s="34"/>
      <c r="XU212" s="38"/>
      <c r="XV212" s="34"/>
      <c r="XW212" s="34"/>
      <c r="XX212" s="38"/>
      <c r="XY212" s="34"/>
      <c r="XZ212" s="34"/>
      <c r="YA212" s="16"/>
      <c r="YC212" s="6"/>
      <c r="YE212" s="6"/>
      <c r="YF212" s="34"/>
      <c r="YG212" s="25"/>
      <c r="YH212" s="25"/>
      <c r="YI212" s="15"/>
      <c r="YJ212" s="16"/>
      <c r="YK212" s="25"/>
      <c r="YL212" s="38"/>
      <c r="YM212" s="34"/>
      <c r="YN212" s="15"/>
      <c r="YO212" s="34"/>
      <c r="YP212" s="38"/>
      <c r="YQ212" s="34"/>
      <c r="YR212" s="34"/>
      <c r="YS212" s="38"/>
      <c r="YT212" s="34"/>
      <c r="YU212" s="34"/>
      <c r="YV212" s="16"/>
      <c r="YX212" s="6"/>
      <c r="YZ212" s="6"/>
      <c r="ZA212" s="34"/>
      <c r="ZB212" s="25"/>
      <c r="ZC212" s="25"/>
      <c r="ZD212" s="15"/>
      <c r="ZE212" s="16"/>
      <c r="ZF212" s="25"/>
      <c r="ZG212" s="38"/>
      <c r="ZH212" s="34"/>
      <c r="ZI212" s="15"/>
      <c r="ZJ212" s="34"/>
      <c r="ZK212" s="38"/>
      <c r="ZL212" s="34"/>
      <c r="ZM212" s="34"/>
      <c r="ZN212" s="38"/>
      <c r="ZO212" s="34"/>
      <c r="ZP212" s="34"/>
      <c r="ZQ212" s="16"/>
      <c r="ZS212" s="6"/>
      <c r="ZU212" s="6"/>
      <c r="ZV212" s="34"/>
      <c r="ZW212" s="25"/>
      <c r="ZX212" s="25"/>
      <c r="ZY212" s="15"/>
      <c r="ZZ212" s="16"/>
      <c r="AAA212" s="25"/>
      <c r="AAB212" s="38"/>
      <c r="AAC212" s="34"/>
      <c r="AAD212" s="15"/>
      <c r="AAE212" s="34"/>
      <c r="AAF212" s="38"/>
      <c r="AAG212" s="34"/>
      <c r="AAH212" s="34"/>
      <c r="AAI212" s="38"/>
      <c r="AAJ212" s="34"/>
      <c r="AAK212" s="34"/>
      <c r="AAL212" s="16"/>
      <c r="AAN212" s="6"/>
      <c r="AAP212" s="6"/>
      <c r="AAQ212" s="34"/>
      <c r="AAR212" s="25"/>
      <c r="AAS212" s="25"/>
      <c r="AAT212" s="15"/>
      <c r="AAU212" s="16"/>
      <c r="AAV212" s="25"/>
      <c r="AAW212" s="38"/>
      <c r="AAX212" s="34"/>
      <c r="AAY212" s="15"/>
      <c r="AAZ212" s="34"/>
      <c r="ABA212" s="38"/>
      <c r="ABB212" s="34"/>
      <c r="ABC212" s="34"/>
      <c r="ABD212" s="38"/>
      <c r="ABE212" s="34"/>
      <c r="ABF212" s="34"/>
      <c r="ABG212" s="16"/>
      <c r="ABI212" s="6"/>
      <c r="ABK212" s="6"/>
      <c r="ABL212" s="34"/>
      <c r="ABM212" s="25"/>
      <c r="ABN212" s="25"/>
      <c r="ABO212" s="15"/>
      <c r="ABP212" s="16"/>
      <c r="ABQ212" s="25"/>
      <c r="ABR212" s="38"/>
      <c r="ABS212" s="34"/>
      <c r="ABT212" s="15"/>
      <c r="ABU212" s="34"/>
      <c r="ABV212" s="38"/>
      <c r="ABW212" s="34"/>
      <c r="ABX212" s="34"/>
      <c r="ABY212" s="38"/>
      <c r="ABZ212" s="34"/>
      <c r="ACA212" s="34"/>
      <c r="ACB212" s="16"/>
      <c r="ACD212" s="6"/>
      <c r="ACF212" s="6"/>
      <c r="ACG212" s="34"/>
      <c r="ACH212" s="25"/>
      <c r="ACI212" s="25"/>
      <c r="ACJ212" s="15"/>
      <c r="ACK212" s="16"/>
      <c r="ACL212" s="25"/>
      <c r="ACM212" s="38"/>
      <c r="ACN212" s="34"/>
      <c r="ACO212" s="15"/>
      <c r="ACP212" s="34"/>
      <c r="ACQ212" s="38"/>
      <c r="ACR212" s="34"/>
      <c r="ACS212" s="34"/>
      <c r="ACT212" s="38"/>
      <c r="ACU212" s="34"/>
      <c r="ACV212" s="34"/>
      <c r="ACW212" s="16"/>
      <c r="ACY212" s="6"/>
      <c r="ADA212" s="6"/>
      <c r="ADB212" s="34"/>
      <c r="ADC212" s="25"/>
      <c r="ADD212" s="25"/>
      <c r="ADE212" s="15"/>
      <c r="ADF212" s="16"/>
      <c r="ADG212" s="25"/>
      <c r="ADH212" s="38"/>
      <c r="ADI212" s="34"/>
      <c r="ADJ212" s="15"/>
      <c r="ADK212" s="34"/>
      <c r="ADL212" s="38"/>
      <c r="ADM212" s="34"/>
      <c r="ADN212" s="34"/>
      <c r="ADO212" s="38"/>
      <c r="ADP212" s="34"/>
      <c r="ADQ212" s="34"/>
      <c r="ADR212" s="16"/>
      <c r="ADT212" s="6"/>
      <c r="ADV212" s="6"/>
      <c r="ADW212" s="34"/>
      <c r="ADX212" s="25"/>
      <c r="ADY212" s="25"/>
      <c r="ADZ212" s="15"/>
      <c r="AEA212" s="16"/>
      <c r="AEB212" s="25"/>
      <c r="AEC212" s="38"/>
      <c r="AED212" s="34"/>
      <c r="AEE212" s="15"/>
      <c r="AEF212" s="34"/>
      <c r="AEG212" s="38"/>
      <c r="AEH212" s="34"/>
      <c r="AEI212" s="34"/>
      <c r="AEJ212" s="38"/>
      <c r="AEK212" s="34"/>
      <c r="AEL212" s="34"/>
      <c r="AEM212" s="16"/>
      <c r="AEO212" s="6"/>
      <c r="AEQ212" s="6"/>
      <c r="AER212" s="34"/>
      <c r="AES212" s="25"/>
      <c r="AET212" s="25"/>
      <c r="AEU212" s="15"/>
      <c r="AEV212" s="16"/>
      <c r="AEW212" s="25"/>
      <c r="AEX212" s="38"/>
      <c r="AEY212" s="34"/>
      <c r="AEZ212" s="15"/>
      <c r="AFA212" s="34"/>
      <c r="AFB212" s="38"/>
      <c r="AFC212" s="34"/>
      <c r="AFD212" s="34"/>
      <c r="AFE212" s="38"/>
      <c r="AFF212" s="34"/>
      <c r="AFG212" s="34"/>
      <c r="AFH212" s="16"/>
      <c r="AFJ212" s="6"/>
      <c r="AFL212" s="6"/>
      <c r="AFM212" s="34"/>
      <c r="AFN212" s="25"/>
      <c r="AFO212" s="25"/>
      <c r="AFP212" s="15"/>
      <c r="AFQ212" s="16"/>
      <c r="AFR212" s="25"/>
      <c r="AFS212" s="38"/>
      <c r="AFT212" s="34"/>
      <c r="AFU212" s="15"/>
      <c r="AFV212" s="34"/>
      <c r="AFW212" s="38"/>
      <c r="AFX212" s="34"/>
      <c r="AFY212" s="34"/>
      <c r="AFZ212" s="38"/>
      <c r="AGA212" s="34"/>
      <c r="AGB212" s="34"/>
      <c r="AGC212" s="16"/>
      <c r="AGE212" s="6"/>
      <c r="AGG212" s="6"/>
      <c r="AGH212" s="34"/>
      <c r="AGI212" s="25"/>
      <c r="AGJ212" s="25"/>
      <c r="AGK212" s="15"/>
      <c r="AGL212" s="16"/>
      <c r="AGM212" s="25"/>
      <c r="AGN212" s="38"/>
      <c r="AGO212" s="34"/>
      <c r="AGP212" s="15"/>
      <c r="AGQ212" s="34"/>
      <c r="AGR212" s="38"/>
      <c r="AGS212" s="34"/>
      <c r="AGT212" s="34"/>
      <c r="AGU212" s="38"/>
      <c r="AGV212" s="34"/>
      <c r="AGW212" s="34"/>
      <c r="AGX212" s="16"/>
      <c r="AGZ212" s="6"/>
      <c r="AHB212" s="6"/>
      <c r="AHC212" s="34"/>
      <c r="AHD212" s="25"/>
      <c r="AHE212" s="25"/>
      <c r="AHF212" s="15"/>
      <c r="AHG212" s="16"/>
      <c r="AHH212" s="25"/>
      <c r="AHI212" s="38"/>
      <c r="AHJ212" s="34"/>
      <c r="AHK212" s="15"/>
      <c r="AHL212" s="34"/>
      <c r="AHM212" s="38"/>
      <c r="AHN212" s="34"/>
      <c r="AHO212" s="34"/>
      <c r="AHP212" s="38"/>
      <c r="AHQ212" s="34"/>
      <c r="AHR212" s="34"/>
      <c r="AHS212" s="16"/>
      <c r="AHU212" s="6"/>
      <c r="AHW212" s="6"/>
      <c r="AHX212" s="34"/>
      <c r="AHY212" s="25"/>
      <c r="AHZ212" s="25"/>
      <c r="AIA212" s="15"/>
      <c r="AIB212" s="16"/>
      <c r="AIC212" s="25"/>
      <c r="AID212" s="38"/>
      <c r="AIE212" s="34"/>
      <c r="AIF212" s="15"/>
      <c r="AIG212" s="34"/>
      <c r="AIH212" s="38"/>
      <c r="AII212" s="34"/>
      <c r="AIJ212" s="34"/>
      <c r="AIK212" s="38"/>
      <c r="AIL212" s="34"/>
      <c r="AIM212" s="34"/>
      <c r="AIN212" s="16"/>
      <c r="AIP212" s="6"/>
      <c r="AIR212" s="6"/>
      <c r="AIS212" s="34"/>
      <c r="AIT212" s="25"/>
      <c r="AIU212" s="25"/>
      <c r="AIV212" s="15"/>
      <c r="AIW212" s="16"/>
      <c r="AIX212" s="25"/>
      <c r="AIY212" s="38"/>
      <c r="AIZ212" s="34"/>
      <c r="AJA212" s="15"/>
      <c r="AJB212" s="34"/>
      <c r="AJC212" s="38"/>
      <c r="AJD212" s="34"/>
      <c r="AJE212" s="34"/>
      <c r="AJF212" s="38"/>
      <c r="AJG212" s="34"/>
      <c r="AJH212" s="34"/>
      <c r="AJI212" s="16"/>
      <c r="AJK212" s="6"/>
      <c r="AJM212" s="6"/>
      <c r="AJN212" s="34"/>
      <c r="AJO212" s="25"/>
      <c r="AJP212" s="25"/>
      <c r="AJQ212" s="15"/>
      <c r="AJR212" s="16"/>
      <c r="AJS212" s="25"/>
      <c r="AJT212" s="38"/>
      <c r="AJU212" s="34"/>
      <c r="AJV212" s="15"/>
      <c r="AJW212" s="34"/>
      <c r="AJX212" s="38"/>
      <c r="AJY212" s="34"/>
      <c r="AJZ212" s="34"/>
      <c r="AKA212" s="38"/>
      <c r="AKB212" s="34"/>
      <c r="AKC212" s="34"/>
      <c r="AKD212" s="16"/>
      <c r="AKF212" s="6"/>
      <c r="AKH212" s="6"/>
      <c r="AKI212" s="34"/>
      <c r="AKJ212" s="25"/>
      <c r="AKK212" s="25"/>
      <c r="AKL212" s="15"/>
      <c r="AKM212" s="16"/>
      <c r="AKN212" s="25"/>
      <c r="AKO212" s="38"/>
      <c r="AKP212" s="34"/>
      <c r="AKQ212" s="15"/>
      <c r="AKR212" s="34"/>
      <c r="AKS212" s="38"/>
      <c r="AKT212" s="34"/>
      <c r="AKU212" s="34"/>
      <c r="AKV212" s="38"/>
      <c r="AKW212" s="34"/>
      <c r="AKX212" s="34"/>
      <c r="AKY212" s="16"/>
      <c r="ALA212" s="6"/>
      <c r="ALC212" s="6"/>
      <c r="ALD212" s="34"/>
      <c r="ALE212" s="25"/>
      <c r="ALF212" s="25"/>
      <c r="ALG212" s="15"/>
      <c r="ALH212" s="16"/>
      <c r="ALI212" s="25"/>
      <c r="ALJ212" s="38"/>
      <c r="ALK212" s="34"/>
      <c r="ALL212" s="15"/>
      <c r="ALM212" s="34"/>
      <c r="ALN212" s="38"/>
      <c r="ALO212" s="34"/>
      <c r="ALP212" s="34"/>
      <c r="ALQ212" s="38"/>
      <c r="ALR212" s="34"/>
      <c r="ALS212" s="34"/>
      <c r="ALT212" s="16"/>
      <c r="ALV212" s="6"/>
      <c r="ALX212" s="6"/>
      <c r="ALY212" s="34"/>
      <c r="ALZ212" s="25"/>
      <c r="AMA212" s="25"/>
      <c r="AMB212" s="15"/>
      <c r="AMC212" s="16"/>
      <c r="AMD212" s="25"/>
      <c r="AME212" s="38"/>
      <c r="AMF212" s="34"/>
      <c r="AMG212" s="15"/>
      <c r="AMH212" s="34"/>
      <c r="AMI212" s="38"/>
      <c r="AMJ212" s="34"/>
      <c r="AMK212" s="34"/>
      <c r="AML212" s="38"/>
      <c r="AMM212" s="34"/>
      <c r="AMN212" s="34"/>
      <c r="AMO212" s="16"/>
      <c r="AMQ212" s="6"/>
      <c r="AMS212" s="6"/>
      <c r="AMT212" s="34"/>
      <c r="AMU212" s="25"/>
      <c r="AMV212" s="25"/>
      <c r="AMW212" s="15"/>
      <c r="AMX212" s="16"/>
      <c r="AMY212" s="25"/>
      <c r="AMZ212" s="38"/>
      <c r="ANA212" s="34"/>
      <c r="ANB212" s="15"/>
      <c r="ANC212" s="34"/>
      <c r="AND212" s="38"/>
      <c r="ANE212" s="34"/>
      <c r="ANF212" s="34"/>
      <c r="ANG212" s="38"/>
      <c r="ANH212" s="34"/>
      <c r="ANI212" s="34"/>
      <c r="ANJ212" s="16"/>
      <c r="ANL212" s="6"/>
      <c r="ANN212" s="6"/>
      <c r="ANO212" s="34"/>
      <c r="ANP212" s="25"/>
      <c r="ANQ212" s="25"/>
      <c r="ANR212" s="15"/>
      <c r="ANS212" s="16"/>
      <c r="ANT212" s="25"/>
      <c r="ANU212" s="38"/>
      <c r="ANV212" s="34"/>
      <c r="ANW212" s="15"/>
      <c r="ANX212" s="34"/>
      <c r="ANY212" s="38"/>
      <c r="ANZ212" s="34"/>
      <c r="AOA212" s="34"/>
      <c r="AOB212" s="38"/>
      <c r="AOC212" s="34"/>
      <c r="AOD212" s="34"/>
      <c r="AOE212" s="16"/>
      <c r="AOG212" s="6"/>
      <c r="AOI212" s="6"/>
      <c r="AOJ212" s="34"/>
      <c r="AOK212" s="25"/>
      <c r="AOL212" s="25"/>
      <c r="AOM212" s="15"/>
      <c r="AON212" s="16"/>
      <c r="AOO212" s="25"/>
      <c r="AOP212" s="38"/>
      <c r="AOQ212" s="34"/>
      <c r="AOR212" s="15"/>
      <c r="AOS212" s="34"/>
      <c r="AOT212" s="38"/>
      <c r="AOU212" s="34"/>
      <c r="AOV212" s="34"/>
      <c r="AOW212" s="38"/>
      <c r="AOX212" s="34"/>
      <c r="AOY212" s="34"/>
      <c r="AOZ212" s="16"/>
      <c r="APB212" s="6"/>
      <c r="APD212" s="6"/>
      <c r="APE212" s="34"/>
      <c r="APF212" s="25"/>
      <c r="APG212" s="25"/>
      <c r="APH212" s="15"/>
      <c r="API212" s="16"/>
      <c r="APJ212" s="25"/>
      <c r="APK212" s="38"/>
      <c r="APL212" s="34"/>
      <c r="APM212" s="15"/>
      <c r="APN212" s="34"/>
      <c r="APO212" s="38"/>
      <c r="APP212" s="34"/>
      <c r="APQ212" s="34"/>
      <c r="APR212" s="38"/>
      <c r="APS212" s="34"/>
      <c r="APT212" s="34"/>
      <c r="APU212" s="16"/>
      <c r="APW212" s="6"/>
      <c r="APY212" s="6"/>
      <c r="APZ212" s="34"/>
      <c r="AQA212" s="25"/>
      <c r="AQB212" s="25"/>
      <c r="AQC212" s="15"/>
      <c r="AQD212" s="16"/>
      <c r="AQE212" s="25"/>
      <c r="AQF212" s="38"/>
      <c r="AQG212" s="34"/>
      <c r="AQH212" s="15"/>
      <c r="AQI212" s="34"/>
      <c r="AQJ212" s="38"/>
      <c r="AQK212" s="34"/>
      <c r="AQL212" s="34"/>
      <c r="AQM212" s="38"/>
      <c r="AQN212" s="34"/>
      <c r="AQO212" s="34"/>
      <c r="AQP212" s="16"/>
      <c r="AQR212" s="6"/>
      <c r="AQT212" s="6"/>
      <c r="AQU212" s="34"/>
      <c r="AQV212" s="25"/>
      <c r="AQW212" s="25"/>
      <c r="AQX212" s="15"/>
      <c r="AQY212" s="16"/>
      <c r="AQZ212" s="25"/>
      <c r="ARA212" s="38"/>
      <c r="ARB212" s="34"/>
      <c r="ARC212" s="15"/>
      <c r="ARD212" s="34"/>
      <c r="ARE212" s="38"/>
      <c r="ARF212" s="34"/>
      <c r="ARG212" s="34"/>
      <c r="ARH212" s="38"/>
      <c r="ARI212" s="34"/>
      <c r="ARJ212" s="34"/>
      <c r="ARK212" s="16"/>
      <c r="ARM212" s="6"/>
      <c r="ARO212" s="6"/>
      <c r="ARP212" s="34"/>
      <c r="ARQ212" s="25"/>
      <c r="ARR212" s="25"/>
      <c r="ARS212" s="15"/>
      <c r="ART212" s="16"/>
      <c r="ARU212" s="25"/>
      <c r="ARV212" s="38"/>
      <c r="ARW212" s="34"/>
      <c r="ARX212" s="15"/>
      <c r="ARY212" s="34"/>
      <c r="ARZ212" s="38"/>
      <c r="ASA212" s="34"/>
      <c r="ASB212" s="34"/>
      <c r="ASC212" s="38"/>
      <c r="ASD212" s="34"/>
      <c r="ASE212" s="34"/>
      <c r="ASF212" s="16"/>
      <c r="ASH212" s="6"/>
      <c r="ASJ212" s="6"/>
      <c r="ASK212" s="34"/>
      <c r="ASL212" s="25"/>
      <c r="ASM212" s="25"/>
      <c r="ASN212" s="15"/>
      <c r="ASO212" s="16"/>
      <c r="ASP212" s="25"/>
      <c r="ASQ212" s="38"/>
      <c r="ASR212" s="34"/>
      <c r="ASS212" s="15"/>
      <c r="AST212" s="34"/>
      <c r="ASU212" s="38"/>
      <c r="ASV212" s="34"/>
      <c r="ASW212" s="34"/>
      <c r="ASX212" s="38"/>
      <c r="ASY212" s="34"/>
      <c r="ASZ212" s="34"/>
      <c r="ATA212" s="16"/>
      <c r="ATC212" s="6"/>
      <c r="ATE212" s="6"/>
      <c r="ATF212" s="34"/>
      <c r="ATG212" s="25"/>
      <c r="ATH212" s="25"/>
      <c r="ATI212" s="15"/>
      <c r="ATJ212" s="16"/>
      <c r="ATK212" s="25"/>
      <c r="ATL212" s="38"/>
      <c r="ATM212" s="34"/>
      <c r="ATN212" s="15"/>
      <c r="ATO212" s="34"/>
      <c r="ATP212" s="38"/>
      <c r="ATQ212" s="34"/>
      <c r="ATR212" s="34"/>
      <c r="ATS212" s="38"/>
      <c r="ATT212" s="34"/>
      <c r="ATU212" s="34"/>
      <c r="ATV212" s="16"/>
      <c r="ATX212" s="6"/>
      <c r="ATZ212" s="6"/>
      <c r="AUA212" s="34"/>
      <c r="AUB212" s="25"/>
      <c r="AUC212" s="25"/>
      <c r="AUD212" s="15"/>
      <c r="AUE212" s="16"/>
      <c r="AUF212" s="25"/>
      <c r="AUG212" s="38"/>
      <c r="AUH212" s="34"/>
      <c r="AUI212" s="15"/>
      <c r="AUJ212" s="34"/>
      <c r="AUK212" s="38"/>
      <c r="AUL212" s="34"/>
      <c r="AUM212" s="34"/>
      <c r="AUN212" s="38"/>
      <c r="AUO212" s="34"/>
      <c r="AUP212" s="34"/>
      <c r="AUQ212" s="16"/>
      <c r="AUS212" s="6"/>
      <c r="AUU212" s="6"/>
      <c r="AUV212" s="34"/>
      <c r="AUW212" s="25"/>
      <c r="AUX212" s="25"/>
      <c r="AUY212" s="15"/>
      <c r="AUZ212" s="16"/>
      <c r="AVA212" s="25"/>
      <c r="AVB212" s="38"/>
      <c r="AVC212" s="34"/>
      <c r="AVD212" s="15"/>
      <c r="AVE212" s="34"/>
      <c r="AVF212" s="38"/>
      <c r="AVG212" s="34"/>
      <c r="AVH212" s="34"/>
      <c r="AVI212" s="38"/>
      <c r="AVJ212" s="34"/>
      <c r="AVK212" s="34"/>
      <c r="AVL212" s="16"/>
      <c r="AVN212" s="6"/>
      <c r="AVP212" s="6"/>
      <c r="AVQ212" s="34"/>
      <c r="AVR212" s="25"/>
      <c r="AVS212" s="25"/>
      <c r="AVT212" s="15"/>
      <c r="AVU212" s="16"/>
      <c r="AVV212" s="25"/>
      <c r="AVW212" s="38"/>
      <c r="AVX212" s="34"/>
      <c r="AVY212" s="15"/>
      <c r="AVZ212" s="34"/>
      <c r="AWA212" s="38"/>
      <c r="AWB212" s="34"/>
      <c r="AWC212" s="34"/>
      <c r="AWD212" s="38"/>
      <c r="AWE212" s="34"/>
      <c r="AWF212" s="34"/>
      <c r="AWG212" s="16"/>
      <c r="AWI212" s="6"/>
      <c r="AWK212" s="6"/>
      <c r="AWL212" s="34"/>
      <c r="AWM212" s="25"/>
      <c r="AWN212" s="25"/>
      <c r="AWO212" s="15"/>
      <c r="AWP212" s="16"/>
      <c r="AWQ212" s="25"/>
      <c r="AWR212" s="38"/>
      <c r="AWS212" s="34"/>
      <c r="AWT212" s="15"/>
      <c r="AWU212" s="34"/>
      <c r="AWV212" s="38"/>
      <c r="AWW212" s="34"/>
      <c r="AWX212" s="34"/>
      <c r="AWY212" s="38"/>
      <c r="AWZ212" s="34"/>
      <c r="AXA212" s="34"/>
      <c r="AXB212" s="16"/>
      <c r="AXD212" s="6"/>
      <c r="AXF212" s="6"/>
      <c r="AXG212" s="34"/>
      <c r="AXH212" s="25"/>
      <c r="AXI212" s="25"/>
      <c r="AXJ212" s="15"/>
      <c r="AXK212" s="16"/>
      <c r="AXL212" s="25"/>
      <c r="AXM212" s="38"/>
      <c r="AXN212" s="34"/>
      <c r="AXO212" s="15"/>
      <c r="AXP212" s="34"/>
      <c r="AXQ212" s="38"/>
      <c r="AXR212" s="34"/>
      <c r="AXS212" s="34"/>
      <c r="AXT212" s="38"/>
      <c r="AXU212" s="34"/>
      <c r="AXV212" s="34"/>
      <c r="AXW212" s="16"/>
      <c r="AXY212" s="6"/>
      <c r="AYA212" s="6"/>
      <c r="AYB212" s="34"/>
      <c r="AYC212" s="25"/>
      <c r="AYD212" s="25"/>
      <c r="AYE212" s="15"/>
      <c r="AYF212" s="16"/>
      <c r="AYG212" s="25"/>
      <c r="AYH212" s="38"/>
      <c r="AYI212" s="34"/>
      <c r="AYJ212" s="15"/>
      <c r="AYK212" s="34"/>
      <c r="AYL212" s="38"/>
      <c r="AYM212" s="34"/>
      <c r="AYN212" s="34"/>
      <c r="AYO212" s="38"/>
      <c r="AYP212" s="34"/>
      <c r="AYQ212" s="34"/>
      <c r="AYR212" s="16"/>
      <c r="AYT212" s="6"/>
      <c r="AYV212" s="6"/>
      <c r="AYW212" s="34"/>
      <c r="AYX212" s="25"/>
      <c r="AYY212" s="25"/>
      <c r="AYZ212" s="15"/>
      <c r="AZA212" s="16"/>
      <c r="AZB212" s="25"/>
      <c r="AZC212" s="38"/>
      <c r="AZD212" s="34"/>
      <c r="AZE212" s="15"/>
      <c r="AZF212" s="34"/>
      <c r="AZG212" s="38"/>
      <c r="AZH212" s="34"/>
      <c r="AZI212" s="34"/>
      <c r="AZJ212" s="38"/>
      <c r="AZK212" s="34"/>
      <c r="AZL212" s="34"/>
      <c r="AZM212" s="16"/>
      <c r="AZO212" s="6"/>
      <c r="AZQ212" s="6"/>
      <c r="AZR212" s="34"/>
      <c r="AZS212" s="25"/>
      <c r="AZT212" s="25"/>
      <c r="AZU212" s="15"/>
      <c r="AZV212" s="16"/>
      <c r="AZW212" s="25"/>
      <c r="AZX212" s="38"/>
      <c r="AZY212" s="34"/>
      <c r="AZZ212" s="15"/>
      <c r="BAA212" s="34"/>
      <c r="BAB212" s="38"/>
      <c r="BAC212" s="34"/>
      <c r="BAD212" s="34"/>
      <c r="BAE212" s="38"/>
      <c r="BAF212" s="34"/>
      <c r="BAG212" s="34"/>
      <c r="BAH212" s="16"/>
      <c r="BAJ212" s="6"/>
      <c r="BAL212" s="6"/>
      <c r="BAM212" s="34"/>
      <c r="BAN212" s="25"/>
      <c r="BAO212" s="25"/>
      <c r="BAP212" s="15"/>
      <c r="BAQ212" s="16"/>
      <c r="BAR212" s="25"/>
      <c r="BAS212" s="38"/>
      <c r="BAT212" s="34"/>
      <c r="BAU212" s="15"/>
      <c r="BAV212" s="34"/>
      <c r="BAW212" s="38"/>
      <c r="BAX212" s="34"/>
      <c r="BAY212" s="34"/>
      <c r="BAZ212" s="38"/>
      <c r="BBA212" s="34"/>
      <c r="BBB212" s="34"/>
      <c r="BBC212" s="16"/>
      <c r="BBE212" s="6"/>
      <c r="BBG212" s="6"/>
      <c r="BBH212" s="34"/>
      <c r="BBI212" s="25"/>
      <c r="BBJ212" s="25"/>
      <c r="BBK212" s="15"/>
      <c r="BBL212" s="16"/>
      <c r="BBM212" s="25"/>
      <c r="BBN212" s="38"/>
      <c r="BBO212" s="34"/>
      <c r="BBP212" s="15"/>
      <c r="BBQ212" s="34"/>
      <c r="BBR212" s="38"/>
      <c r="BBS212" s="34"/>
      <c r="BBT212" s="34"/>
      <c r="BBU212" s="38"/>
      <c r="BBV212" s="34"/>
      <c r="BBW212" s="34"/>
      <c r="BBX212" s="16"/>
      <c r="BBZ212" s="6"/>
      <c r="BCB212" s="6"/>
      <c r="BCC212" s="34"/>
      <c r="BCD212" s="25"/>
      <c r="BCE212" s="25"/>
      <c r="BCF212" s="15"/>
      <c r="BCG212" s="16"/>
      <c r="BCH212" s="25"/>
      <c r="BCI212" s="38"/>
      <c r="BCJ212" s="34"/>
      <c r="BCK212" s="15"/>
      <c r="BCL212" s="34"/>
      <c r="BCM212" s="38"/>
      <c r="BCN212" s="34"/>
      <c r="BCO212" s="34"/>
      <c r="BCP212" s="38"/>
      <c r="BCQ212" s="34"/>
      <c r="BCR212" s="34"/>
      <c r="BCS212" s="16"/>
      <c r="BCU212" s="6"/>
      <c r="BCW212" s="6"/>
      <c r="BCX212" s="34"/>
      <c r="BCY212" s="25"/>
      <c r="BCZ212" s="25"/>
      <c r="BDA212" s="15"/>
      <c r="BDB212" s="16"/>
      <c r="BDC212" s="25"/>
      <c r="BDD212" s="38"/>
      <c r="BDE212" s="34"/>
      <c r="BDF212" s="15"/>
      <c r="BDG212" s="34"/>
      <c r="BDH212" s="38"/>
      <c r="BDI212" s="34"/>
      <c r="BDJ212" s="34"/>
      <c r="BDK212" s="38"/>
      <c r="BDL212" s="34"/>
      <c r="BDM212" s="34"/>
      <c r="BDN212" s="16"/>
      <c r="BDP212" s="6"/>
      <c r="BDR212" s="6"/>
      <c r="BDS212" s="34"/>
      <c r="BDT212" s="25"/>
      <c r="BDU212" s="25"/>
      <c r="BDV212" s="15"/>
      <c r="BDW212" s="16"/>
      <c r="BDX212" s="25"/>
      <c r="BDY212" s="38"/>
      <c r="BDZ212" s="34"/>
      <c r="BEA212" s="15"/>
      <c r="BEB212" s="34"/>
      <c r="BEC212" s="38"/>
      <c r="BED212" s="34"/>
      <c r="BEE212" s="34"/>
      <c r="BEF212" s="38"/>
      <c r="BEG212" s="34"/>
      <c r="BEH212" s="34"/>
      <c r="BEI212" s="16"/>
      <c r="BEK212" s="6"/>
      <c r="BEM212" s="6"/>
      <c r="BEN212" s="34"/>
      <c r="BEO212" s="25"/>
      <c r="BEP212" s="25"/>
      <c r="BEQ212" s="15"/>
      <c r="BER212" s="16"/>
      <c r="BES212" s="25"/>
      <c r="BET212" s="38"/>
      <c r="BEU212" s="34"/>
      <c r="BEV212" s="15"/>
      <c r="BEW212" s="34"/>
      <c r="BEX212" s="38"/>
      <c r="BEY212" s="34"/>
      <c r="BEZ212" s="34"/>
      <c r="BFA212" s="38"/>
      <c r="BFB212" s="34"/>
      <c r="BFC212" s="34"/>
      <c r="BFD212" s="16"/>
      <c r="BFF212" s="6"/>
      <c r="BFH212" s="6"/>
      <c r="BFI212" s="34"/>
      <c r="BFJ212" s="25"/>
      <c r="BFK212" s="25"/>
      <c r="BFL212" s="15"/>
      <c r="BFM212" s="16"/>
      <c r="BFN212" s="25"/>
      <c r="BFO212" s="38"/>
      <c r="BFP212" s="34"/>
      <c r="BFQ212" s="15"/>
      <c r="BFR212" s="34"/>
      <c r="BFS212" s="38"/>
      <c r="BFT212" s="34"/>
      <c r="BFU212" s="34"/>
      <c r="BFV212" s="38"/>
      <c r="BFW212" s="34"/>
      <c r="BFX212" s="34"/>
      <c r="BFY212" s="16"/>
      <c r="BGA212" s="6"/>
      <c r="BGC212" s="6"/>
      <c r="BGD212" s="34"/>
      <c r="BGE212" s="25"/>
      <c r="BGF212" s="25"/>
      <c r="BGG212" s="15"/>
      <c r="BGH212" s="16"/>
      <c r="BGI212" s="25"/>
      <c r="BGJ212" s="38"/>
      <c r="BGK212" s="34"/>
      <c r="BGL212" s="15"/>
      <c r="BGM212" s="34"/>
      <c r="BGN212" s="38"/>
      <c r="BGO212" s="34"/>
      <c r="BGP212" s="34"/>
      <c r="BGQ212" s="38"/>
      <c r="BGR212" s="34"/>
      <c r="BGS212" s="34"/>
      <c r="BGT212" s="16"/>
      <c r="BGV212" s="6"/>
      <c r="BGX212" s="6"/>
      <c r="BGY212" s="34"/>
      <c r="BGZ212" s="25"/>
      <c r="BHA212" s="25"/>
      <c r="BHB212" s="15"/>
      <c r="BHC212" s="16"/>
      <c r="BHD212" s="25"/>
      <c r="BHE212" s="38"/>
      <c r="BHF212" s="34"/>
      <c r="BHG212" s="15"/>
      <c r="BHH212" s="34"/>
      <c r="BHI212" s="38"/>
      <c r="BHJ212" s="34"/>
      <c r="BHK212" s="34"/>
      <c r="BHL212" s="38"/>
      <c r="BHM212" s="34"/>
      <c r="BHN212" s="34"/>
      <c r="BHO212" s="16"/>
      <c r="BHQ212" s="6"/>
      <c r="BHS212" s="6"/>
      <c r="BHT212" s="34"/>
      <c r="BHU212" s="25"/>
      <c r="BHV212" s="25"/>
      <c r="BHW212" s="15"/>
      <c r="BHX212" s="16"/>
      <c r="BHY212" s="25"/>
      <c r="BHZ212" s="38"/>
      <c r="BIA212" s="34"/>
      <c r="BIB212" s="15"/>
      <c r="BIC212" s="34"/>
      <c r="BID212" s="38"/>
      <c r="BIE212" s="34"/>
      <c r="BIF212" s="34"/>
      <c r="BIG212" s="38"/>
      <c r="BIH212" s="34"/>
      <c r="BII212" s="34"/>
      <c r="BIJ212" s="16"/>
      <c r="BIL212" s="6"/>
      <c r="BIN212" s="6"/>
      <c r="BIO212" s="34"/>
      <c r="BIP212" s="25"/>
      <c r="BIQ212" s="25"/>
      <c r="BIR212" s="15"/>
      <c r="BIS212" s="16"/>
      <c r="BIT212" s="25"/>
      <c r="BIU212" s="38"/>
      <c r="BIV212" s="34"/>
      <c r="BIW212" s="15"/>
      <c r="BIX212" s="34"/>
      <c r="BIY212" s="38"/>
      <c r="BIZ212" s="34"/>
      <c r="BJA212" s="34"/>
      <c r="BJB212" s="38"/>
      <c r="BJC212" s="34"/>
      <c r="BJD212" s="34"/>
      <c r="BJE212" s="16"/>
      <c r="BJG212" s="6"/>
      <c r="BJI212" s="6"/>
      <c r="BJJ212" s="34"/>
      <c r="BJK212" s="25"/>
      <c r="BJL212" s="25"/>
      <c r="BJM212" s="15"/>
      <c r="BJN212" s="16"/>
      <c r="BJO212" s="25"/>
      <c r="BJP212" s="38"/>
      <c r="BJQ212" s="34"/>
      <c r="BJR212" s="15"/>
      <c r="BJS212" s="34"/>
      <c r="BJT212" s="38"/>
      <c r="BJU212" s="34"/>
      <c r="BJV212" s="34"/>
      <c r="BJW212" s="38"/>
      <c r="BJX212" s="34"/>
      <c r="BJY212" s="34"/>
      <c r="BJZ212" s="16"/>
      <c r="BKB212" s="6"/>
      <c r="BKD212" s="6"/>
      <c r="BKE212" s="34"/>
      <c r="BKF212" s="25"/>
      <c r="BKG212" s="25"/>
      <c r="BKH212" s="15"/>
      <c r="BKI212" s="16"/>
      <c r="BKJ212" s="25"/>
      <c r="BKK212" s="38"/>
      <c r="BKL212" s="34"/>
      <c r="BKM212" s="15"/>
      <c r="BKN212" s="34"/>
      <c r="BKO212" s="38"/>
      <c r="BKP212" s="34"/>
      <c r="BKQ212" s="34"/>
      <c r="BKR212" s="38"/>
      <c r="BKS212" s="34"/>
      <c r="BKT212" s="34"/>
      <c r="BKU212" s="16"/>
      <c r="BKW212" s="6"/>
      <c r="BKY212" s="6"/>
      <c r="BKZ212" s="34"/>
      <c r="BLA212" s="25"/>
      <c r="BLB212" s="25"/>
      <c r="BLC212" s="15"/>
      <c r="BLD212" s="16"/>
      <c r="BLE212" s="25"/>
      <c r="BLF212" s="38"/>
      <c r="BLG212" s="34"/>
      <c r="BLH212" s="15"/>
      <c r="BLI212" s="34"/>
      <c r="BLJ212" s="38"/>
      <c r="BLK212" s="34"/>
      <c r="BLL212" s="34"/>
      <c r="BLM212" s="38"/>
      <c r="BLN212" s="34"/>
      <c r="BLO212" s="34"/>
      <c r="BLP212" s="16"/>
      <c r="BLR212" s="6"/>
      <c r="BLT212" s="6"/>
      <c r="BLU212" s="34"/>
      <c r="BLV212" s="25"/>
      <c r="BLW212" s="25"/>
      <c r="BLX212" s="15"/>
      <c r="BLY212" s="16"/>
      <c r="BLZ212" s="25"/>
      <c r="BMA212" s="38"/>
      <c r="BMB212" s="34"/>
      <c r="BMC212" s="15"/>
      <c r="BMD212" s="34"/>
      <c r="BME212" s="38"/>
      <c r="BMF212" s="34"/>
      <c r="BMG212" s="34"/>
      <c r="BMH212" s="38"/>
      <c r="BMI212" s="34"/>
      <c r="BMJ212" s="34"/>
      <c r="BMK212" s="16"/>
      <c r="BMM212" s="6"/>
      <c r="BMO212" s="6"/>
      <c r="BMP212" s="34"/>
      <c r="BMQ212" s="25"/>
      <c r="BMR212" s="25"/>
      <c r="BMS212" s="15"/>
      <c r="BMT212" s="16"/>
      <c r="BMU212" s="25"/>
      <c r="BMV212" s="38"/>
      <c r="BMW212" s="34"/>
      <c r="BMX212" s="15"/>
      <c r="BMY212" s="34"/>
      <c r="BMZ212" s="38"/>
      <c r="BNA212" s="34"/>
      <c r="BNB212" s="34"/>
      <c r="BNC212" s="38"/>
      <c r="BND212" s="34"/>
      <c r="BNE212" s="34"/>
      <c r="BNF212" s="16"/>
      <c r="BNH212" s="6"/>
      <c r="BNJ212" s="6"/>
      <c r="BNK212" s="34"/>
      <c r="BNL212" s="25"/>
      <c r="BNM212" s="25"/>
      <c r="BNN212" s="15"/>
      <c r="BNO212" s="16"/>
      <c r="BNP212" s="25"/>
      <c r="BNQ212" s="38"/>
      <c r="BNR212" s="34"/>
      <c r="BNS212" s="15"/>
      <c r="BNT212" s="34"/>
      <c r="BNU212" s="38"/>
      <c r="BNV212" s="34"/>
      <c r="BNW212" s="34"/>
      <c r="BNX212" s="38"/>
      <c r="BNY212" s="34"/>
      <c r="BNZ212" s="34"/>
      <c r="BOA212" s="16"/>
      <c r="BOC212" s="6"/>
      <c r="BOE212" s="6"/>
      <c r="BOF212" s="34"/>
      <c r="BOG212" s="25"/>
      <c r="BOH212" s="25"/>
      <c r="BOI212" s="15"/>
      <c r="BOJ212" s="16"/>
      <c r="BOK212" s="25"/>
      <c r="BOL212" s="38"/>
      <c r="BOM212" s="34"/>
      <c r="BON212" s="15"/>
      <c r="BOO212" s="34"/>
      <c r="BOP212" s="38"/>
      <c r="BOQ212" s="34"/>
      <c r="BOR212" s="34"/>
      <c r="BOS212" s="38"/>
      <c r="BOT212" s="34"/>
      <c r="BOU212" s="34"/>
      <c r="BOV212" s="16"/>
      <c r="BOX212" s="6"/>
      <c r="BOZ212" s="6"/>
      <c r="BPA212" s="34"/>
      <c r="BPB212" s="25"/>
      <c r="BPC212" s="25"/>
      <c r="BPD212" s="15"/>
      <c r="BPE212" s="16"/>
      <c r="BPF212" s="25"/>
      <c r="BPG212" s="38"/>
      <c r="BPH212" s="34"/>
      <c r="BPI212" s="15"/>
      <c r="BPJ212" s="34"/>
      <c r="BPK212" s="38"/>
      <c r="BPL212" s="34"/>
      <c r="BPM212" s="34"/>
      <c r="BPN212" s="38"/>
      <c r="BPO212" s="34"/>
      <c r="BPP212" s="34"/>
      <c r="BPQ212" s="16"/>
      <c r="BPS212" s="6"/>
      <c r="BPU212" s="6"/>
      <c r="BPV212" s="34"/>
      <c r="BPW212" s="25"/>
      <c r="BPX212" s="25"/>
      <c r="BPY212" s="15"/>
      <c r="BPZ212" s="16"/>
      <c r="BQA212" s="25"/>
      <c r="BQB212" s="38"/>
      <c r="BQC212" s="34"/>
      <c r="BQD212" s="15"/>
      <c r="BQE212" s="34"/>
      <c r="BQF212" s="38"/>
      <c r="BQG212" s="34"/>
      <c r="BQH212" s="34"/>
      <c r="BQI212" s="38"/>
      <c r="BQJ212" s="34"/>
      <c r="BQK212" s="34"/>
      <c r="BQL212" s="16"/>
      <c r="BQN212" s="6"/>
      <c r="BQP212" s="6"/>
      <c r="BQQ212" s="34"/>
      <c r="BQR212" s="25"/>
      <c r="BQS212" s="25"/>
      <c r="BQT212" s="15"/>
      <c r="BQU212" s="16"/>
      <c r="BQV212" s="25"/>
      <c r="BQW212" s="38"/>
      <c r="BQX212" s="34"/>
      <c r="BQY212" s="15"/>
      <c r="BQZ212" s="34"/>
      <c r="BRA212" s="38"/>
      <c r="BRB212" s="34"/>
      <c r="BRC212" s="34"/>
      <c r="BRD212" s="38"/>
      <c r="BRE212" s="34"/>
      <c r="BRF212" s="34"/>
      <c r="BRG212" s="16"/>
      <c r="BRI212" s="6"/>
      <c r="BRK212" s="6"/>
      <c r="BRL212" s="34"/>
      <c r="BRM212" s="25"/>
      <c r="BRN212" s="25"/>
      <c r="BRO212" s="15"/>
      <c r="BRP212" s="16"/>
      <c r="BRQ212" s="25"/>
      <c r="BRR212" s="38"/>
      <c r="BRS212" s="34"/>
      <c r="BRT212" s="15"/>
      <c r="BRU212" s="34"/>
      <c r="BRV212" s="38"/>
      <c r="BRW212" s="34"/>
      <c r="BRX212" s="34"/>
      <c r="BRY212" s="38"/>
      <c r="BRZ212" s="34"/>
      <c r="BSA212" s="34"/>
      <c r="BSB212" s="16"/>
      <c r="BSD212" s="6"/>
      <c r="BSF212" s="6"/>
      <c r="BSG212" s="34"/>
      <c r="BSH212" s="25"/>
      <c r="BSI212" s="25"/>
      <c r="BSJ212" s="15"/>
      <c r="BSK212" s="16"/>
      <c r="BSL212" s="25"/>
      <c r="BSM212" s="38"/>
      <c r="BSN212" s="34"/>
      <c r="BSO212" s="15"/>
      <c r="BSP212" s="34"/>
      <c r="BSQ212" s="38"/>
      <c r="BSR212" s="34"/>
      <c r="BSS212" s="34"/>
      <c r="BST212" s="38"/>
      <c r="BSU212" s="34"/>
      <c r="BSV212" s="34"/>
      <c r="BSW212" s="16"/>
      <c r="BSY212" s="6"/>
      <c r="BTA212" s="6"/>
      <c r="BTB212" s="34"/>
      <c r="BTC212" s="25"/>
      <c r="BTD212" s="25"/>
      <c r="BTE212" s="15"/>
      <c r="BTF212" s="16"/>
      <c r="BTG212" s="25"/>
      <c r="BTH212" s="38"/>
      <c r="BTI212" s="34"/>
      <c r="BTJ212" s="15"/>
      <c r="BTK212" s="34"/>
      <c r="BTL212" s="38"/>
      <c r="BTM212" s="34"/>
      <c r="BTN212" s="34"/>
      <c r="BTO212" s="38"/>
      <c r="BTP212" s="34"/>
      <c r="BTQ212" s="34"/>
      <c r="BTR212" s="16"/>
      <c r="BTT212" s="6"/>
      <c r="BTV212" s="6"/>
      <c r="BTW212" s="34"/>
      <c r="BTX212" s="25"/>
      <c r="BTY212" s="25"/>
      <c r="BTZ212" s="15"/>
      <c r="BUA212" s="16"/>
      <c r="BUB212" s="25"/>
      <c r="BUC212" s="38"/>
      <c r="BUD212" s="34"/>
      <c r="BUE212" s="15"/>
      <c r="BUF212" s="34"/>
      <c r="BUG212" s="38"/>
      <c r="BUH212" s="34"/>
      <c r="BUI212" s="34"/>
      <c r="BUJ212" s="38"/>
      <c r="BUK212" s="34"/>
      <c r="BUL212" s="34"/>
      <c r="BUM212" s="16"/>
      <c r="BUO212" s="6"/>
      <c r="BUQ212" s="6"/>
      <c r="BUR212" s="34"/>
      <c r="BUS212" s="25"/>
      <c r="BUT212" s="25"/>
      <c r="BUU212" s="15"/>
      <c r="BUV212" s="16"/>
      <c r="BUW212" s="25"/>
      <c r="BUX212" s="38"/>
      <c r="BUY212" s="34"/>
      <c r="BUZ212" s="15"/>
      <c r="BVA212" s="34"/>
      <c r="BVB212" s="38"/>
      <c r="BVC212" s="34"/>
      <c r="BVD212" s="34"/>
      <c r="BVE212" s="38"/>
      <c r="BVF212" s="34"/>
      <c r="BVG212" s="34"/>
      <c r="BVH212" s="16"/>
      <c r="BVJ212" s="6"/>
      <c r="BVL212" s="6"/>
      <c r="BVM212" s="34"/>
      <c r="BVN212" s="25"/>
      <c r="BVO212" s="25"/>
      <c r="BVP212" s="15"/>
      <c r="BVQ212" s="16"/>
      <c r="BVR212" s="25"/>
      <c r="BVS212" s="38"/>
      <c r="BVT212" s="34"/>
      <c r="BVU212" s="15"/>
      <c r="BVV212" s="34"/>
      <c r="BVW212" s="38"/>
      <c r="BVX212" s="34"/>
      <c r="BVY212" s="34"/>
      <c r="BVZ212" s="38"/>
      <c r="BWA212" s="34"/>
      <c r="BWB212" s="34"/>
      <c r="BWC212" s="16"/>
      <c r="BWE212" s="6"/>
      <c r="BWG212" s="6"/>
      <c r="BWH212" s="34"/>
      <c r="BWI212" s="25"/>
      <c r="BWJ212" s="25"/>
      <c r="BWK212" s="15"/>
      <c r="BWL212" s="16"/>
      <c r="BWM212" s="25"/>
      <c r="BWN212" s="38"/>
      <c r="BWO212" s="34"/>
      <c r="BWP212" s="15"/>
      <c r="BWQ212" s="34"/>
      <c r="BWR212" s="38"/>
      <c r="BWS212" s="34"/>
      <c r="BWT212" s="34"/>
      <c r="BWU212" s="38"/>
      <c r="BWV212" s="34"/>
      <c r="BWW212" s="34"/>
      <c r="BWX212" s="16"/>
      <c r="BWZ212" s="6"/>
      <c r="BXB212" s="6"/>
      <c r="BXC212" s="34"/>
      <c r="BXD212" s="25"/>
      <c r="BXE212" s="25"/>
      <c r="BXF212" s="15"/>
      <c r="BXG212" s="16"/>
      <c r="BXH212" s="25"/>
      <c r="BXI212" s="38"/>
      <c r="BXJ212" s="34"/>
      <c r="BXK212" s="15"/>
      <c r="BXL212" s="34"/>
      <c r="BXM212" s="38"/>
      <c r="BXN212" s="34"/>
      <c r="BXO212" s="34"/>
      <c r="BXP212" s="38"/>
      <c r="BXQ212" s="34"/>
      <c r="BXR212" s="34"/>
      <c r="BXS212" s="16"/>
      <c r="BXU212" s="6"/>
      <c r="BXW212" s="6"/>
      <c r="BXX212" s="34"/>
      <c r="BXY212" s="25"/>
      <c r="BXZ212" s="25"/>
      <c r="BYA212" s="15"/>
      <c r="BYB212" s="16"/>
      <c r="BYC212" s="25"/>
      <c r="BYD212" s="38"/>
      <c r="BYE212" s="34"/>
      <c r="BYF212" s="15"/>
      <c r="BYG212" s="34"/>
      <c r="BYH212" s="38"/>
      <c r="BYI212" s="34"/>
      <c r="BYJ212" s="34"/>
      <c r="BYK212" s="38"/>
      <c r="BYL212" s="34"/>
      <c r="BYM212" s="34"/>
      <c r="BYN212" s="16"/>
      <c r="BYP212" s="6"/>
      <c r="BYR212" s="6"/>
      <c r="BYS212" s="34"/>
      <c r="BYT212" s="25"/>
      <c r="BYU212" s="25"/>
      <c r="BYV212" s="15"/>
      <c r="BYW212" s="16"/>
      <c r="BYX212" s="25"/>
      <c r="BYY212" s="38"/>
      <c r="BYZ212" s="34"/>
      <c r="BZA212" s="15"/>
      <c r="BZB212" s="34"/>
      <c r="BZC212" s="38"/>
      <c r="BZD212" s="34"/>
      <c r="BZE212" s="34"/>
      <c r="BZF212" s="38"/>
      <c r="BZG212" s="34"/>
      <c r="BZH212" s="34"/>
      <c r="BZI212" s="16"/>
      <c r="BZK212" s="6"/>
      <c r="BZM212" s="6"/>
      <c r="BZN212" s="34"/>
      <c r="BZO212" s="25"/>
      <c r="BZP212" s="25"/>
      <c r="BZQ212" s="15"/>
      <c r="BZR212" s="16"/>
      <c r="BZS212" s="25"/>
      <c r="BZT212" s="38"/>
      <c r="BZU212" s="34"/>
      <c r="BZV212" s="15"/>
      <c r="BZW212" s="34"/>
      <c r="BZX212" s="38"/>
      <c r="BZY212" s="34"/>
      <c r="BZZ212" s="34"/>
      <c r="CAA212" s="38"/>
      <c r="CAB212" s="34"/>
      <c r="CAC212" s="34"/>
      <c r="CAD212" s="16"/>
      <c r="CAF212" s="6"/>
      <c r="CAH212" s="6"/>
      <c r="CAI212" s="34"/>
      <c r="CAJ212" s="25"/>
      <c r="CAK212" s="25"/>
      <c r="CAL212" s="15"/>
      <c r="CAM212" s="16"/>
      <c r="CAN212" s="25"/>
      <c r="CAO212" s="38"/>
      <c r="CAP212" s="34"/>
      <c r="CAQ212" s="15"/>
      <c r="CAR212" s="34"/>
      <c r="CAS212" s="38"/>
      <c r="CAT212" s="34"/>
      <c r="CAU212" s="34"/>
      <c r="CAV212" s="38"/>
      <c r="CAW212" s="34"/>
      <c r="CAX212" s="34"/>
      <c r="CAY212" s="16"/>
      <c r="CBA212" s="6"/>
      <c r="CBC212" s="6"/>
      <c r="CBD212" s="34"/>
      <c r="CBE212" s="25"/>
      <c r="CBF212" s="25"/>
      <c r="CBG212" s="15"/>
      <c r="CBH212" s="16"/>
      <c r="CBI212" s="25"/>
      <c r="CBJ212" s="38"/>
      <c r="CBK212" s="34"/>
      <c r="CBL212" s="15"/>
      <c r="CBM212" s="34"/>
      <c r="CBN212" s="38"/>
      <c r="CBO212" s="34"/>
      <c r="CBP212" s="34"/>
      <c r="CBQ212" s="38"/>
      <c r="CBR212" s="34"/>
      <c r="CBS212" s="34"/>
      <c r="CBT212" s="16"/>
      <c r="CBV212" s="6"/>
      <c r="CBX212" s="6"/>
      <c r="CBY212" s="34"/>
      <c r="CBZ212" s="25"/>
      <c r="CCA212" s="25"/>
      <c r="CCB212" s="15"/>
      <c r="CCC212" s="16"/>
      <c r="CCD212" s="25"/>
      <c r="CCE212" s="38"/>
      <c r="CCF212" s="34"/>
      <c r="CCG212" s="15"/>
      <c r="CCH212" s="34"/>
      <c r="CCI212" s="38"/>
      <c r="CCJ212" s="34"/>
      <c r="CCK212" s="34"/>
      <c r="CCL212" s="38"/>
      <c r="CCM212" s="34"/>
      <c r="CCN212" s="34"/>
      <c r="CCO212" s="16"/>
      <c r="CCQ212" s="6"/>
      <c r="CCS212" s="6"/>
      <c r="CCT212" s="34"/>
      <c r="CCU212" s="25"/>
      <c r="CCV212" s="25"/>
      <c r="CCW212" s="15"/>
      <c r="CCX212" s="16"/>
      <c r="CCY212" s="25"/>
      <c r="CCZ212" s="38"/>
      <c r="CDA212" s="34"/>
      <c r="CDB212" s="15"/>
      <c r="CDC212" s="34"/>
      <c r="CDD212" s="38"/>
      <c r="CDE212" s="34"/>
      <c r="CDF212" s="34"/>
      <c r="CDG212" s="38"/>
      <c r="CDH212" s="34"/>
      <c r="CDI212" s="34"/>
      <c r="CDJ212" s="16"/>
      <c r="CDL212" s="6"/>
      <c r="CDN212" s="6"/>
      <c r="CDO212" s="34"/>
      <c r="CDP212" s="25"/>
      <c r="CDQ212" s="25"/>
      <c r="CDR212" s="15"/>
      <c r="CDS212" s="16"/>
      <c r="CDT212" s="25"/>
      <c r="CDU212" s="38"/>
      <c r="CDV212" s="34"/>
      <c r="CDW212" s="15"/>
      <c r="CDX212" s="34"/>
      <c r="CDY212" s="38"/>
      <c r="CDZ212" s="34"/>
      <c r="CEA212" s="34"/>
      <c r="CEB212" s="38"/>
      <c r="CEC212" s="34"/>
      <c r="CED212" s="34"/>
      <c r="CEE212" s="16"/>
      <c r="CEG212" s="6"/>
      <c r="CEI212" s="6"/>
      <c r="CEJ212" s="34"/>
      <c r="CEK212" s="25"/>
      <c r="CEL212" s="25"/>
      <c r="CEM212" s="15"/>
      <c r="CEN212" s="16"/>
      <c r="CEO212" s="25"/>
      <c r="CEP212" s="38"/>
      <c r="CEQ212" s="34"/>
      <c r="CER212" s="15"/>
      <c r="CES212" s="34"/>
      <c r="CET212" s="38"/>
      <c r="CEU212" s="34"/>
      <c r="CEV212" s="34"/>
      <c r="CEW212" s="38"/>
      <c r="CEX212" s="34"/>
      <c r="CEY212" s="34"/>
      <c r="CEZ212" s="16"/>
      <c r="CFB212" s="6"/>
      <c r="CFD212" s="6"/>
      <c r="CFE212" s="34"/>
      <c r="CFF212" s="25"/>
      <c r="CFG212" s="25"/>
      <c r="CFH212" s="15"/>
      <c r="CFI212" s="16"/>
      <c r="CFJ212" s="25"/>
      <c r="CFK212" s="38"/>
      <c r="CFL212" s="34"/>
      <c r="CFM212" s="15"/>
      <c r="CFN212" s="34"/>
      <c r="CFO212" s="38"/>
      <c r="CFP212" s="34"/>
      <c r="CFQ212" s="34"/>
      <c r="CFR212" s="38"/>
      <c r="CFS212" s="34"/>
      <c r="CFT212" s="34"/>
      <c r="CFU212" s="16"/>
      <c r="CFW212" s="6"/>
      <c r="CFY212" s="6"/>
      <c r="CFZ212" s="34"/>
      <c r="CGA212" s="25"/>
      <c r="CGB212" s="25"/>
      <c r="CGC212" s="15"/>
      <c r="CGD212" s="16"/>
      <c r="CGE212" s="25"/>
      <c r="CGF212" s="38"/>
      <c r="CGG212" s="34"/>
      <c r="CGH212" s="15"/>
      <c r="CGI212" s="34"/>
      <c r="CGJ212" s="38"/>
      <c r="CGK212" s="34"/>
      <c r="CGL212" s="34"/>
      <c r="CGM212" s="38"/>
      <c r="CGN212" s="34"/>
      <c r="CGO212" s="34"/>
      <c r="CGP212" s="16"/>
      <c r="CGR212" s="6"/>
      <c r="CGT212" s="6"/>
      <c r="CGU212" s="34"/>
      <c r="CGV212" s="25"/>
      <c r="CGW212" s="25"/>
      <c r="CGX212" s="15"/>
      <c r="CGY212" s="16"/>
      <c r="CGZ212" s="25"/>
      <c r="CHA212" s="38"/>
      <c r="CHB212" s="34"/>
      <c r="CHC212" s="15"/>
      <c r="CHD212" s="34"/>
      <c r="CHE212" s="38"/>
      <c r="CHF212" s="34"/>
      <c r="CHG212" s="34"/>
      <c r="CHH212" s="38"/>
      <c r="CHI212" s="34"/>
      <c r="CHJ212" s="34"/>
      <c r="CHK212" s="16"/>
      <c r="CHM212" s="6"/>
      <c r="CHO212" s="6"/>
      <c r="CHP212" s="34"/>
      <c r="CHQ212" s="25"/>
      <c r="CHR212" s="25"/>
      <c r="CHS212" s="15"/>
      <c r="CHT212" s="16"/>
      <c r="CHU212" s="25"/>
      <c r="CHV212" s="38"/>
      <c r="CHW212" s="34"/>
      <c r="CHX212" s="15"/>
      <c r="CHY212" s="34"/>
      <c r="CHZ212" s="38"/>
      <c r="CIA212" s="34"/>
      <c r="CIB212" s="34"/>
      <c r="CIC212" s="38"/>
      <c r="CID212" s="34"/>
      <c r="CIE212" s="34"/>
      <c r="CIF212" s="16"/>
      <c r="CIH212" s="6"/>
      <c r="CIJ212" s="6"/>
      <c r="CIK212" s="34"/>
      <c r="CIL212" s="25"/>
      <c r="CIM212" s="25"/>
      <c r="CIN212" s="15"/>
      <c r="CIO212" s="16"/>
      <c r="CIP212" s="25"/>
      <c r="CIQ212" s="38"/>
      <c r="CIR212" s="34"/>
      <c r="CIS212" s="15"/>
      <c r="CIT212" s="34"/>
      <c r="CIU212" s="38"/>
      <c r="CIV212" s="34"/>
      <c r="CIW212" s="34"/>
      <c r="CIX212" s="38"/>
      <c r="CIY212" s="34"/>
      <c r="CIZ212" s="34"/>
      <c r="CJA212" s="16"/>
      <c r="CJC212" s="6"/>
      <c r="CJE212" s="6"/>
      <c r="CJF212" s="34"/>
      <c r="CJG212" s="25"/>
      <c r="CJH212" s="25"/>
      <c r="CJI212" s="15"/>
      <c r="CJJ212" s="16"/>
      <c r="CJK212" s="25"/>
      <c r="CJL212" s="38"/>
      <c r="CJM212" s="34"/>
      <c r="CJN212" s="15"/>
      <c r="CJO212" s="34"/>
      <c r="CJP212" s="38"/>
      <c r="CJQ212" s="34"/>
      <c r="CJR212" s="34"/>
      <c r="CJS212" s="38"/>
      <c r="CJT212" s="34"/>
      <c r="CJU212" s="34"/>
      <c r="CJV212" s="16"/>
      <c r="CJX212" s="6"/>
      <c r="CJZ212" s="6"/>
      <c r="CKA212" s="34"/>
      <c r="CKB212" s="25"/>
      <c r="CKC212" s="25"/>
      <c r="CKD212" s="15"/>
      <c r="CKE212" s="16"/>
      <c r="CKF212" s="25"/>
      <c r="CKG212" s="38"/>
      <c r="CKH212" s="34"/>
      <c r="CKI212" s="15"/>
      <c r="CKJ212" s="34"/>
      <c r="CKK212" s="38"/>
      <c r="CKL212" s="34"/>
      <c r="CKM212" s="34"/>
      <c r="CKN212" s="38"/>
      <c r="CKO212" s="34"/>
      <c r="CKP212" s="34"/>
      <c r="CKQ212" s="16"/>
      <c r="CKS212" s="6"/>
      <c r="CKU212" s="6"/>
      <c r="CKV212" s="34"/>
      <c r="CKW212" s="25"/>
      <c r="CKX212" s="25"/>
      <c r="CKY212" s="15"/>
      <c r="CKZ212" s="16"/>
      <c r="CLA212" s="25"/>
      <c r="CLB212" s="38"/>
      <c r="CLC212" s="34"/>
      <c r="CLD212" s="15"/>
      <c r="CLE212" s="34"/>
      <c r="CLF212" s="38"/>
      <c r="CLG212" s="34"/>
      <c r="CLH212" s="34"/>
      <c r="CLI212" s="38"/>
      <c r="CLJ212" s="34"/>
      <c r="CLK212" s="34"/>
      <c r="CLL212" s="16"/>
      <c r="CLN212" s="6"/>
      <c r="CLP212" s="6"/>
      <c r="CLQ212" s="34"/>
      <c r="CLR212" s="25"/>
      <c r="CLS212" s="25"/>
      <c r="CLT212" s="15"/>
      <c r="CLU212" s="16"/>
      <c r="CLV212" s="25"/>
      <c r="CLW212" s="38"/>
      <c r="CLX212" s="34"/>
      <c r="CLY212" s="15"/>
      <c r="CLZ212" s="34"/>
      <c r="CMA212" s="38"/>
      <c r="CMB212" s="34"/>
      <c r="CMC212" s="34"/>
      <c r="CMD212" s="38"/>
      <c r="CME212" s="34"/>
      <c r="CMF212" s="34"/>
      <c r="CMG212" s="16"/>
      <c r="CMI212" s="6"/>
      <c r="CMK212" s="6"/>
      <c r="CML212" s="34"/>
      <c r="CMM212" s="25"/>
      <c r="CMN212" s="25"/>
      <c r="CMO212" s="15"/>
      <c r="CMP212" s="16"/>
      <c r="CMQ212" s="25"/>
      <c r="CMR212" s="38"/>
      <c r="CMS212" s="34"/>
      <c r="CMT212" s="15"/>
      <c r="CMU212" s="34"/>
      <c r="CMV212" s="38"/>
      <c r="CMW212" s="34"/>
      <c r="CMX212" s="34"/>
      <c r="CMY212" s="38"/>
      <c r="CMZ212" s="34"/>
      <c r="CNA212" s="34"/>
      <c r="CNB212" s="16"/>
      <c r="CND212" s="6"/>
      <c r="CNF212" s="6"/>
      <c r="CNG212" s="34"/>
      <c r="CNH212" s="25"/>
      <c r="CNI212" s="25"/>
      <c r="CNJ212" s="15"/>
      <c r="CNK212" s="16"/>
      <c r="CNL212" s="25"/>
      <c r="CNM212" s="38"/>
      <c r="CNN212" s="34"/>
      <c r="CNO212" s="15"/>
      <c r="CNP212" s="34"/>
      <c r="CNQ212" s="38"/>
      <c r="CNR212" s="34"/>
      <c r="CNS212" s="34"/>
      <c r="CNT212" s="38"/>
      <c r="CNU212" s="34"/>
      <c r="CNV212" s="34"/>
      <c r="CNW212" s="16"/>
      <c r="CNY212" s="6"/>
      <c r="COA212" s="6"/>
      <c r="COB212" s="34"/>
      <c r="COC212" s="25"/>
      <c r="COD212" s="25"/>
      <c r="COE212" s="15"/>
      <c r="COF212" s="16"/>
      <c r="COG212" s="25"/>
      <c r="COH212" s="38"/>
      <c r="COI212" s="34"/>
      <c r="COJ212" s="15"/>
      <c r="COK212" s="34"/>
      <c r="COL212" s="38"/>
      <c r="COM212" s="34"/>
      <c r="CON212" s="34"/>
      <c r="COO212" s="38"/>
      <c r="COP212" s="34"/>
      <c r="COQ212" s="34"/>
      <c r="COR212" s="16"/>
      <c r="COT212" s="6"/>
      <c r="COV212" s="6"/>
      <c r="COW212" s="34"/>
      <c r="COX212" s="25"/>
      <c r="COY212" s="25"/>
      <c r="COZ212" s="15"/>
      <c r="CPA212" s="16"/>
      <c r="CPB212" s="25"/>
      <c r="CPC212" s="38"/>
      <c r="CPD212" s="34"/>
      <c r="CPE212" s="15"/>
      <c r="CPF212" s="34"/>
      <c r="CPG212" s="38"/>
      <c r="CPH212" s="34"/>
      <c r="CPI212" s="34"/>
      <c r="CPJ212" s="38"/>
      <c r="CPK212" s="34"/>
      <c r="CPL212" s="34"/>
      <c r="CPM212" s="16"/>
      <c r="CPO212" s="6"/>
      <c r="CPQ212" s="6"/>
      <c r="CPR212" s="34"/>
      <c r="CPS212" s="25"/>
      <c r="CPT212" s="25"/>
      <c r="CPU212" s="15"/>
      <c r="CPV212" s="16"/>
      <c r="CPW212" s="25"/>
      <c r="CPX212" s="38"/>
      <c r="CPY212" s="34"/>
      <c r="CPZ212" s="15"/>
      <c r="CQA212" s="34"/>
      <c r="CQB212" s="38"/>
      <c r="CQC212" s="34"/>
      <c r="CQD212" s="34"/>
      <c r="CQE212" s="38"/>
      <c r="CQF212" s="34"/>
      <c r="CQG212" s="34"/>
      <c r="CQH212" s="16"/>
      <c r="CQJ212" s="6"/>
      <c r="CQL212" s="6"/>
      <c r="CQM212" s="34"/>
      <c r="CQN212" s="25"/>
      <c r="CQO212" s="25"/>
      <c r="CQP212" s="15"/>
      <c r="CQQ212" s="16"/>
      <c r="CQR212" s="25"/>
      <c r="CQS212" s="38"/>
      <c r="CQT212" s="34"/>
      <c r="CQU212" s="15"/>
      <c r="CQV212" s="34"/>
      <c r="CQW212" s="38"/>
      <c r="CQX212" s="34"/>
      <c r="CQY212" s="34"/>
      <c r="CQZ212" s="38"/>
      <c r="CRA212" s="34"/>
      <c r="CRB212" s="34"/>
      <c r="CRC212" s="16"/>
      <c r="CRE212" s="6"/>
      <c r="CRG212" s="6"/>
      <c r="CRH212" s="34"/>
      <c r="CRI212" s="25"/>
      <c r="CRJ212" s="25"/>
      <c r="CRK212" s="15"/>
      <c r="CRL212" s="16"/>
      <c r="CRM212" s="25"/>
      <c r="CRN212" s="38"/>
      <c r="CRO212" s="34"/>
      <c r="CRP212" s="15"/>
      <c r="CRQ212" s="34"/>
      <c r="CRR212" s="38"/>
      <c r="CRS212" s="34"/>
      <c r="CRT212" s="34"/>
      <c r="CRU212" s="38"/>
      <c r="CRV212" s="34"/>
      <c r="CRW212" s="34"/>
      <c r="CRX212" s="16"/>
      <c r="CRZ212" s="6"/>
      <c r="CSB212" s="6"/>
      <c r="CSC212" s="34"/>
      <c r="CSD212" s="25"/>
      <c r="CSE212" s="25"/>
      <c r="CSF212" s="15"/>
      <c r="CSG212" s="16"/>
      <c r="CSH212" s="25"/>
      <c r="CSI212" s="38"/>
      <c r="CSJ212" s="34"/>
      <c r="CSK212" s="15"/>
      <c r="CSL212" s="34"/>
      <c r="CSM212" s="38"/>
      <c r="CSN212" s="34"/>
      <c r="CSO212" s="34"/>
      <c r="CSP212" s="38"/>
      <c r="CSQ212" s="34"/>
      <c r="CSR212" s="34"/>
      <c r="CSS212" s="16"/>
      <c r="CSU212" s="6"/>
      <c r="CSW212" s="6"/>
      <c r="CSX212" s="34"/>
      <c r="CSY212" s="25"/>
      <c r="CSZ212" s="25"/>
      <c r="CTA212" s="15"/>
      <c r="CTB212" s="16"/>
      <c r="CTC212" s="25"/>
      <c r="CTD212" s="38"/>
      <c r="CTE212" s="34"/>
      <c r="CTF212" s="15"/>
      <c r="CTG212" s="34"/>
      <c r="CTH212" s="38"/>
      <c r="CTI212" s="34"/>
      <c r="CTJ212" s="34"/>
      <c r="CTK212" s="38"/>
      <c r="CTL212" s="34"/>
      <c r="CTM212" s="34"/>
      <c r="CTN212" s="16"/>
      <c r="CTP212" s="6"/>
      <c r="CTR212" s="6"/>
      <c r="CTS212" s="34"/>
      <c r="CTT212" s="25"/>
      <c r="CTU212" s="25"/>
      <c r="CTV212" s="15"/>
      <c r="CTW212" s="16"/>
      <c r="CTX212" s="25"/>
      <c r="CTY212" s="38"/>
      <c r="CTZ212" s="34"/>
      <c r="CUA212" s="15"/>
      <c r="CUB212" s="34"/>
      <c r="CUC212" s="38"/>
      <c r="CUD212" s="34"/>
      <c r="CUE212" s="34"/>
      <c r="CUF212" s="38"/>
      <c r="CUG212" s="34"/>
      <c r="CUH212" s="34"/>
      <c r="CUI212" s="16"/>
      <c r="CUK212" s="6"/>
      <c r="CUM212" s="6"/>
      <c r="CUN212" s="34"/>
      <c r="CUO212" s="25"/>
      <c r="CUP212" s="25"/>
      <c r="CUQ212" s="15"/>
      <c r="CUR212" s="16"/>
      <c r="CUS212" s="25"/>
      <c r="CUT212" s="38"/>
      <c r="CUU212" s="34"/>
      <c r="CUV212" s="15"/>
      <c r="CUW212" s="34"/>
      <c r="CUX212" s="38"/>
      <c r="CUY212" s="34"/>
      <c r="CUZ212" s="34"/>
      <c r="CVA212" s="38"/>
      <c r="CVB212" s="34"/>
      <c r="CVC212" s="34"/>
      <c r="CVD212" s="16"/>
      <c r="CVF212" s="6"/>
      <c r="CVH212" s="6"/>
      <c r="CVI212" s="34"/>
      <c r="CVJ212" s="25"/>
      <c r="CVK212" s="25"/>
      <c r="CVL212" s="15"/>
      <c r="CVM212" s="16"/>
      <c r="CVN212" s="25"/>
      <c r="CVO212" s="38"/>
      <c r="CVP212" s="34"/>
      <c r="CVQ212" s="15"/>
      <c r="CVR212" s="34"/>
      <c r="CVS212" s="38"/>
      <c r="CVT212" s="34"/>
      <c r="CVU212" s="34"/>
      <c r="CVV212" s="38"/>
      <c r="CVW212" s="34"/>
      <c r="CVX212" s="34"/>
      <c r="CVY212" s="16"/>
      <c r="CWA212" s="6"/>
      <c r="CWC212" s="6"/>
      <c r="CWD212" s="34"/>
      <c r="CWE212" s="25"/>
      <c r="CWF212" s="25"/>
      <c r="CWG212" s="15"/>
      <c r="CWH212" s="16"/>
      <c r="CWI212" s="25"/>
      <c r="CWJ212" s="38"/>
      <c r="CWK212" s="34"/>
      <c r="CWL212" s="15"/>
      <c r="CWM212" s="34"/>
      <c r="CWN212" s="38"/>
      <c r="CWO212" s="34"/>
      <c r="CWP212" s="34"/>
      <c r="CWQ212" s="38"/>
      <c r="CWR212" s="34"/>
      <c r="CWS212" s="34"/>
      <c r="CWT212" s="16"/>
      <c r="CWV212" s="6"/>
      <c r="CWX212" s="6"/>
      <c r="CWY212" s="34"/>
      <c r="CWZ212" s="25"/>
      <c r="CXA212" s="25"/>
      <c r="CXB212" s="15"/>
      <c r="CXC212" s="16"/>
      <c r="CXD212" s="25"/>
      <c r="CXE212" s="38"/>
      <c r="CXF212" s="34"/>
      <c r="CXG212" s="15"/>
      <c r="CXH212" s="34"/>
      <c r="CXI212" s="38"/>
      <c r="CXJ212" s="34"/>
      <c r="CXK212" s="34"/>
      <c r="CXL212" s="38"/>
      <c r="CXM212" s="34"/>
      <c r="CXN212" s="34"/>
      <c r="CXO212" s="16"/>
      <c r="CXQ212" s="6"/>
      <c r="CXS212" s="6"/>
      <c r="CXT212" s="34"/>
      <c r="CXU212" s="25"/>
      <c r="CXV212" s="25"/>
      <c r="CXW212" s="15"/>
      <c r="CXX212" s="16"/>
      <c r="CXY212" s="25"/>
      <c r="CXZ212" s="38"/>
      <c r="CYA212" s="34"/>
      <c r="CYB212" s="15"/>
      <c r="CYC212" s="34"/>
      <c r="CYD212" s="38"/>
      <c r="CYE212" s="34"/>
      <c r="CYF212" s="34"/>
      <c r="CYG212" s="38"/>
      <c r="CYH212" s="34"/>
      <c r="CYI212" s="34"/>
      <c r="CYJ212" s="16"/>
      <c r="CYL212" s="6"/>
      <c r="CYN212" s="6"/>
      <c r="CYO212" s="34"/>
      <c r="CYP212" s="25"/>
      <c r="CYQ212" s="25"/>
      <c r="CYR212" s="15"/>
      <c r="CYS212" s="16"/>
      <c r="CYT212" s="25"/>
      <c r="CYU212" s="38"/>
      <c r="CYV212" s="34"/>
      <c r="CYW212" s="15"/>
      <c r="CYX212" s="34"/>
      <c r="CYY212" s="38"/>
      <c r="CYZ212" s="34"/>
      <c r="CZA212" s="34"/>
      <c r="CZB212" s="38"/>
      <c r="CZC212" s="34"/>
      <c r="CZD212" s="34"/>
      <c r="CZE212" s="16"/>
      <c r="CZG212" s="6"/>
      <c r="CZI212" s="6"/>
      <c r="CZJ212" s="34"/>
      <c r="CZK212" s="25"/>
      <c r="CZL212" s="25"/>
      <c r="CZM212" s="15"/>
      <c r="CZN212" s="16"/>
      <c r="CZO212" s="25"/>
      <c r="CZP212" s="38"/>
      <c r="CZQ212" s="34"/>
      <c r="CZR212" s="15"/>
      <c r="CZS212" s="34"/>
      <c r="CZT212" s="38"/>
      <c r="CZU212" s="34"/>
      <c r="CZV212" s="34"/>
      <c r="CZW212" s="38"/>
      <c r="CZX212" s="34"/>
      <c r="CZY212" s="34"/>
      <c r="CZZ212" s="16"/>
      <c r="DAB212" s="6"/>
      <c r="DAD212" s="6"/>
      <c r="DAE212" s="34"/>
      <c r="DAF212" s="25"/>
      <c r="DAG212" s="25"/>
      <c r="DAH212" s="15"/>
      <c r="DAI212" s="16"/>
      <c r="DAJ212" s="25"/>
      <c r="DAK212" s="38"/>
      <c r="DAL212" s="34"/>
      <c r="DAM212" s="15"/>
      <c r="DAN212" s="34"/>
      <c r="DAO212" s="38"/>
      <c r="DAP212" s="34"/>
      <c r="DAQ212" s="34"/>
      <c r="DAR212" s="38"/>
      <c r="DAS212" s="34"/>
      <c r="DAT212" s="34"/>
      <c r="DAU212" s="16"/>
      <c r="DAW212" s="6"/>
      <c r="DAY212" s="6"/>
      <c r="DAZ212" s="34"/>
      <c r="DBA212" s="25"/>
      <c r="DBB212" s="25"/>
      <c r="DBC212" s="15"/>
      <c r="DBD212" s="16"/>
      <c r="DBE212" s="25"/>
      <c r="DBF212" s="38"/>
      <c r="DBG212" s="34"/>
      <c r="DBH212" s="15"/>
      <c r="DBI212" s="34"/>
      <c r="DBJ212" s="38"/>
      <c r="DBK212" s="34"/>
      <c r="DBL212" s="34"/>
      <c r="DBM212" s="38"/>
      <c r="DBN212" s="34"/>
      <c r="DBO212" s="34"/>
      <c r="DBP212" s="16"/>
      <c r="DBR212" s="6"/>
      <c r="DBT212" s="6"/>
      <c r="DBU212" s="34"/>
      <c r="DBV212" s="25"/>
      <c r="DBW212" s="25"/>
      <c r="DBX212" s="15"/>
      <c r="DBY212" s="16"/>
      <c r="DBZ212" s="25"/>
      <c r="DCA212" s="38"/>
      <c r="DCB212" s="34"/>
      <c r="DCC212" s="15"/>
      <c r="DCD212" s="34"/>
      <c r="DCE212" s="38"/>
      <c r="DCF212" s="34"/>
      <c r="DCG212" s="34"/>
      <c r="DCH212" s="38"/>
      <c r="DCI212" s="34"/>
      <c r="DCJ212" s="34"/>
      <c r="DCK212" s="16"/>
      <c r="DCM212" s="6"/>
      <c r="DCO212" s="6"/>
      <c r="DCP212" s="34"/>
      <c r="DCQ212" s="25"/>
      <c r="DCR212" s="25"/>
      <c r="DCS212" s="15"/>
      <c r="DCT212" s="16"/>
      <c r="DCU212" s="25"/>
      <c r="DCV212" s="38"/>
      <c r="DCW212" s="34"/>
      <c r="DCX212" s="15"/>
      <c r="DCY212" s="34"/>
      <c r="DCZ212" s="38"/>
      <c r="DDA212" s="34"/>
      <c r="DDB212" s="34"/>
      <c r="DDC212" s="38"/>
      <c r="DDD212" s="34"/>
      <c r="DDE212" s="34"/>
      <c r="DDF212" s="16"/>
      <c r="DDH212" s="6"/>
      <c r="DDJ212" s="6"/>
      <c r="DDK212" s="34"/>
      <c r="DDL212" s="25"/>
      <c r="DDM212" s="25"/>
      <c r="DDN212" s="15"/>
      <c r="DDO212" s="16"/>
      <c r="DDP212" s="25"/>
      <c r="DDQ212" s="38"/>
      <c r="DDR212" s="34"/>
      <c r="DDS212" s="15"/>
      <c r="DDT212" s="34"/>
      <c r="DDU212" s="38"/>
      <c r="DDV212" s="34"/>
      <c r="DDW212" s="34"/>
      <c r="DDX212" s="38"/>
      <c r="DDY212" s="34"/>
      <c r="DDZ212" s="34"/>
      <c r="DEA212" s="16"/>
      <c r="DEC212" s="6"/>
      <c r="DEE212" s="6"/>
      <c r="DEF212" s="34"/>
      <c r="DEG212" s="25"/>
      <c r="DEH212" s="25"/>
      <c r="DEI212" s="15"/>
      <c r="DEJ212" s="16"/>
      <c r="DEK212" s="25"/>
      <c r="DEL212" s="38"/>
      <c r="DEM212" s="34"/>
      <c r="DEN212" s="15"/>
      <c r="DEO212" s="34"/>
      <c r="DEP212" s="38"/>
      <c r="DEQ212" s="34"/>
      <c r="DER212" s="34"/>
      <c r="DES212" s="38"/>
      <c r="DET212" s="34"/>
      <c r="DEU212" s="34"/>
      <c r="DEV212" s="16"/>
      <c r="DEX212" s="6"/>
      <c r="DEZ212" s="6"/>
      <c r="DFA212" s="34"/>
      <c r="DFB212" s="25"/>
      <c r="DFC212" s="25"/>
      <c r="DFD212" s="15"/>
      <c r="DFE212" s="16"/>
      <c r="DFF212" s="25"/>
      <c r="DFG212" s="38"/>
      <c r="DFH212" s="34"/>
      <c r="DFI212" s="15"/>
      <c r="DFJ212" s="34"/>
      <c r="DFK212" s="38"/>
      <c r="DFL212" s="34"/>
      <c r="DFM212" s="34"/>
      <c r="DFN212" s="38"/>
      <c r="DFO212" s="34"/>
      <c r="DFP212" s="34"/>
      <c r="DFQ212" s="16"/>
      <c r="DFS212" s="6"/>
      <c r="DFU212" s="6"/>
      <c r="DFV212" s="34"/>
      <c r="DFW212" s="25"/>
      <c r="DFX212" s="25"/>
      <c r="DFY212" s="15"/>
      <c r="DFZ212" s="16"/>
      <c r="DGA212" s="25"/>
      <c r="DGB212" s="38"/>
      <c r="DGC212" s="34"/>
      <c r="DGD212" s="15"/>
      <c r="DGE212" s="34"/>
      <c r="DGF212" s="38"/>
      <c r="DGG212" s="34"/>
      <c r="DGH212" s="34"/>
      <c r="DGI212" s="38"/>
      <c r="DGJ212" s="34"/>
      <c r="DGK212" s="34"/>
      <c r="DGL212" s="16"/>
      <c r="DGN212" s="6"/>
      <c r="DGP212" s="6"/>
      <c r="DGQ212" s="34"/>
      <c r="DGR212" s="25"/>
      <c r="DGS212" s="25"/>
      <c r="DGT212" s="15"/>
      <c r="DGU212" s="16"/>
      <c r="DGV212" s="25"/>
      <c r="DGW212" s="38"/>
      <c r="DGX212" s="34"/>
      <c r="DGY212" s="15"/>
      <c r="DGZ212" s="34"/>
      <c r="DHA212" s="38"/>
      <c r="DHB212" s="34"/>
      <c r="DHC212" s="34"/>
      <c r="DHD212" s="38"/>
      <c r="DHE212" s="34"/>
      <c r="DHF212" s="34"/>
      <c r="DHG212" s="16"/>
      <c r="DHI212" s="6"/>
      <c r="DHK212" s="6"/>
      <c r="DHL212" s="34"/>
      <c r="DHM212" s="25"/>
      <c r="DHN212" s="25"/>
      <c r="DHO212" s="15"/>
      <c r="DHP212" s="16"/>
      <c r="DHQ212" s="25"/>
      <c r="DHR212" s="38"/>
      <c r="DHS212" s="34"/>
      <c r="DHT212" s="15"/>
      <c r="DHU212" s="34"/>
      <c r="DHV212" s="38"/>
      <c r="DHW212" s="34"/>
      <c r="DHX212" s="34"/>
      <c r="DHY212" s="38"/>
      <c r="DHZ212" s="34"/>
      <c r="DIA212" s="34"/>
      <c r="DIB212" s="16"/>
      <c r="DID212" s="6"/>
      <c r="DIF212" s="6"/>
      <c r="DIG212" s="34"/>
      <c r="DIH212" s="25"/>
      <c r="DII212" s="25"/>
      <c r="DIJ212" s="15"/>
      <c r="DIK212" s="16"/>
      <c r="DIL212" s="25"/>
      <c r="DIM212" s="38"/>
      <c r="DIN212" s="34"/>
      <c r="DIO212" s="15"/>
      <c r="DIP212" s="34"/>
      <c r="DIQ212" s="38"/>
      <c r="DIR212" s="34"/>
      <c r="DIS212" s="34"/>
      <c r="DIT212" s="38"/>
      <c r="DIU212" s="34"/>
      <c r="DIV212" s="34"/>
      <c r="DIW212" s="16"/>
      <c r="DIY212" s="6"/>
      <c r="DJA212" s="6"/>
      <c r="DJB212" s="34"/>
      <c r="DJC212" s="25"/>
      <c r="DJD212" s="25"/>
      <c r="DJE212" s="15"/>
      <c r="DJF212" s="16"/>
      <c r="DJG212" s="25"/>
      <c r="DJH212" s="38"/>
      <c r="DJI212" s="34"/>
      <c r="DJJ212" s="15"/>
      <c r="DJK212" s="34"/>
      <c r="DJL212" s="38"/>
      <c r="DJM212" s="34"/>
      <c r="DJN212" s="34"/>
      <c r="DJO212" s="38"/>
      <c r="DJP212" s="34"/>
      <c r="DJQ212" s="34"/>
      <c r="DJR212" s="16"/>
      <c r="DJT212" s="6"/>
      <c r="DJV212" s="6"/>
      <c r="DJW212" s="34"/>
      <c r="DJX212" s="25"/>
      <c r="DJY212" s="25"/>
      <c r="DJZ212" s="15"/>
      <c r="DKA212" s="16"/>
      <c r="DKB212" s="25"/>
      <c r="DKC212" s="38"/>
      <c r="DKD212" s="34"/>
      <c r="DKE212" s="15"/>
      <c r="DKF212" s="34"/>
      <c r="DKG212" s="38"/>
      <c r="DKH212" s="34"/>
      <c r="DKI212" s="34"/>
      <c r="DKJ212" s="38"/>
      <c r="DKK212" s="34"/>
      <c r="DKL212" s="34"/>
      <c r="DKM212" s="16"/>
      <c r="DKO212" s="6"/>
      <c r="DKQ212" s="6"/>
      <c r="DKR212" s="34"/>
      <c r="DKS212" s="25"/>
      <c r="DKT212" s="25"/>
      <c r="DKU212" s="15"/>
      <c r="DKV212" s="16"/>
      <c r="DKW212" s="25"/>
      <c r="DKX212" s="38"/>
      <c r="DKY212" s="34"/>
      <c r="DKZ212" s="15"/>
      <c r="DLA212" s="34"/>
      <c r="DLB212" s="38"/>
      <c r="DLC212" s="34"/>
      <c r="DLD212" s="34"/>
      <c r="DLE212" s="38"/>
      <c r="DLF212" s="34"/>
      <c r="DLG212" s="34"/>
      <c r="DLH212" s="16"/>
      <c r="DLJ212" s="6"/>
      <c r="DLL212" s="6"/>
      <c r="DLM212" s="34"/>
      <c r="DLN212" s="25"/>
      <c r="DLO212" s="25"/>
      <c r="DLP212" s="15"/>
      <c r="DLQ212" s="16"/>
      <c r="DLR212" s="25"/>
      <c r="DLS212" s="38"/>
      <c r="DLT212" s="34"/>
      <c r="DLU212" s="15"/>
      <c r="DLV212" s="34"/>
      <c r="DLW212" s="38"/>
      <c r="DLX212" s="34"/>
      <c r="DLY212" s="34"/>
      <c r="DLZ212" s="38"/>
      <c r="DMA212" s="34"/>
      <c r="DMB212" s="34"/>
      <c r="DMC212" s="16"/>
      <c r="DME212" s="6"/>
      <c r="DMG212" s="6"/>
      <c r="DMH212" s="34"/>
      <c r="DMI212" s="25"/>
      <c r="DMJ212" s="25"/>
      <c r="DMK212" s="15"/>
      <c r="DML212" s="16"/>
      <c r="DMM212" s="25"/>
      <c r="DMN212" s="38"/>
      <c r="DMO212" s="34"/>
      <c r="DMP212" s="15"/>
      <c r="DMQ212" s="34"/>
      <c r="DMR212" s="38"/>
      <c r="DMS212" s="34"/>
      <c r="DMT212" s="34"/>
      <c r="DMU212" s="38"/>
      <c r="DMV212" s="34"/>
      <c r="DMW212" s="34"/>
      <c r="DMX212" s="16"/>
      <c r="DMZ212" s="6"/>
      <c r="DNB212" s="6"/>
      <c r="DNC212" s="34"/>
      <c r="DND212" s="25"/>
      <c r="DNE212" s="25"/>
      <c r="DNF212" s="15"/>
      <c r="DNG212" s="16"/>
      <c r="DNH212" s="25"/>
      <c r="DNI212" s="38"/>
      <c r="DNJ212" s="34"/>
      <c r="DNK212" s="15"/>
      <c r="DNL212" s="34"/>
      <c r="DNM212" s="38"/>
      <c r="DNN212" s="34"/>
      <c r="DNO212" s="34"/>
      <c r="DNP212" s="38"/>
      <c r="DNQ212" s="34"/>
      <c r="DNR212" s="34"/>
      <c r="DNS212" s="16"/>
      <c r="DNU212" s="6"/>
      <c r="DNW212" s="6"/>
      <c r="DNX212" s="34"/>
      <c r="DNY212" s="25"/>
      <c r="DNZ212" s="25"/>
      <c r="DOA212" s="15"/>
      <c r="DOB212" s="16"/>
      <c r="DOC212" s="25"/>
      <c r="DOD212" s="38"/>
      <c r="DOE212" s="34"/>
      <c r="DOF212" s="15"/>
      <c r="DOG212" s="34"/>
      <c r="DOH212" s="38"/>
      <c r="DOI212" s="34"/>
      <c r="DOJ212" s="34"/>
      <c r="DOK212" s="38"/>
      <c r="DOL212" s="34"/>
      <c r="DOM212" s="34"/>
      <c r="DON212" s="16"/>
      <c r="DOP212" s="6"/>
      <c r="DOR212" s="6"/>
      <c r="DOS212" s="34"/>
      <c r="DOT212" s="25"/>
      <c r="DOU212" s="25"/>
      <c r="DOV212" s="15"/>
      <c r="DOW212" s="16"/>
      <c r="DOX212" s="25"/>
      <c r="DOY212" s="38"/>
      <c r="DOZ212" s="34"/>
      <c r="DPA212" s="15"/>
      <c r="DPB212" s="34"/>
      <c r="DPC212" s="38"/>
      <c r="DPD212" s="34"/>
      <c r="DPE212" s="34"/>
      <c r="DPF212" s="38"/>
      <c r="DPG212" s="34"/>
      <c r="DPH212" s="34"/>
      <c r="DPI212" s="16"/>
      <c r="DPK212" s="6"/>
      <c r="DPM212" s="6"/>
      <c r="DPN212" s="34"/>
      <c r="DPO212" s="25"/>
      <c r="DPP212" s="25"/>
      <c r="DPQ212" s="15"/>
      <c r="DPR212" s="16"/>
      <c r="DPS212" s="25"/>
      <c r="DPT212" s="38"/>
      <c r="DPU212" s="34"/>
      <c r="DPV212" s="15"/>
      <c r="DPW212" s="34"/>
      <c r="DPX212" s="38"/>
      <c r="DPY212" s="34"/>
      <c r="DPZ212" s="34"/>
      <c r="DQA212" s="38"/>
      <c r="DQB212" s="34"/>
      <c r="DQC212" s="34"/>
      <c r="DQD212" s="16"/>
      <c r="DQF212" s="6"/>
      <c r="DQH212" s="6"/>
      <c r="DQI212" s="34"/>
      <c r="DQJ212" s="25"/>
      <c r="DQK212" s="25"/>
      <c r="DQL212" s="15"/>
      <c r="DQM212" s="16"/>
      <c r="DQN212" s="25"/>
      <c r="DQO212" s="38"/>
      <c r="DQP212" s="34"/>
      <c r="DQQ212" s="15"/>
      <c r="DQR212" s="34"/>
      <c r="DQS212" s="38"/>
      <c r="DQT212" s="34"/>
      <c r="DQU212" s="34"/>
      <c r="DQV212" s="38"/>
      <c r="DQW212" s="34"/>
      <c r="DQX212" s="34"/>
      <c r="DQY212" s="16"/>
      <c r="DRA212" s="6"/>
      <c r="DRC212" s="6"/>
      <c r="DRD212" s="34"/>
      <c r="DRE212" s="25"/>
      <c r="DRF212" s="25"/>
      <c r="DRG212" s="15"/>
      <c r="DRH212" s="16"/>
      <c r="DRI212" s="25"/>
      <c r="DRJ212" s="38"/>
      <c r="DRK212" s="34"/>
      <c r="DRL212" s="15"/>
      <c r="DRM212" s="34"/>
      <c r="DRN212" s="38"/>
      <c r="DRO212" s="34"/>
      <c r="DRP212" s="34"/>
      <c r="DRQ212" s="38"/>
      <c r="DRR212" s="34"/>
      <c r="DRS212" s="34"/>
      <c r="DRT212" s="16"/>
      <c r="DRV212" s="6"/>
      <c r="DRX212" s="6"/>
      <c r="DRY212" s="34"/>
      <c r="DRZ212" s="25"/>
      <c r="DSA212" s="25"/>
      <c r="DSB212" s="15"/>
      <c r="DSC212" s="16"/>
      <c r="DSD212" s="25"/>
      <c r="DSE212" s="38"/>
      <c r="DSF212" s="34"/>
      <c r="DSG212" s="15"/>
      <c r="DSH212" s="34"/>
      <c r="DSI212" s="38"/>
      <c r="DSJ212" s="34"/>
      <c r="DSK212" s="34"/>
      <c r="DSL212" s="38"/>
      <c r="DSM212" s="34"/>
      <c r="DSN212" s="34"/>
      <c r="DSO212" s="16"/>
      <c r="DSQ212" s="6"/>
      <c r="DSS212" s="6"/>
      <c r="DST212" s="34"/>
      <c r="DSU212" s="25"/>
      <c r="DSV212" s="25"/>
      <c r="DSW212" s="15"/>
      <c r="DSX212" s="16"/>
      <c r="DSY212" s="25"/>
      <c r="DSZ212" s="38"/>
      <c r="DTA212" s="34"/>
      <c r="DTB212" s="15"/>
      <c r="DTC212" s="34"/>
      <c r="DTD212" s="38"/>
      <c r="DTE212" s="34"/>
      <c r="DTF212" s="34"/>
      <c r="DTG212" s="38"/>
      <c r="DTH212" s="34"/>
      <c r="DTI212" s="34"/>
      <c r="DTJ212" s="16"/>
      <c r="DTL212" s="6"/>
      <c r="DTN212" s="6"/>
      <c r="DTO212" s="34"/>
      <c r="DTP212" s="25"/>
      <c r="DTQ212" s="25"/>
      <c r="DTR212" s="15"/>
      <c r="DTS212" s="16"/>
      <c r="DTT212" s="25"/>
      <c r="DTU212" s="38"/>
      <c r="DTV212" s="34"/>
      <c r="DTW212" s="15"/>
      <c r="DTX212" s="34"/>
      <c r="DTY212" s="38"/>
      <c r="DTZ212" s="34"/>
      <c r="DUA212" s="34"/>
      <c r="DUB212" s="38"/>
      <c r="DUC212" s="34"/>
      <c r="DUD212" s="34"/>
      <c r="DUE212" s="16"/>
      <c r="DUG212" s="6"/>
      <c r="DUI212" s="6"/>
      <c r="DUJ212" s="34"/>
      <c r="DUK212" s="25"/>
      <c r="DUL212" s="25"/>
      <c r="DUM212" s="15"/>
      <c r="DUN212" s="16"/>
      <c r="DUO212" s="25"/>
      <c r="DUP212" s="38"/>
      <c r="DUQ212" s="34"/>
      <c r="DUR212" s="15"/>
      <c r="DUS212" s="34"/>
      <c r="DUT212" s="38"/>
      <c r="DUU212" s="34"/>
      <c r="DUV212" s="34"/>
      <c r="DUW212" s="38"/>
      <c r="DUX212" s="34"/>
      <c r="DUY212" s="34"/>
      <c r="DUZ212" s="16"/>
      <c r="DVB212" s="6"/>
      <c r="DVD212" s="6"/>
      <c r="DVE212" s="34"/>
      <c r="DVF212" s="25"/>
      <c r="DVG212" s="25"/>
      <c r="DVH212" s="15"/>
      <c r="DVI212" s="16"/>
      <c r="DVJ212" s="25"/>
      <c r="DVK212" s="38"/>
      <c r="DVL212" s="34"/>
      <c r="DVM212" s="15"/>
      <c r="DVN212" s="34"/>
      <c r="DVO212" s="38"/>
      <c r="DVP212" s="34"/>
      <c r="DVQ212" s="34"/>
      <c r="DVR212" s="38"/>
      <c r="DVS212" s="34"/>
      <c r="DVT212" s="34"/>
      <c r="DVU212" s="16"/>
      <c r="DVW212" s="6"/>
      <c r="DVY212" s="6"/>
      <c r="DVZ212" s="34"/>
      <c r="DWA212" s="25"/>
      <c r="DWB212" s="25"/>
      <c r="DWC212" s="15"/>
      <c r="DWD212" s="16"/>
      <c r="DWE212" s="25"/>
      <c r="DWF212" s="38"/>
      <c r="DWG212" s="34"/>
      <c r="DWH212" s="15"/>
      <c r="DWI212" s="34"/>
      <c r="DWJ212" s="38"/>
      <c r="DWK212" s="34"/>
      <c r="DWL212" s="34"/>
      <c r="DWM212" s="38"/>
      <c r="DWN212" s="34"/>
      <c r="DWO212" s="34"/>
      <c r="DWP212" s="16"/>
      <c r="DWR212" s="6"/>
      <c r="DWT212" s="6"/>
      <c r="DWU212" s="34"/>
      <c r="DWV212" s="25"/>
      <c r="DWW212" s="25"/>
      <c r="DWX212" s="15"/>
      <c r="DWY212" s="16"/>
      <c r="DWZ212" s="25"/>
      <c r="DXA212" s="38"/>
      <c r="DXB212" s="34"/>
      <c r="DXC212" s="15"/>
      <c r="DXD212" s="34"/>
      <c r="DXE212" s="38"/>
      <c r="DXF212" s="34"/>
      <c r="DXG212" s="34"/>
      <c r="DXH212" s="38"/>
      <c r="DXI212" s="34"/>
      <c r="DXJ212" s="34"/>
      <c r="DXK212" s="16"/>
      <c r="DXM212" s="6"/>
      <c r="DXO212" s="6"/>
      <c r="DXP212" s="34"/>
      <c r="DXQ212" s="25"/>
      <c r="DXR212" s="25"/>
      <c r="DXS212" s="15"/>
      <c r="DXT212" s="16"/>
      <c r="DXU212" s="25"/>
      <c r="DXV212" s="38"/>
      <c r="DXW212" s="34"/>
      <c r="DXX212" s="15"/>
      <c r="DXY212" s="34"/>
      <c r="DXZ212" s="38"/>
      <c r="DYA212" s="34"/>
      <c r="DYB212" s="34"/>
      <c r="DYC212" s="38"/>
      <c r="DYD212" s="34"/>
      <c r="DYE212" s="34"/>
      <c r="DYF212" s="16"/>
      <c r="DYH212" s="6"/>
      <c r="DYJ212" s="6"/>
      <c r="DYK212" s="34"/>
      <c r="DYL212" s="25"/>
      <c r="DYM212" s="25"/>
      <c r="DYN212" s="15"/>
      <c r="DYO212" s="16"/>
      <c r="DYP212" s="25"/>
      <c r="DYQ212" s="38"/>
      <c r="DYR212" s="34"/>
      <c r="DYS212" s="15"/>
      <c r="DYT212" s="34"/>
      <c r="DYU212" s="38"/>
      <c r="DYV212" s="34"/>
      <c r="DYW212" s="34"/>
      <c r="DYX212" s="38"/>
      <c r="DYY212" s="34"/>
      <c r="DYZ212" s="34"/>
      <c r="DZA212" s="16"/>
      <c r="DZC212" s="6"/>
      <c r="DZE212" s="6"/>
      <c r="DZF212" s="34"/>
      <c r="DZG212" s="25"/>
      <c r="DZH212" s="25"/>
      <c r="DZI212" s="15"/>
      <c r="DZJ212" s="16"/>
      <c r="DZK212" s="25"/>
      <c r="DZL212" s="38"/>
      <c r="DZM212" s="34"/>
      <c r="DZN212" s="15"/>
      <c r="DZO212" s="34"/>
      <c r="DZP212" s="38"/>
      <c r="DZQ212" s="34"/>
      <c r="DZR212" s="34"/>
      <c r="DZS212" s="38"/>
      <c r="DZT212" s="34"/>
      <c r="DZU212" s="34"/>
      <c r="DZV212" s="16"/>
      <c r="DZX212" s="6"/>
      <c r="DZZ212" s="6"/>
      <c r="EAA212" s="34"/>
      <c r="EAB212" s="25"/>
      <c r="EAC212" s="25"/>
      <c r="EAD212" s="15"/>
      <c r="EAE212" s="16"/>
      <c r="EAF212" s="25"/>
      <c r="EAG212" s="38"/>
      <c r="EAH212" s="34"/>
      <c r="EAI212" s="15"/>
      <c r="EAJ212" s="34"/>
      <c r="EAK212" s="38"/>
      <c r="EAL212" s="34"/>
      <c r="EAM212" s="34"/>
      <c r="EAN212" s="38"/>
      <c r="EAO212" s="34"/>
      <c r="EAP212" s="34"/>
      <c r="EAQ212" s="16"/>
      <c r="EAS212" s="6"/>
      <c r="EAU212" s="6"/>
      <c r="EAV212" s="34"/>
      <c r="EAW212" s="25"/>
      <c r="EAX212" s="25"/>
      <c r="EAY212" s="15"/>
      <c r="EAZ212" s="16"/>
      <c r="EBA212" s="25"/>
      <c r="EBB212" s="38"/>
      <c r="EBC212" s="34"/>
      <c r="EBD212" s="15"/>
      <c r="EBE212" s="34"/>
      <c r="EBF212" s="38"/>
      <c r="EBG212" s="34"/>
      <c r="EBH212" s="34"/>
      <c r="EBI212" s="38"/>
      <c r="EBJ212" s="34"/>
      <c r="EBK212" s="34"/>
      <c r="EBL212" s="16"/>
      <c r="EBN212" s="6"/>
      <c r="EBP212" s="6"/>
      <c r="EBQ212" s="34"/>
      <c r="EBR212" s="25"/>
      <c r="EBS212" s="25"/>
      <c r="EBT212" s="15"/>
      <c r="EBU212" s="16"/>
      <c r="EBV212" s="25"/>
      <c r="EBW212" s="38"/>
      <c r="EBX212" s="34"/>
      <c r="EBY212" s="15"/>
      <c r="EBZ212" s="34"/>
      <c r="ECA212" s="38"/>
      <c r="ECB212" s="34"/>
      <c r="ECC212" s="34"/>
      <c r="ECD212" s="38"/>
      <c r="ECE212" s="34"/>
      <c r="ECF212" s="34"/>
      <c r="ECG212" s="16"/>
      <c r="ECI212" s="6"/>
      <c r="ECK212" s="6"/>
      <c r="ECL212" s="34"/>
      <c r="ECM212" s="25"/>
      <c r="ECN212" s="25"/>
      <c r="ECO212" s="15"/>
      <c r="ECP212" s="16"/>
      <c r="ECQ212" s="25"/>
      <c r="ECR212" s="38"/>
      <c r="ECS212" s="34"/>
      <c r="ECT212" s="15"/>
      <c r="ECU212" s="34"/>
      <c r="ECV212" s="38"/>
      <c r="ECW212" s="34"/>
      <c r="ECX212" s="34"/>
      <c r="ECY212" s="38"/>
      <c r="ECZ212" s="34"/>
      <c r="EDA212" s="34"/>
      <c r="EDB212" s="16"/>
      <c r="EDD212" s="6"/>
      <c r="EDF212" s="6"/>
      <c r="EDG212" s="34"/>
      <c r="EDH212" s="25"/>
      <c r="EDI212" s="25"/>
      <c r="EDJ212" s="15"/>
      <c r="EDK212" s="16"/>
      <c r="EDL212" s="25"/>
      <c r="EDM212" s="38"/>
      <c r="EDN212" s="34"/>
      <c r="EDO212" s="15"/>
      <c r="EDP212" s="34"/>
      <c r="EDQ212" s="38"/>
      <c r="EDR212" s="34"/>
      <c r="EDS212" s="34"/>
      <c r="EDT212" s="38"/>
      <c r="EDU212" s="34"/>
      <c r="EDV212" s="34"/>
      <c r="EDW212" s="16"/>
      <c r="EDY212" s="6"/>
      <c r="EEA212" s="6"/>
      <c r="EEB212" s="34"/>
      <c r="EEC212" s="25"/>
      <c r="EED212" s="25"/>
      <c r="EEE212" s="15"/>
      <c r="EEF212" s="16"/>
      <c r="EEG212" s="25"/>
      <c r="EEH212" s="38"/>
      <c r="EEI212" s="34"/>
      <c r="EEJ212" s="15"/>
      <c r="EEK212" s="34"/>
      <c r="EEL212" s="38"/>
      <c r="EEM212" s="34"/>
      <c r="EEN212" s="34"/>
      <c r="EEO212" s="38"/>
      <c r="EEP212" s="34"/>
      <c r="EEQ212" s="34"/>
      <c r="EER212" s="16"/>
      <c r="EET212" s="6"/>
      <c r="EEV212" s="6"/>
      <c r="EEW212" s="34"/>
      <c r="EEX212" s="25"/>
      <c r="EEY212" s="25"/>
      <c r="EEZ212" s="15"/>
      <c r="EFA212" s="16"/>
      <c r="EFB212" s="25"/>
      <c r="EFC212" s="38"/>
      <c r="EFD212" s="34"/>
      <c r="EFE212" s="15"/>
      <c r="EFF212" s="34"/>
      <c r="EFG212" s="38"/>
      <c r="EFH212" s="34"/>
      <c r="EFI212" s="34"/>
      <c r="EFJ212" s="38"/>
      <c r="EFK212" s="34"/>
      <c r="EFL212" s="34"/>
      <c r="EFM212" s="16"/>
      <c r="EFO212" s="6"/>
      <c r="EFQ212" s="6"/>
      <c r="EFR212" s="34"/>
      <c r="EFS212" s="25"/>
      <c r="EFT212" s="25"/>
      <c r="EFU212" s="15"/>
      <c r="EFV212" s="16"/>
      <c r="EFW212" s="25"/>
      <c r="EFX212" s="38"/>
      <c r="EFY212" s="34"/>
      <c r="EFZ212" s="15"/>
      <c r="EGA212" s="34"/>
      <c r="EGB212" s="38"/>
      <c r="EGC212" s="34"/>
      <c r="EGD212" s="34"/>
      <c r="EGE212" s="38"/>
      <c r="EGF212" s="34"/>
      <c r="EGG212" s="34"/>
      <c r="EGH212" s="16"/>
      <c r="EGJ212" s="6"/>
      <c r="EGL212" s="6"/>
      <c r="EGM212" s="34"/>
      <c r="EGN212" s="25"/>
      <c r="EGO212" s="25"/>
      <c r="EGP212" s="15"/>
      <c r="EGQ212" s="16"/>
      <c r="EGR212" s="25"/>
      <c r="EGS212" s="38"/>
      <c r="EGT212" s="34"/>
      <c r="EGU212" s="15"/>
      <c r="EGV212" s="34"/>
      <c r="EGW212" s="38"/>
      <c r="EGX212" s="34"/>
      <c r="EGY212" s="34"/>
      <c r="EGZ212" s="38"/>
      <c r="EHA212" s="34"/>
      <c r="EHB212" s="34"/>
      <c r="EHC212" s="16"/>
      <c r="EHE212" s="6"/>
      <c r="EHG212" s="6"/>
      <c r="EHH212" s="34"/>
      <c r="EHI212" s="25"/>
      <c r="EHJ212" s="25"/>
      <c r="EHK212" s="15"/>
      <c r="EHL212" s="16"/>
      <c r="EHM212" s="25"/>
      <c r="EHN212" s="38"/>
      <c r="EHO212" s="34"/>
      <c r="EHP212" s="15"/>
      <c r="EHQ212" s="34"/>
      <c r="EHR212" s="38"/>
      <c r="EHS212" s="34"/>
      <c r="EHT212" s="34"/>
      <c r="EHU212" s="38"/>
      <c r="EHV212" s="34"/>
      <c r="EHW212" s="34"/>
      <c r="EHX212" s="16"/>
      <c r="EHZ212" s="6"/>
      <c r="EIB212" s="6"/>
      <c r="EIC212" s="34"/>
      <c r="EID212" s="25"/>
      <c r="EIE212" s="25"/>
      <c r="EIF212" s="15"/>
      <c r="EIG212" s="16"/>
      <c r="EIH212" s="25"/>
      <c r="EII212" s="38"/>
      <c r="EIJ212" s="34"/>
      <c r="EIK212" s="15"/>
      <c r="EIL212" s="34"/>
      <c r="EIM212" s="38"/>
      <c r="EIN212" s="34"/>
      <c r="EIO212" s="34"/>
      <c r="EIP212" s="38"/>
      <c r="EIQ212" s="34"/>
      <c r="EIR212" s="34"/>
      <c r="EIS212" s="16"/>
      <c r="EIU212" s="6"/>
      <c r="EIW212" s="6"/>
      <c r="EIX212" s="34"/>
      <c r="EIY212" s="25"/>
      <c r="EIZ212" s="25"/>
      <c r="EJA212" s="15"/>
      <c r="EJB212" s="16"/>
      <c r="EJC212" s="25"/>
      <c r="EJD212" s="38"/>
      <c r="EJE212" s="34"/>
      <c r="EJF212" s="15"/>
      <c r="EJG212" s="34"/>
      <c r="EJH212" s="38"/>
      <c r="EJI212" s="34"/>
      <c r="EJJ212" s="34"/>
      <c r="EJK212" s="38"/>
      <c r="EJL212" s="34"/>
      <c r="EJM212" s="34"/>
      <c r="EJN212" s="16"/>
      <c r="EJP212" s="6"/>
      <c r="EJR212" s="6"/>
      <c r="EJS212" s="34"/>
      <c r="EJT212" s="25"/>
      <c r="EJU212" s="25"/>
      <c r="EJV212" s="15"/>
      <c r="EJW212" s="16"/>
      <c r="EJX212" s="25"/>
      <c r="EJY212" s="38"/>
      <c r="EJZ212" s="34"/>
      <c r="EKA212" s="15"/>
      <c r="EKB212" s="34"/>
      <c r="EKC212" s="38"/>
      <c r="EKD212" s="34"/>
      <c r="EKE212" s="34"/>
      <c r="EKF212" s="38"/>
      <c r="EKG212" s="34"/>
      <c r="EKH212" s="34"/>
      <c r="EKI212" s="16"/>
      <c r="EKK212" s="6"/>
      <c r="EKM212" s="6"/>
      <c r="EKN212" s="34"/>
      <c r="EKO212" s="25"/>
      <c r="EKP212" s="25"/>
      <c r="EKQ212" s="15"/>
      <c r="EKR212" s="16"/>
      <c r="EKS212" s="25"/>
      <c r="EKT212" s="38"/>
      <c r="EKU212" s="34"/>
      <c r="EKV212" s="15"/>
      <c r="EKW212" s="34"/>
      <c r="EKX212" s="38"/>
      <c r="EKY212" s="34"/>
      <c r="EKZ212" s="34"/>
      <c r="ELA212" s="38"/>
      <c r="ELB212" s="34"/>
      <c r="ELC212" s="34"/>
      <c r="ELD212" s="16"/>
      <c r="ELF212" s="6"/>
      <c r="ELH212" s="6"/>
      <c r="ELI212" s="34"/>
      <c r="ELJ212" s="25"/>
      <c r="ELK212" s="25"/>
      <c r="ELL212" s="15"/>
      <c r="ELM212" s="16"/>
      <c r="ELN212" s="25"/>
      <c r="ELO212" s="38"/>
      <c r="ELP212" s="34"/>
      <c r="ELQ212" s="15"/>
      <c r="ELR212" s="34"/>
      <c r="ELS212" s="38"/>
      <c r="ELT212" s="34"/>
      <c r="ELU212" s="34"/>
      <c r="ELV212" s="38"/>
      <c r="ELW212" s="34"/>
      <c r="ELX212" s="34"/>
      <c r="ELY212" s="16"/>
      <c r="EMA212" s="6"/>
      <c r="EMC212" s="6"/>
      <c r="EMD212" s="34"/>
      <c r="EME212" s="25"/>
      <c r="EMF212" s="25"/>
      <c r="EMG212" s="15"/>
      <c r="EMH212" s="16"/>
      <c r="EMI212" s="25"/>
      <c r="EMJ212" s="38"/>
      <c r="EMK212" s="34"/>
      <c r="EML212" s="15"/>
      <c r="EMM212" s="34"/>
      <c r="EMN212" s="38"/>
      <c r="EMO212" s="34"/>
      <c r="EMP212" s="34"/>
      <c r="EMQ212" s="38"/>
      <c r="EMR212" s="34"/>
      <c r="EMS212" s="34"/>
      <c r="EMT212" s="16"/>
      <c r="EMV212" s="6"/>
      <c r="EMX212" s="6"/>
      <c r="EMY212" s="34"/>
      <c r="EMZ212" s="25"/>
      <c r="ENA212" s="25"/>
      <c r="ENB212" s="15"/>
      <c r="ENC212" s="16"/>
      <c r="END212" s="25"/>
      <c r="ENE212" s="38"/>
      <c r="ENF212" s="34"/>
      <c r="ENG212" s="15"/>
      <c r="ENH212" s="34"/>
      <c r="ENI212" s="38"/>
      <c r="ENJ212" s="34"/>
      <c r="ENK212" s="34"/>
      <c r="ENL212" s="38"/>
      <c r="ENM212" s="34"/>
      <c r="ENN212" s="34"/>
      <c r="ENO212" s="16"/>
      <c r="ENQ212" s="6"/>
      <c r="ENS212" s="6"/>
      <c r="ENT212" s="34"/>
      <c r="ENU212" s="25"/>
      <c r="ENV212" s="25"/>
      <c r="ENW212" s="15"/>
      <c r="ENX212" s="16"/>
      <c r="ENY212" s="25"/>
      <c r="ENZ212" s="38"/>
      <c r="EOA212" s="34"/>
      <c r="EOB212" s="15"/>
      <c r="EOC212" s="34"/>
      <c r="EOD212" s="38"/>
      <c r="EOE212" s="34"/>
      <c r="EOF212" s="34"/>
      <c r="EOG212" s="38"/>
      <c r="EOH212" s="34"/>
      <c r="EOI212" s="34"/>
      <c r="EOJ212" s="16"/>
      <c r="EOL212" s="6"/>
      <c r="EON212" s="6"/>
      <c r="EOO212" s="34"/>
      <c r="EOP212" s="25"/>
      <c r="EOQ212" s="25"/>
      <c r="EOR212" s="15"/>
      <c r="EOS212" s="16"/>
      <c r="EOT212" s="25"/>
      <c r="EOU212" s="38"/>
      <c r="EOV212" s="34"/>
      <c r="EOW212" s="15"/>
      <c r="EOX212" s="34"/>
      <c r="EOY212" s="38"/>
      <c r="EOZ212" s="34"/>
      <c r="EPA212" s="34"/>
      <c r="EPB212" s="38"/>
      <c r="EPC212" s="34"/>
      <c r="EPD212" s="34"/>
      <c r="EPE212" s="16"/>
      <c r="EPG212" s="6"/>
      <c r="EPI212" s="6"/>
      <c r="EPJ212" s="34"/>
      <c r="EPK212" s="25"/>
      <c r="EPL212" s="25"/>
      <c r="EPM212" s="15"/>
      <c r="EPN212" s="16"/>
      <c r="EPO212" s="25"/>
      <c r="EPP212" s="38"/>
      <c r="EPQ212" s="34"/>
      <c r="EPR212" s="15"/>
      <c r="EPS212" s="34"/>
      <c r="EPT212" s="38"/>
      <c r="EPU212" s="34"/>
      <c r="EPV212" s="34"/>
      <c r="EPW212" s="38"/>
      <c r="EPX212" s="34"/>
      <c r="EPY212" s="34"/>
      <c r="EPZ212" s="16"/>
      <c r="EQB212" s="6"/>
      <c r="EQD212" s="6"/>
      <c r="EQE212" s="34"/>
      <c r="EQF212" s="25"/>
      <c r="EQG212" s="25"/>
      <c r="EQH212" s="15"/>
      <c r="EQI212" s="16"/>
      <c r="EQJ212" s="25"/>
      <c r="EQK212" s="38"/>
      <c r="EQL212" s="34"/>
      <c r="EQM212" s="15"/>
      <c r="EQN212" s="34"/>
      <c r="EQO212" s="38"/>
      <c r="EQP212" s="34"/>
      <c r="EQQ212" s="34"/>
      <c r="EQR212" s="38"/>
      <c r="EQS212" s="34"/>
      <c r="EQT212" s="34"/>
      <c r="EQU212" s="16"/>
      <c r="EQW212" s="6"/>
      <c r="EQY212" s="6"/>
      <c r="EQZ212" s="34"/>
      <c r="ERA212" s="25"/>
      <c r="ERB212" s="25"/>
      <c r="ERC212" s="15"/>
      <c r="ERD212" s="16"/>
      <c r="ERE212" s="25"/>
      <c r="ERF212" s="38"/>
      <c r="ERG212" s="34"/>
      <c r="ERH212" s="15"/>
      <c r="ERI212" s="34"/>
      <c r="ERJ212" s="38"/>
      <c r="ERK212" s="34"/>
      <c r="ERL212" s="34"/>
      <c r="ERM212" s="38"/>
      <c r="ERN212" s="34"/>
      <c r="ERO212" s="34"/>
      <c r="ERP212" s="16"/>
      <c r="ERR212" s="6"/>
      <c r="ERT212" s="6"/>
      <c r="ERU212" s="34"/>
      <c r="ERV212" s="25"/>
      <c r="ERW212" s="25"/>
      <c r="ERX212" s="15"/>
      <c r="ERY212" s="16"/>
      <c r="ERZ212" s="25"/>
      <c r="ESA212" s="38"/>
      <c r="ESB212" s="34"/>
      <c r="ESC212" s="15"/>
      <c r="ESD212" s="34"/>
      <c r="ESE212" s="38"/>
      <c r="ESF212" s="34"/>
      <c r="ESG212" s="34"/>
      <c r="ESH212" s="38"/>
      <c r="ESI212" s="34"/>
      <c r="ESJ212" s="34"/>
      <c r="ESK212" s="16"/>
      <c r="ESM212" s="6"/>
      <c r="ESO212" s="6"/>
      <c r="ESP212" s="34"/>
      <c r="ESQ212" s="25"/>
      <c r="ESR212" s="25"/>
      <c r="ESS212" s="15"/>
      <c r="EST212" s="16"/>
      <c r="ESU212" s="25"/>
      <c r="ESV212" s="38"/>
      <c r="ESW212" s="34"/>
      <c r="ESX212" s="15"/>
      <c r="ESY212" s="34"/>
      <c r="ESZ212" s="38"/>
      <c r="ETA212" s="34"/>
      <c r="ETB212" s="34"/>
      <c r="ETC212" s="38"/>
      <c r="ETD212" s="34"/>
      <c r="ETE212" s="34"/>
      <c r="ETF212" s="16"/>
      <c r="ETH212" s="6"/>
      <c r="ETJ212" s="6"/>
      <c r="ETK212" s="34"/>
      <c r="ETL212" s="25"/>
      <c r="ETM212" s="25"/>
      <c r="ETN212" s="15"/>
      <c r="ETO212" s="16"/>
      <c r="ETP212" s="25"/>
      <c r="ETQ212" s="38"/>
      <c r="ETR212" s="34"/>
      <c r="ETS212" s="15"/>
      <c r="ETT212" s="34"/>
      <c r="ETU212" s="38"/>
      <c r="ETV212" s="34"/>
      <c r="ETW212" s="34"/>
      <c r="ETX212" s="38"/>
      <c r="ETY212" s="34"/>
      <c r="ETZ212" s="34"/>
      <c r="EUA212" s="16"/>
      <c r="EUC212" s="6"/>
      <c r="EUE212" s="6"/>
      <c r="EUF212" s="34"/>
      <c r="EUG212" s="25"/>
      <c r="EUH212" s="25"/>
      <c r="EUI212" s="15"/>
      <c r="EUJ212" s="16"/>
      <c r="EUK212" s="25"/>
      <c r="EUL212" s="38"/>
      <c r="EUM212" s="34"/>
      <c r="EUN212" s="15"/>
      <c r="EUO212" s="34"/>
      <c r="EUP212" s="38"/>
      <c r="EUQ212" s="34"/>
      <c r="EUR212" s="34"/>
      <c r="EUS212" s="38"/>
      <c r="EUT212" s="34"/>
      <c r="EUU212" s="34"/>
      <c r="EUV212" s="16"/>
      <c r="EUX212" s="6"/>
      <c r="EUZ212" s="6"/>
      <c r="EVA212" s="34"/>
      <c r="EVB212" s="25"/>
      <c r="EVC212" s="25"/>
      <c r="EVD212" s="15"/>
      <c r="EVE212" s="16"/>
      <c r="EVF212" s="25"/>
      <c r="EVG212" s="38"/>
      <c r="EVH212" s="34"/>
      <c r="EVI212" s="15"/>
      <c r="EVJ212" s="34"/>
      <c r="EVK212" s="38"/>
      <c r="EVL212" s="34"/>
      <c r="EVM212" s="34"/>
      <c r="EVN212" s="38"/>
      <c r="EVO212" s="34"/>
      <c r="EVP212" s="34"/>
      <c r="EVQ212" s="16"/>
      <c r="EVS212" s="6"/>
      <c r="EVU212" s="6"/>
      <c r="EVV212" s="34"/>
      <c r="EVW212" s="25"/>
      <c r="EVX212" s="25"/>
      <c r="EVY212" s="15"/>
      <c r="EVZ212" s="16"/>
      <c r="EWA212" s="25"/>
      <c r="EWB212" s="38"/>
      <c r="EWC212" s="34"/>
      <c r="EWD212" s="15"/>
      <c r="EWE212" s="34"/>
      <c r="EWF212" s="38"/>
      <c r="EWG212" s="34"/>
      <c r="EWH212" s="34"/>
      <c r="EWI212" s="38"/>
      <c r="EWJ212" s="34"/>
      <c r="EWK212" s="34"/>
      <c r="EWL212" s="16"/>
      <c r="EWN212" s="6"/>
      <c r="EWP212" s="6"/>
      <c r="EWQ212" s="34"/>
      <c r="EWR212" s="25"/>
      <c r="EWS212" s="25"/>
      <c r="EWT212" s="15"/>
      <c r="EWU212" s="16"/>
      <c r="EWV212" s="25"/>
      <c r="EWW212" s="38"/>
      <c r="EWX212" s="34"/>
      <c r="EWY212" s="15"/>
      <c r="EWZ212" s="34"/>
      <c r="EXA212" s="38"/>
      <c r="EXB212" s="34"/>
      <c r="EXC212" s="34"/>
      <c r="EXD212" s="38"/>
      <c r="EXE212" s="34"/>
      <c r="EXF212" s="34"/>
      <c r="EXG212" s="16"/>
      <c r="EXI212" s="6"/>
      <c r="EXK212" s="6"/>
      <c r="EXL212" s="34"/>
      <c r="EXM212" s="25"/>
      <c r="EXN212" s="25"/>
      <c r="EXO212" s="15"/>
      <c r="EXP212" s="16"/>
      <c r="EXQ212" s="25"/>
      <c r="EXR212" s="38"/>
      <c r="EXS212" s="34"/>
      <c r="EXT212" s="15"/>
      <c r="EXU212" s="34"/>
      <c r="EXV212" s="38"/>
      <c r="EXW212" s="34"/>
      <c r="EXX212" s="34"/>
      <c r="EXY212" s="38"/>
      <c r="EXZ212" s="34"/>
      <c r="EYA212" s="34"/>
      <c r="EYB212" s="16"/>
      <c r="EYD212" s="6"/>
      <c r="EYF212" s="6"/>
      <c r="EYG212" s="34"/>
      <c r="EYH212" s="25"/>
      <c r="EYI212" s="25"/>
      <c r="EYJ212" s="15"/>
      <c r="EYK212" s="16"/>
      <c r="EYL212" s="25"/>
      <c r="EYM212" s="38"/>
      <c r="EYN212" s="34"/>
      <c r="EYO212" s="15"/>
      <c r="EYP212" s="34"/>
      <c r="EYQ212" s="38"/>
      <c r="EYR212" s="34"/>
      <c r="EYS212" s="34"/>
      <c r="EYT212" s="38"/>
      <c r="EYU212" s="34"/>
      <c r="EYV212" s="34"/>
      <c r="EYW212" s="16"/>
      <c r="EYY212" s="6"/>
      <c r="EZA212" s="6"/>
      <c r="EZB212" s="34"/>
      <c r="EZC212" s="25"/>
      <c r="EZD212" s="25"/>
      <c r="EZE212" s="15"/>
      <c r="EZF212" s="16"/>
      <c r="EZG212" s="25"/>
      <c r="EZH212" s="38"/>
      <c r="EZI212" s="34"/>
      <c r="EZJ212" s="15"/>
      <c r="EZK212" s="34"/>
      <c r="EZL212" s="38"/>
      <c r="EZM212" s="34"/>
      <c r="EZN212" s="34"/>
      <c r="EZO212" s="38"/>
      <c r="EZP212" s="34"/>
      <c r="EZQ212" s="34"/>
      <c r="EZR212" s="16"/>
      <c r="EZT212" s="6"/>
      <c r="EZV212" s="6"/>
      <c r="EZW212" s="34"/>
      <c r="EZX212" s="25"/>
      <c r="EZY212" s="25"/>
      <c r="EZZ212" s="15"/>
      <c r="FAA212" s="16"/>
      <c r="FAB212" s="25"/>
      <c r="FAC212" s="38"/>
      <c r="FAD212" s="34"/>
      <c r="FAE212" s="15"/>
      <c r="FAF212" s="34"/>
      <c r="FAG212" s="38"/>
      <c r="FAH212" s="34"/>
      <c r="FAI212" s="34"/>
      <c r="FAJ212" s="38"/>
      <c r="FAK212" s="34"/>
      <c r="FAL212" s="34"/>
      <c r="FAM212" s="16"/>
      <c r="FAO212" s="6"/>
      <c r="FAQ212" s="6"/>
      <c r="FAR212" s="34"/>
      <c r="FAS212" s="25"/>
      <c r="FAT212" s="25"/>
      <c r="FAU212" s="15"/>
      <c r="FAV212" s="16"/>
      <c r="FAW212" s="25"/>
      <c r="FAX212" s="38"/>
      <c r="FAY212" s="34"/>
      <c r="FAZ212" s="15"/>
      <c r="FBA212" s="34"/>
      <c r="FBB212" s="38"/>
      <c r="FBC212" s="34"/>
      <c r="FBD212" s="34"/>
      <c r="FBE212" s="38"/>
      <c r="FBF212" s="34"/>
      <c r="FBG212" s="34"/>
      <c r="FBH212" s="16"/>
      <c r="FBJ212" s="6"/>
      <c r="FBL212" s="6"/>
      <c r="FBM212" s="34"/>
      <c r="FBN212" s="25"/>
      <c r="FBO212" s="25"/>
      <c r="FBP212" s="15"/>
      <c r="FBQ212" s="16"/>
      <c r="FBR212" s="25"/>
      <c r="FBS212" s="38"/>
      <c r="FBT212" s="34"/>
      <c r="FBU212" s="15"/>
      <c r="FBV212" s="34"/>
      <c r="FBW212" s="38"/>
      <c r="FBX212" s="34"/>
      <c r="FBY212" s="34"/>
      <c r="FBZ212" s="38"/>
      <c r="FCA212" s="34"/>
      <c r="FCB212" s="34"/>
      <c r="FCC212" s="16"/>
      <c r="FCE212" s="6"/>
      <c r="FCG212" s="6"/>
      <c r="FCH212" s="34"/>
      <c r="FCI212" s="25"/>
      <c r="FCJ212" s="25"/>
      <c r="FCK212" s="15"/>
      <c r="FCL212" s="16"/>
      <c r="FCM212" s="25"/>
      <c r="FCN212" s="38"/>
      <c r="FCO212" s="34"/>
      <c r="FCP212" s="15"/>
      <c r="FCQ212" s="34"/>
      <c r="FCR212" s="38"/>
      <c r="FCS212" s="34"/>
      <c r="FCT212" s="34"/>
      <c r="FCU212" s="38"/>
      <c r="FCV212" s="34"/>
      <c r="FCW212" s="34"/>
      <c r="FCX212" s="16"/>
      <c r="FCZ212" s="6"/>
      <c r="FDB212" s="6"/>
      <c r="FDC212" s="34"/>
      <c r="FDD212" s="25"/>
      <c r="FDE212" s="25"/>
      <c r="FDF212" s="15"/>
      <c r="FDG212" s="16"/>
      <c r="FDH212" s="25"/>
      <c r="FDI212" s="38"/>
      <c r="FDJ212" s="34"/>
      <c r="FDK212" s="15"/>
      <c r="FDL212" s="34"/>
      <c r="FDM212" s="38"/>
      <c r="FDN212" s="34"/>
      <c r="FDO212" s="34"/>
      <c r="FDP212" s="38"/>
      <c r="FDQ212" s="34"/>
      <c r="FDR212" s="34"/>
      <c r="FDS212" s="16"/>
      <c r="FDU212" s="6"/>
      <c r="FDW212" s="6"/>
      <c r="FDX212" s="34"/>
      <c r="FDY212" s="25"/>
      <c r="FDZ212" s="25"/>
      <c r="FEA212" s="15"/>
      <c r="FEB212" s="16"/>
      <c r="FEC212" s="25"/>
      <c r="FED212" s="38"/>
      <c r="FEE212" s="34"/>
      <c r="FEF212" s="15"/>
      <c r="FEG212" s="34"/>
      <c r="FEH212" s="38"/>
      <c r="FEI212" s="34"/>
      <c r="FEJ212" s="34"/>
      <c r="FEK212" s="38"/>
      <c r="FEL212" s="34"/>
      <c r="FEM212" s="34"/>
      <c r="FEN212" s="16"/>
      <c r="FEP212" s="6"/>
      <c r="FER212" s="6"/>
      <c r="FES212" s="34"/>
      <c r="FET212" s="25"/>
      <c r="FEU212" s="25"/>
      <c r="FEV212" s="15"/>
      <c r="FEW212" s="16"/>
      <c r="FEX212" s="25"/>
      <c r="FEY212" s="38"/>
      <c r="FEZ212" s="34"/>
      <c r="FFA212" s="15"/>
      <c r="FFB212" s="34"/>
      <c r="FFC212" s="38"/>
      <c r="FFD212" s="34"/>
      <c r="FFE212" s="34"/>
      <c r="FFF212" s="38"/>
      <c r="FFG212" s="34"/>
      <c r="FFH212" s="34"/>
      <c r="FFI212" s="16"/>
      <c r="FFK212" s="6"/>
      <c r="FFM212" s="6"/>
      <c r="FFN212" s="34"/>
      <c r="FFO212" s="25"/>
      <c r="FFP212" s="25"/>
      <c r="FFQ212" s="15"/>
      <c r="FFR212" s="16"/>
      <c r="FFS212" s="25"/>
      <c r="FFT212" s="38"/>
      <c r="FFU212" s="34"/>
      <c r="FFV212" s="15"/>
      <c r="FFW212" s="34"/>
      <c r="FFX212" s="38"/>
      <c r="FFY212" s="34"/>
      <c r="FFZ212" s="34"/>
      <c r="FGA212" s="38"/>
      <c r="FGB212" s="34"/>
      <c r="FGC212" s="34"/>
      <c r="FGD212" s="16"/>
      <c r="FGF212" s="6"/>
      <c r="FGH212" s="6"/>
      <c r="FGI212" s="34"/>
      <c r="FGJ212" s="25"/>
      <c r="FGK212" s="25"/>
      <c r="FGL212" s="15"/>
      <c r="FGM212" s="16"/>
      <c r="FGN212" s="25"/>
      <c r="FGO212" s="38"/>
      <c r="FGP212" s="34"/>
      <c r="FGQ212" s="15"/>
      <c r="FGR212" s="34"/>
      <c r="FGS212" s="38"/>
      <c r="FGT212" s="34"/>
      <c r="FGU212" s="34"/>
      <c r="FGV212" s="38"/>
      <c r="FGW212" s="34"/>
      <c r="FGX212" s="34"/>
      <c r="FGY212" s="16"/>
      <c r="FHA212" s="6"/>
      <c r="FHC212" s="6"/>
      <c r="FHD212" s="34"/>
      <c r="FHE212" s="25"/>
      <c r="FHF212" s="25"/>
      <c r="FHG212" s="15"/>
      <c r="FHH212" s="16"/>
      <c r="FHI212" s="25"/>
      <c r="FHJ212" s="38"/>
      <c r="FHK212" s="34"/>
      <c r="FHL212" s="15"/>
      <c r="FHM212" s="34"/>
      <c r="FHN212" s="38"/>
      <c r="FHO212" s="34"/>
      <c r="FHP212" s="34"/>
      <c r="FHQ212" s="38"/>
      <c r="FHR212" s="34"/>
      <c r="FHS212" s="34"/>
      <c r="FHT212" s="16"/>
      <c r="FHV212" s="6"/>
      <c r="FHX212" s="6"/>
      <c r="FHY212" s="34"/>
      <c r="FHZ212" s="25"/>
      <c r="FIA212" s="25"/>
      <c r="FIB212" s="15"/>
      <c r="FIC212" s="16"/>
      <c r="FID212" s="25"/>
      <c r="FIE212" s="38"/>
      <c r="FIF212" s="34"/>
      <c r="FIG212" s="15"/>
      <c r="FIH212" s="34"/>
      <c r="FII212" s="38"/>
      <c r="FIJ212" s="34"/>
      <c r="FIK212" s="34"/>
      <c r="FIL212" s="38"/>
      <c r="FIM212" s="34"/>
      <c r="FIN212" s="34"/>
      <c r="FIO212" s="16"/>
      <c r="FIQ212" s="6"/>
      <c r="FIS212" s="6"/>
      <c r="FIT212" s="34"/>
      <c r="FIU212" s="25"/>
      <c r="FIV212" s="25"/>
      <c r="FIW212" s="15"/>
      <c r="FIX212" s="16"/>
      <c r="FIY212" s="25"/>
      <c r="FIZ212" s="38"/>
      <c r="FJA212" s="34"/>
      <c r="FJB212" s="15"/>
      <c r="FJC212" s="34"/>
      <c r="FJD212" s="38"/>
      <c r="FJE212" s="34"/>
      <c r="FJF212" s="34"/>
      <c r="FJG212" s="38"/>
      <c r="FJH212" s="34"/>
      <c r="FJI212" s="34"/>
      <c r="FJJ212" s="16"/>
      <c r="FJL212" s="6"/>
      <c r="FJN212" s="6"/>
      <c r="FJO212" s="34"/>
      <c r="FJP212" s="25"/>
      <c r="FJQ212" s="25"/>
      <c r="FJR212" s="15"/>
      <c r="FJS212" s="16"/>
      <c r="FJT212" s="25"/>
      <c r="FJU212" s="38"/>
      <c r="FJV212" s="34"/>
      <c r="FJW212" s="15"/>
      <c r="FJX212" s="34"/>
      <c r="FJY212" s="38"/>
      <c r="FJZ212" s="34"/>
      <c r="FKA212" s="34"/>
      <c r="FKB212" s="38"/>
      <c r="FKC212" s="34"/>
      <c r="FKD212" s="34"/>
      <c r="FKE212" s="16"/>
      <c r="FKG212" s="6"/>
      <c r="FKI212" s="6"/>
      <c r="FKJ212" s="34"/>
      <c r="FKK212" s="25"/>
      <c r="FKL212" s="25"/>
      <c r="FKM212" s="15"/>
      <c r="FKN212" s="16"/>
      <c r="FKO212" s="25"/>
      <c r="FKP212" s="38"/>
      <c r="FKQ212" s="34"/>
      <c r="FKR212" s="15"/>
      <c r="FKS212" s="34"/>
      <c r="FKT212" s="38"/>
      <c r="FKU212" s="34"/>
      <c r="FKV212" s="34"/>
      <c r="FKW212" s="38"/>
      <c r="FKX212" s="34"/>
      <c r="FKY212" s="34"/>
      <c r="FKZ212" s="16"/>
      <c r="FLB212" s="6"/>
      <c r="FLD212" s="6"/>
      <c r="FLE212" s="34"/>
      <c r="FLF212" s="25"/>
      <c r="FLG212" s="25"/>
      <c r="FLH212" s="15"/>
      <c r="FLI212" s="16"/>
      <c r="FLJ212" s="25"/>
      <c r="FLK212" s="38"/>
      <c r="FLL212" s="34"/>
      <c r="FLM212" s="15"/>
      <c r="FLN212" s="34"/>
      <c r="FLO212" s="38"/>
      <c r="FLP212" s="34"/>
      <c r="FLQ212" s="34"/>
      <c r="FLR212" s="38"/>
      <c r="FLS212" s="34"/>
      <c r="FLT212" s="34"/>
      <c r="FLU212" s="16"/>
      <c r="FLW212" s="6"/>
      <c r="FLY212" s="6"/>
      <c r="FLZ212" s="34"/>
      <c r="FMA212" s="25"/>
      <c r="FMB212" s="25"/>
      <c r="FMC212" s="15"/>
      <c r="FMD212" s="16"/>
      <c r="FME212" s="25"/>
      <c r="FMF212" s="38"/>
      <c r="FMG212" s="34"/>
      <c r="FMH212" s="15"/>
      <c r="FMI212" s="34"/>
      <c r="FMJ212" s="38"/>
      <c r="FMK212" s="34"/>
      <c r="FML212" s="34"/>
      <c r="FMM212" s="38"/>
      <c r="FMN212" s="34"/>
      <c r="FMO212" s="34"/>
      <c r="FMP212" s="16"/>
      <c r="FMR212" s="6"/>
      <c r="FMT212" s="6"/>
      <c r="FMU212" s="34"/>
      <c r="FMV212" s="25"/>
      <c r="FMW212" s="25"/>
      <c r="FMX212" s="15"/>
      <c r="FMY212" s="16"/>
      <c r="FMZ212" s="25"/>
      <c r="FNA212" s="38"/>
      <c r="FNB212" s="34"/>
      <c r="FNC212" s="15"/>
      <c r="FND212" s="34"/>
      <c r="FNE212" s="38"/>
      <c r="FNF212" s="34"/>
      <c r="FNG212" s="34"/>
      <c r="FNH212" s="38"/>
      <c r="FNI212" s="34"/>
      <c r="FNJ212" s="34"/>
      <c r="FNK212" s="16"/>
      <c r="FNM212" s="6"/>
      <c r="FNO212" s="6"/>
      <c r="FNP212" s="34"/>
      <c r="FNQ212" s="25"/>
      <c r="FNR212" s="25"/>
      <c r="FNS212" s="15"/>
      <c r="FNT212" s="16"/>
      <c r="FNU212" s="25"/>
      <c r="FNV212" s="38"/>
      <c r="FNW212" s="34"/>
      <c r="FNX212" s="15"/>
      <c r="FNY212" s="34"/>
      <c r="FNZ212" s="38"/>
      <c r="FOA212" s="34"/>
      <c r="FOB212" s="34"/>
      <c r="FOC212" s="38"/>
      <c r="FOD212" s="34"/>
      <c r="FOE212" s="34"/>
      <c r="FOF212" s="16"/>
      <c r="FOH212" s="6"/>
      <c r="FOJ212" s="6"/>
      <c r="FOK212" s="34"/>
      <c r="FOL212" s="25"/>
      <c r="FOM212" s="25"/>
      <c r="FON212" s="15"/>
      <c r="FOO212" s="16"/>
      <c r="FOP212" s="25"/>
      <c r="FOQ212" s="38"/>
      <c r="FOR212" s="34"/>
      <c r="FOS212" s="15"/>
      <c r="FOT212" s="34"/>
      <c r="FOU212" s="38"/>
      <c r="FOV212" s="34"/>
      <c r="FOW212" s="34"/>
      <c r="FOX212" s="38"/>
      <c r="FOY212" s="34"/>
      <c r="FOZ212" s="34"/>
      <c r="FPA212" s="16"/>
      <c r="FPC212" s="6"/>
      <c r="FPE212" s="6"/>
      <c r="FPF212" s="34"/>
      <c r="FPG212" s="25"/>
      <c r="FPH212" s="25"/>
      <c r="FPI212" s="15"/>
      <c r="FPJ212" s="16"/>
      <c r="FPK212" s="25"/>
      <c r="FPL212" s="38"/>
      <c r="FPM212" s="34"/>
      <c r="FPN212" s="15"/>
      <c r="FPO212" s="34"/>
      <c r="FPP212" s="38"/>
      <c r="FPQ212" s="34"/>
      <c r="FPR212" s="34"/>
      <c r="FPS212" s="38"/>
      <c r="FPT212" s="34"/>
      <c r="FPU212" s="34"/>
      <c r="FPV212" s="16"/>
      <c r="FPX212" s="6"/>
      <c r="FPZ212" s="6"/>
      <c r="FQA212" s="34"/>
      <c r="FQB212" s="25"/>
      <c r="FQC212" s="25"/>
      <c r="FQD212" s="15"/>
      <c r="FQE212" s="16"/>
      <c r="FQF212" s="25"/>
      <c r="FQG212" s="38"/>
      <c r="FQH212" s="34"/>
      <c r="FQI212" s="15"/>
      <c r="FQJ212" s="34"/>
      <c r="FQK212" s="38"/>
      <c r="FQL212" s="34"/>
      <c r="FQM212" s="34"/>
      <c r="FQN212" s="38"/>
      <c r="FQO212" s="34"/>
      <c r="FQP212" s="34"/>
      <c r="FQQ212" s="16"/>
      <c r="FQS212" s="6"/>
      <c r="FQU212" s="6"/>
      <c r="FQV212" s="34"/>
      <c r="FQW212" s="25"/>
      <c r="FQX212" s="25"/>
      <c r="FQY212" s="15"/>
      <c r="FQZ212" s="16"/>
      <c r="FRA212" s="25"/>
      <c r="FRB212" s="38"/>
      <c r="FRC212" s="34"/>
      <c r="FRD212" s="15"/>
      <c r="FRE212" s="34"/>
      <c r="FRF212" s="38"/>
      <c r="FRG212" s="34"/>
      <c r="FRH212" s="34"/>
      <c r="FRI212" s="38"/>
      <c r="FRJ212" s="34"/>
      <c r="FRK212" s="34"/>
      <c r="FRL212" s="16"/>
      <c r="FRN212" s="6"/>
      <c r="FRP212" s="6"/>
      <c r="FRQ212" s="34"/>
      <c r="FRR212" s="25"/>
      <c r="FRS212" s="25"/>
      <c r="FRT212" s="15"/>
      <c r="FRU212" s="16"/>
      <c r="FRV212" s="25"/>
      <c r="FRW212" s="38"/>
      <c r="FRX212" s="34"/>
      <c r="FRY212" s="15"/>
      <c r="FRZ212" s="34"/>
      <c r="FSA212" s="38"/>
      <c r="FSB212" s="34"/>
      <c r="FSC212" s="34"/>
      <c r="FSD212" s="38"/>
      <c r="FSE212" s="34"/>
      <c r="FSF212" s="34"/>
      <c r="FSG212" s="16"/>
      <c r="FSI212" s="6"/>
      <c r="FSK212" s="6"/>
      <c r="FSL212" s="34"/>
      <c r="FSM212" s="25"/>
      <c r="FSN212" s="25"/>
      <c r="FSO212" s="15"/>
      <c r="FSP212" s="16"/>
      <c r="FSQ212" s="25"/>
      <c r="FSR212" s="38"/>
      <c r="FSS212" s="34"/>
      <c r="FST212" s="15"/>
      <c r="FSU212" s="34"/>
      <c r="FSV212" s="38"/>
      <c r="FSW212" s="34"/>
      <c r="FSX212" s="34"/>
      <c r="FSY212" s="38"/>
      <c r="FSZ212" s="34"/>
      <c r="FTA212" s="34"/>
      <c r="FTB212" s="16"/>
      <c r="FTD212" s="6"/>
      <c r="FTF212" s="6"/>
      <c r="FTG212" s="34"/>
      <c r="FTH212" s="25"/>
      <c r="FTI212" s="25"/>
      <c r="FTJ212" s="15"/>
      <c r="FTK212" s="16"/>
      <c r="FTL212" s="25"/>
      <c r="FTM212" s="38"/>
      <c r="FTN212" s="34"/>
      <c r="FTO212" s="15"/>
      <c r="FTP212" s="34"/>
      <c r="FTQ212" s="38"/>
      <c r="FTR212" s="34"/>
      <c r="FTS212" s="34"/>
      <c r="FTT212" s="38"/>
      <c r="FTU212" s="34"/>
      <c r="FTV212" s="34"/>
      <c r="FTW212" s="16"/>
      <c r="FTY212" s="6"/>
      <c r="FUA212" s="6"/>
      <c r="FUB212" s="34"/>
      <c r="FUC212" s="25"/>
      <c r="FUD212" s="25"/>
      <c r="FUE212" s="15"/>
      <c r="FUF212" s="16"/>
      <c r="FUG212" s="25"/>
      <c r="FUH212" s="38"/>
      <c r="FUI212" s="34"/>
      <c r="FUJ212" s="15"/>
      <c r="FUK212" s="34"/>
      <c r="FUL212" s="38"/>
      <c r="FUM212" s="34"/>
      <c r="FUN212" s="34"/>
      <c r="FUO212" s="38"/>
      <c r="FUP212" s="34"/>
      <c r="FUQ212" s="34"/>
      <c r="FUR212" s="16"/>
      <c r="FUT212" s="6"/>
      <c r="FUV212" s="6"/>
      <c r="FUW212" s="34"/>
      <c r="FUX212" s="25"/>
      <c r="FUY212" s="25"/>
      <c r="FUZ212" s="15"/>
      <c r="FVA212" s="16"/>
      <c r="FVB212" s="25"/>
      <c r="FVC212" s="38"/>
      <c r="FVD212" s="34"/>
      <c r="FVE212" s="15"/>
      <c r="FVF212" s="34"/>
      <c r="FVG212" s="38"/>
      <c r="FVH212" s="34"/>
      <c r="FVI212" s="34"/>
      <c r="FVJ212" s="38"/>
      <c r="FVK212" s="34"/>
      <c r="FVL212" s="34"/>
      <c r="FVM212" s="16"/>
      <c r="FVO212" s="6"/>
      <c r="FVQ212" s="6"/>
      <c r="FVR212" s="34"/>
      <c r="FVS212" s="25"/>
      <c r="FVT212" s="25"/>
      <c r="FVU212" s="15"/>
      <c r="FVV212" s="16"/>
      <c r="FVW212" s="25"/>
      <c r="FVX212" s="38"/>
      <c r="FVY212" s="34"/>
      <c r="FVZ212" s="15"/>
      <c r="FWA212" s="34"/>
      <c r="FWB212" s="38"/>
      <c r="FWC212" s="34"/>
      <c r="FWD212" s="34"/>
      <c r="FWE212" s="38"/>
      <c r="FWF212" s="34"/>
      <c r="FWG212" s="34"/>
      <c r="FWH212" s="16"/>
      <c r="FWJ212" s="6"/>
      <c r="FWL212" s="6"/>
      <c r="FWM212" s="34"/>
      <c r="FWN212" s="25"/>
      <c r="FWO212" s="25"/>
      <c r="FWP212" s="15"/>
      <c r="FWQ212" s="16"/>
      <c r="FWR212" s="25"/>
      <c r="FWS212" s="38"/>
      <c r="FWT212" s="34"/>
      <c r="FWU212" s="15"/>
      <c r="FWV212" s="34"/>
      <c r="FWW212" s="38"/>
      <c r="FWX212" s="34"/>
      <c r="FWY212" s="34"/>
      <c r="FWZ212" s="38"/>
      <c r="FXA212" s="34"/>
      <c r="FXB212" s="34"/>
      <c r="FXC212" s="16"/>
      <c r="FXE212" s="6"/>
      <c r="FXG212" s="6"/>
      <c r="FXH212" s="34"/>
      <c r="FXI212" s="25"/>
      <c r="FXJ212" s="25"/>
      <c r="FXK212" s="15"/>
      <c r="FXL212" s="16"/>
      <c r="FXM212" s="25"/>
      <c r="FXN212" s="38"/>
      <c r="FXO212" s="34"/>
      <c r="FXP212" s="15"/>
      <c r="FXQ212" s="34"/>
      <c r="FXR212" s="38"/>
      <c r="FXS212" s="34"/>
      <c r="FXT212" s="34"/>
      <c r="FXU212" s="38"/>
      <c r="FXV212" s="34"/>
      <c r="FXW212" s="34"/>
      <c r="FXX212" s="16"/>
      <c r="FXZ212" s="6"/>
      <c r="FYB212" s="6"/>
      <c r="FYC212" s="34"/>
      <c r="FYD212" s="25"/>
      <c r="FYE212" s="25"/>
      <c r="FYF212" s="15"/>
      <c r="FYG212" s="16"/>
      <c r="FYH212" s="25"/>
      <c r="FYI212" s="38"/>
      <c r="FYJ212" s="34"/>
      <c r="FYK212" s="15"/>
      <c r="FYL212" s="34"/>
      <c r="FYM212" s="38"/>
      <c r="FYN212" s="34"/>
      <c r="FYO212" s="34"/>
      <c r="FYP212" s="38"/>
      <c r="FYQ212" s="34"/>
      <c r="FYR212" s="34"/>
      <c r="FYS212" s="16"/>
      <c r="FYU212" s="6"/>
      <c r="FYW212" s="6"/>
      <c r="FYX212" s="34"/>
      <c r="FYY212" s="25"/>
      <c r="FYZ212" s="25"/>
      <c r="FZA212" s="15"/>
      <c r="FZB212" s="16"/>
      <c r="FZC212" s="25"/>
      <c r="FZD212" s="38"/>
      <c r="FZE212" s="34"/>
      <c r="FZF212" s="15"/>
      <c r="FZG212" s="34"/>
      <c r="FZH212" s="38"/>
      <c r="FZI212" s="34"/>
      <c r="FZJ212" s="34"/>
      <c r="FZK212" s="38"/>
      <c r="FZL212" s="34"/>
      <c r="FZM212" s="34"/>
      <c r="FZN212" s="16"/>
      <c r="FZP212" s="6"/>
      <c r="FZR212" s="6"/>
      <c r="FZS212" s="34"/>
      <c r="FZT212" s="25"/>
      <c r="FZU212" s="25"/>
      <c r="FZV212" s="15"/>
      <c r="FZW212" s="16"/>
      <c r="FZX212" s="25"/>
      <c r="FZY212" s="38"/>
      <c r="FZZ212" s="34"/>
      <c r="GAA212" s="15"/>
      <c r="GAB212" s="34"/>
      <c r="GAC212" s="38"/>
      <c r="GAD212" s="34"/>
      <c r="GAE212" s="34"/>
      <c r="GAF212" s="38"/>
      <c r="GAG212" s="34"/>
      <c r="GAH212" s="34"/>
      <c r="GAI212" s="16"/>
      <c r="GAK212" s="6"/>
      <c r="GAM212" s="6"/>
      <c r="GAN212" s="34"/>
      <c r="GAO212" s="25"/>
      <c r="GAP212" s="25"/>
      <c r="GAQ212" s="15"/>
      <c r="GAR212" s="16"/>
      <c r="GAS212" s="25"/>
      <c r="GAT212" s="38"/>
      <c r="GAU212" s="34"/>
      <c r="GAV212" s="15"/>
      <c r="GAW212" s="34"/>
      <c r="GAX212" s="38"/>
      <c r="GAY212" s="34"/>
      <c r="GAZ212" s="34"/>
      <c r="GBA212" s="38"/>
      <c r="GBB212" s="34"/>
      <c r="GBC212" s="34"/>
      <c r="GBD212" s="16"/>
      <c r="GBF212" s="6"/>
      <c r="GBH212" s="6"/>
      <c r="GBI212" s="34"/>
      <c r="GBJ212" s="25"/>
      <c r="GBK212" s="25"/>
      <c r="GBL212" s="15"/>
      <c r="GBM212" s="16"/>
      <c r="GBN212" s="25"/>
      <c r="GBO212" s="38"/>
      <c r="GBP212" s="34"/>
      <c r="GBQ212" s="15"/>
      <c r="GBR212" s="34"/>
      <c r="GBS212" s="38"/>
      <c r="GBT212" s="34"/>
      <c r="GBU212" s="34"/>
      <c r="GBV212" s="38"/>
      <c r="GBW212" s="34"/>
      <c r="GBX212" s="34"/>
      <c r="GBY212" s="16"/>
      <c r="GCA212" s="6"/>
      <c r="GCC212" s="6"/>
      <c r="GCD212" s="34"/>
      <c r="GCE212" s="25"/>
      <c r="GCF212" s="25"/>
      <c r="GCG212" s="15"/>
      <c r="GCH212" s="16"/>
      <c r="GCI212" s="25"/>
      <c r="GCJ212" s="38"/>
      <c r="GCK212" s="34"/>
      <c r="GCL212" s="15"/>
      <c r="GCM212" s="34"/>
      <c r="GCN212" s="38"/>
      <c r="GCO212" s="34"/>
      <c r="GCP212" s="34"/>
      <c r="GCQ212" s="38"/>
      <c r="GCR212" s="34"/>
      <c r="GCS212" s="34"/>
      <c r="GCT212" s="16"/>
      <c r="GCV212" s="6"/>
      <c r="GCX212" s="6"/>
      <c r="GCY212" s="34"/>
      <c r="GCZ212" s="25"/>
      <c r="GDA212" s="25"/>
      <c r="GDB212" s="15"/>
      <c r="GDC212" s="16"/>
      <c r="GDD212" s="25"/>
      <c r="GDE212" s="38"/>
      <c r="GDF212" s="34"/>
      <c r="GDG212" s="15"/>
      <c r="GDH212" s="34"/>
      <c r="GDI212" s="38"/>
      <c r="GDJ212" s="34"/>
      <c r="GDK212" s="34"/>
      <c r="GDL212" s="38"/>
      <c r="GDM212" s="34"/>
      <c r="GDN212" s="34"/>
      <c r="GDO212" s="16"/>
      <c r="GDQ212" s="6"/>
      <c r="GDS212" s="6"/>
      <c r="GDT212" s="34"/>
      <c r="GDU212" s="25"/>
      <c r="GDV212" s="25"/>
      <c r="GDW212" s="15"/>
      <c r="GDX212" s="16"/>
      <c r="GDY212" s="25"/>
      <c r="GDZ212" s="38"/>
      <c r="GEA212" s="34"/>
      <c r="GEB212" s="15"/>
      <c r="GEC212" s="34"/>
      <c r="GED212" s="38"/>
      <c r="GEE212" s="34"/>
      <c r="GEF212" s="34"/>
      <c r="GEG212" s="38"/>
      <c r="GEH212" s="34"/>
      <c r="GEI212" s="34"/>
      <c r="GEJ212" s="16"/>
      <c r="GEL212" s="6"/>
      <c r="GEN212" s="6"/>
      <c r="GEO212" s="34"/>
      <c r="GEP212" s="25"/>
      <c r="GEQ212" s="25"/>
      <c r="GER212" s="15"/>
      <c r="GES212" s="16"/>
      <c r="GET212" s="25"/>
      <c r="GEU212" s="38"/>
      <c r="GEV212" s="34"/>
      <c r="GEW212" s="15"/>
      <c r="GEX212" s="34"/>
      <c r="GEY212" s="38"/>
      <c r="GEZ212" s="34"/>
      <c r="GFA212" s="34"/>
      <c r="GFB212" s="38"/>
      <c r="GFC212" s="34"/>
      <c r="GFD212" s="34"/>
      <c r="GFE212" s="16"/>
      <c r="GFG212" s="6"/>
      <c r="GFI212" s="6"/>
      <c r="GFJ212" s="34"/>
      <c r="GFK212" s="25"/>
      <c r="GFL212" s="25"/>
      <c r="GFM212" s="15"/>
      <c r="GFN212" s="16"/>
      <c r="GFO212" s="25"/>
      <c r="GFP212" s="38"/>
      <c r="GFQ212" s="34"/>
      <c r="GFR212" s="15"/>
      <c r="GFS212" s="34"/>
      <c r="GFT212" s="38"/>
      <c r="GFU212" s="34"/>
      <c r="GFV212" s="34"/>
      <c r="GFW212" s="38"/>
      <c r="GFX212" s="34"/>
      <c r="GFY212" s="34"/>
      <c r="GFZ212" s="16"/>
      <c r="GGB212" s="6"/>
      <c r="GGD212" s="6"/>
      <c r="GGE212" s="34"/>
      <c r="GGF212" s="25"/>
      <c r="GGG212" s="25"/>
      <c r="GGH212" s="15"/>
      <c r="GGI212" s="16"/>
      <c r="GGJ212" s="25"/>
      <c r="GGK212" s="38"/>
      <c r="GGL212" s="34"/>
      <c r="GGM212" s="15"/>
      <c r="GGN212" s="34"/>
      <c r="GGO212" s="38"/>
      <c r="GGP212" s="34"/>
      <c r="GGQ212" s="34"/>
      <c r="GGR212" s="38"/>
      <c r="GGS212" s="34"/>
      <c r="GGT212" s="34"/>
      <c r="GGU212" s="16"/>
      <c r="GGW212" s="6"/>
      <c r="GGY212" s="6"/>
      <c r="GGZ212" s="34"/>
      <c r="GHA212" s="25"/>
      <c r="GHB212" s="25"/>
      <c r="GHC212" s="15"/>
      <c r="GHD212" s="16"/>
      <c r="GHE212" s="25"/>
      <c r="GHF212" s="38"/>
      <c r="GHG212" s="34"/>
      <c r="GHH212" s="15"/>
      <c r="GHI212" s="34"/>
      <c r="GHJ212" s="38"/>
      <c r="GHK212" s="34"/>
      <c r="GHL212" s="34"/>
      <c r="GHM212" s="38"/>
      <c r="GHN212" s="34"/>
      <c r="GHO212" s="34"/>
      <c r="GHP212" s="16"/>
      <c r="GHR212" s="6"/>
      <c r="GHT212" s="6"/>
      <c r="GHU212" s="34"/>
      <c r="GHV212" s="25"/>
      <c r="GHW212" s="25"/>
      <c r="GHX212" s="15"/>
      <c r="GHY212" s="16"/>
      <c r="GHZ212" s="25"/>
      <c r="GIA212" s="38"/>
      <c r="GIB212" s="34"/>
      <c r="GIC212" s="15"/>
      <c r="GID212" s="34"/>
      <c r="GIE212" s="38"/>
      <c r="GIF212" s="34"/>
      <c r="GIG212" s="34"/>
      <c r="GIH212" s="38"/>
      <c r="GII212" s="34"/>
      <c r="GIJ212" s="34"/>
      <c r="GIK212" s="16"/>
      <c r="GIM212" s="6"/>
      <c r="GIO212" s="6"/>
      <c r="GIP212" s="34"/>
      <c r="GIQ212" s="25"/>
      <c r="GIR212" s="25"/>
      <c r="GIS212" s="15"/>
      <c r="GIT212" s="16"/>
      <c r="GIU212" s="25"/>
      <c r="GIV212" s="38"/>
      <c r="GIW212" s="34"/>
      <c r="GIX212" s="15"/>
      <c r="GIY212" s="34"/>
      <c r="GIZ212" s="38"/>
      <c r="GJA212" s="34"/>
      <c r="GJB212" s="34"/>
      <c r="GJC212" s="38"/>
      <c r="GJD212" s="34"/>
      <c r="GJE212" s="34"/>
      <c r="GJF212" s="16"/>
      <c r="GJH212" s="6"/>
      <c r="GJJ212" s="6"/>
      <c r="GJK212" s="34"/>
      <c r="GJL212" s="25"/>
      <c r="GJM212" s="25"/>
      <c r="GJN212" s="15"/>
      <c r="GJO212" s="16"/>
      <c r="GJP212" s="25"/>
      <c r="GJQ212" s="38"/>
      <c r="GJR212" s="34"/>
      <c r="GJS212" s="15"/>
      <c r="GJT212" s="34"/>
      <c r="GJU212" s="38"/>
      <c r="GJV212" s="34"/>
      <c r="GJW212" s="34"/>
      <c r="GJX212" s="38"/>
      <c r="GJY212" s="34"/>
      <c r="GJZ212" s="34"/>
      <c r="GKA212" s="16"/>
      <c r="GKC212" s="6"/>
      <c r="GKE212" s="6"/>
      <c r="GKF212" s="34"/>
      <c r="GKG212" s="25"/>
      <c r="GKH212" s="25"/>
      <c r="GKI212" s="15"/>
      <c r="GKJ212" s="16"/>
      <c r="GKK212" s="25"/>
      <c r="GKL212" s="38"/>
      <c r="GKM212" s="34"/>
      <c r="GKN212" s="15"/>
      <c r="GKO212" s="34"/>
      <c r="GKP212" s="38"/>
      <c r="GKQ212" s="34"/>
      <c r="GKR212" s="34"/>
      <c r="GKS212" s="38"/>
      <c r="GKT212" s="34"/>
      <c r="GKU212" s="34"/>
      <c r="GKV212" s="16"/>
      <c r="GKX212" s="6"/>
      <c r="GKZ212" s="6"/>
      <c r="GLA212" s="34"/>
      <c r="GLB212" s="25"/>
      <c r="GLC212" s="25"/>
      <c r="GLD212" s="15"/>
      <c r="GLE212" s="16"/>
      <c r="GLF212" s="25"/>
      <c r="GLG212" s="38"/>
      <c r="GLH212" s="34"/>
      <c r="GLI212" s="15"/>
      <c r="GLJ212" s="34"/>
      <c r="GLK212" s="38"/>
      <c r="GLL212" s="34"/>
      <c r="GLM212" s="34"/>
      <c r="GLN212" s="38"/>
      <c r="GLO212" s="34"/>
      <c r="GLP212" s="34"/>
      <c r="GLQ212" s="16"/>
      <c r="GLS212" s="6"/>
      <c r="GLU212" s="6"/>
      <c r="GLV212" s="34"/>
      <c r="GLW212" s="25"/>
      <c r="GLX212" s="25"/>
      <c r="GLY212" s="15"/>
      <c r="GLZ212" s="16"/>
      <c r="GMA212" s="25"/>
      <c r="GMB212" s="38"/>
      <c r="GMC212" s="34"/>
      <c r="GMD212" s="15"/>
      <c r="GME212" s="34"/>
      <c r="GMF212" s="38"/>
      <c r="GMG212" s="34"/>
      <c r="GMH212" s="34"/>
      <c r="GMI212" s="38"/>
      <c r="GMJ212" s="34"/>
      <c r="GMK212" s="34"/>
      <c r="GML212" s="16"/>
      <c r="GMN212" s="6"/>
      <c r="GMP212" s="6"/>
      <c r="GMQ212" s="34"/>
      <c r="GMR212" s="25"/>
      <c r="GMS212" s="25"/>
      <c r="GMT212" s="15"/>
      <c r="GMU212" s="16"/>
      <c r="GMV212" s="25"/>
      <c r="GMW212" s="38"/>
      <c r="GMX212" s="34"/>
      <c r="GMY212" s="15"/>
      <c r="GMZ212" s="34"/>
      <c r="GNA212" s="38"/>
      <c r="GNB212" s="34"/>
      <c r="GNC212" s="34"/>
      <c r="GND212" s="38"/>
      <c r="GNE212" s="34"/>
      <c r="GNF212" s="34"/>
      <c r="GNG212" s="16"/>
      <c r="GNI212" s="6"/>
      <c r="GNK212" s="6"/>
      <c r="GNL212" s="34"/>
      <c r="GNM212" s="25"/>
      <c r="GNN212" s="25"/>
      <c r="GNO212" s="15"/>
      <c r="GNP212" s="16"/>
      <c r="GNQ212" s="25"/>
      <c r="GNR212" s="38"/>
      <c r="GNS212" s="34"/>
      <c r="GNT212" s="15"/>
      <c r="GNU212" s="34"/>
      <c r="GNV212" s="38"/>
      <c r="GNW212" s="34"/>
      <c r="GNX212" s="34"/>
      <c r="GNY212" s="38"/>
      <c r="GNZ212" s="34"/>
      <c r="GOA212" s="34"/>
      <c r="GOB212" s="16"/>
      <c r="GOD212" s="6"/>
      <c r="GOF212" s="6"/>
      <c r="GOG212" s="34"/>
      <c r="GOH212" s="25"/>
      <c r="GOI212" s="25"/>
      <c r="GOJ212" s="15"/>
      <c r="GOK212" s="16"/>
      <c r="GOL212" s="25"/>
      <c r="GOM212" s="38"/>
      <c r="GON212" s="34"/>
      <c r="GOO212" s="15"/>
      <c r="GOP212" s="34"/>
      <c r="GOQ212" s="38"/>
      <c r="GOR212" s="34"/>
      <c r="GOS212" s="34"/>
      <c r="GOT212" s="38"/>
      <c r="GOU212" s="34"/>
      <c r="GOV212" s="34"/>
      <c r="GOW212" s="16"/>
      <c r="GOY212" s="6"/>
      <c r="GPA212" s="6"/>
      <c r="GPB212" s="34"/>
      <c r="GPC212" s="25"/>
      <c r="GPD212" s="25"/>
      <c r="GPE212" s="15"/>
      <c r="GPF212" s="16"/>
      <c r="GPG212" s="25"/>
      <c r="GPH212" s="38"/>
      <c r="GPI212" s="34"/>
      <c r="GPJ212" s="15"/>
      <c r="GPK212" s="34"/>
      <c r="GPL212" s="38"/>
      <c r="GPM212" s="34"/>
      <c r="GPN212" s="34"/>
      <c r="GPO212" s="38"/>
      <c r="GPP212" s="34"/>
      <c r="GPQ212" s="34"/>
      <c r="GPR212" s="16"/>
      <c r="GPT212" s="6"/>
      <c r="GPV212" s="6"/>
      <c r="GPW212" s="34"/>
      <c r="GPX212" s="25"/>
      <c r="GPY212" s="25"/>
      <c r="GPZ212" s="15"/>
      <c r="GQA212" s="16"/>
      <c r="GQB212" s="25"/>
      <c r="GQC212" s="38"/>
      <c r="GQD212" s="34"/>
      <c r="GQE212" s="15"/>
      <c r="GQF212" s="34"/>
      <c r="GQG212" s="38"/>
      <c r="GQH212" s="34"/>
      <c r="GQI212" s="34"/>
      <c r="GQJ212" s="38"/>
      <c r="GQK212" s="34"/>
      <c r="GQL212" s="34"/>
      <c r="GQM212" s="16"/>
      <c r="GQO212" s="6"/>
      <c r="GQQ212" s="6"/>
      <c r="GQR212" s="34"/>
      <c r="GQS212" s="25"/>
      <c r="GQT212" s="25"/>
      <c r="GQU212" s="15"/>
      <c r="GQV212" s="16"/>
      <c r="GQW212" s="25"/>
      <c r="GQX212" s="38"/>
      <c r="GQY212" s="34"/>
      <c r="GQZ212" s="15"/>
      <c r="GRA212" s="34"/>
      <c r="GRB212" s="38"/>
      <c r="GRC212" s="34"/>
      <c r="GRD212" s="34"/>
      <c r="GRE212" s="38"/>
      <c r="GRF212" s="34"/>
      <c r="GRG212" s="34"/>
      <c r="GRH212" s="16"/>
      <c r="GRJ212" s="6"/>
      <c r="GRL212" s="6"/>
      <c r="GRM212" s="34"/>
      <c r="GRN212" s="25"/>
      <c r="GRO212" s="25"/>
      <c r="GRP212" s="15"/>
      <c r="GRQ212" s="16"/>
      <c r="GRR212" s="25"/>
      <c r="GRS212" s="38"/>
      <c r="GRT212" s="34"/>
      <c r="GRU212" s="15"/>
      <c r="GRV212" s="34"/>
      <c r="GRW212" s="38"/>
      <c r="GRX212" s="34"/>
      <c r="GRY212" s="34"/>
      <c r="GRZ212" s="38"/>
      <c r="GSA212" s="34"/>
      <c r="GSB212" s="34"/>
      <c r="GSC212" s="16"/>
      <c r="GSE212" s="6"/>
      <c r="GSG212" s="6"/>
      <c r="GSH212" s="34"/>
      <c r="GSI212" s="25"/>
      <c r="GSJ212" s="25"/>
      <c r="GSK212" s="15"/>
      <c r="GSL212" s="16"/>
      <c r="GSM212" s="25"/>
      <c r="GSN212" s="38"/>
      <c r="GSO212" s="34"/>
      <c r="GSP212" s="15"/>
      <c r="GSQ212" s="34"/>
      <c r="GSR212" s="38"/>
      <c r="GSS212" s="34"/>
      <c r="GST212" s="34"/>
      <c r="GSU212" s="38"/>
      <c r="GSV212" s="34"/>
      <c r="GSW212" s="34"/>
      <c r="GSX212" s="16"/>
      <c r="GSZ212" s="6"/>
      <c r="GTB212" s="6"/>
      <c r="GTC212" s="34"/>
      <c r="GTD212" s="25"/>
      <c r="GTE212" s="25"/>
      <c r="GTF212" s="15"/>
      <c r="GTG212" s="16"/>
      <c r="GTH212" s="25"/>
      <c r="GTI212" s="38"/>
      <c r="GTJ212" s="34"/>
      <c r="GTK212" s="15"/>
      <c r="GTL212" s="34"/>
      <c r="GTM212" s="38"/>
      <c r="GTN212" s="34"/>
      <c r="GTO212" s="34"/>
      <c r="GTP212" s="38"/>
      <c r="GTQ212" s="34"/>
      <c r="GTR212" s="34"/>
      <c r="GTS212" s="16"/>
      <c r="GTU212" s="6"/>
      <c r="GTW212" s="6"/>
      <c r="GTX212" s="34"/>
      <c r="GTY212" s="25"/>
      <c r="GTZ212" s="25"/>
      <c r="GUA212" s="15"/>
      <c r="GUB212" s="16"/>
      <c r="GUC212" s="25"/>
      <c r="GUD212" s="38"/>
      <c r="GUE212" s="34"/>
      <c r="GUF212" s="15"/>
      <c r="GUG212" s="34"/>
      <c r="GUH212" s="38"/>
      <c r="GUI212" s="34"/>
      <c r="GUJ212" s="34"/>
      <c r="GUK212" s="38"/>
      <c r="GUL212" s="34"/>
      <c r="GUM212" s="34"/>
      <c r="GUN212" s="16"/>
      <c r="GUP212" s="6"/>
      <c r="GUR212" s="6"/>
      <c r="GUS212" s="34"/>
      <c r="GUT212" s="25"/>
      <c r="GUU212" s="25"/>
      <c r="GUV212" s="15"/>
      <c r="GUW212" s="16"/>
      <c r="GUX212" s="25"/>
      <c r="GUY212" s="38"/>
      <c r="GUZ212" s="34"/>
      <c r="GVA212" s="15"/>
      <c r="GVB212" s="34"/>
      <c r="GVC212" s="38"/>
      <c r="GVD212" s="34"/>
      <c r="GVE212" s="34"/>
      <c r="GVF212" s="38"/>
      <c r="GVG212" s="34"/>
      <c r="GVH212" s="34"/>
      <c r="GVI212" s="16"/>
      <c r="GVK212" s="6"/>
      <c r="GVM212" s="6"/>
      <c r="GVN212" s="34"/>
      <c r="GVO212" s="25"/>
      <c r="GVP212" s="25"/>
      <c r="GVQ212" s="15"/>
      <c r="GVR212" s="16"/>
      <c r="GVS212" s="25"/>
      <c r="GVT212" s="38"/>
      <c r="GVU212" s="34"/>
      <c r="GVV212" s="15"/>
      <c r="GVW212" s="34"/>
      <c r="GVX212" s="38"/>
      <c r="GVY212" s="34"/>
      <c r="GVZ212" s="34"/>
      <c r="GWA212" s="38"/>
      <c r="GWB212" s="34"/>
      <c r="GWC212" s="34"/>
      <c r="GWD212" s="16"/>
      <c r="GWF212" s="6"/>
      <c r="GWH212" s="6"/>
      <c r="GWI212" s="34"/>
      <c r="GWJ212" s="25"/>
      <c r="GWK212" s="25"/>
      <c r="GWL212" s="15"/>
      <c r="GWM212" s="16"/>
      <c r="GWN212" s="25"/>
      <c r="GWO212" s="38"/>
      <c r="GWP212" s="34"/>
      <c r="GWQ212" s="15"/>
      <c r="GWR212" s="34"/>
      <c r="GWS212" s="38"/>
      <c r="GWT212" s="34"/>
      <c r="GWU212" s="34"/>
      <c r="GWV212" s="38"/>
      <c r="GWW212" s="34"/>
      <c r="GWX212" s="34"/>
      <c r="GWY212" s="16"/>
      <c r="GXA212" s="6"/>
      <c r="GXC212" s="6"/>
      <c r="GXD212" s="34"/>
      <c r="GXE212" s="25"/>
      <c r="GXF212" s="25"/>
      <c r="GXG212" s="15"/>
      <c r="GXH212" s="16"/>
      <c r="GXI212" s="25"/>
      <c r="GXJ212" s="38"/>
      <c r="GXK212" s="34"/>
      <c r="GXL212" s="15"/>
      <c r="GXM212" s="34"/>
      <c r="GXN212" s="38"/>
      <c r="GXO212" s="34"/>
      <c r="GXP212" s="34"/>
      <c r="GXQ212" s="38"/>
      <c r="GXR212" s="34"/>
      <c r="GXS212" s="34"/>
      <c r="GXT212" s="16"/>
      <c r="GXV212" s="6"/>
      <c r="GXX212" s="6"/>
      <c r="GXY212" s="34"/>
      <c r="GXZ212" s="25"/>
      <c r="GYA212" s="25"/>
      <c r="GYB212" s="15"/>
      <c r="GYC212" s="16"/>
      <c r="GYD212" s="25"/>
      <c r="GYE212" s="38"/>
      <c r="GYF212" s="34"/>
      <c r="GYG212" s="15"/>
      <c r="GYH212" s="34"/>
      <c r="GYI212" s="38"/>
      <c r="GYJ212" s="34"/>
      <c r="GYK212" s="34"/>
      <c r="GYL212" s="38"/>
      <c r="GYM212" s="34"/>
      <c r="GYN212" s="34"/>
      <c r="GYO212" s="16"/>
      <c r="GYQ212" s="6"/>
      <c r="GYS212" s="6"/>
      <c r="GYT212" s="34"/>
      <c r="GYU212" s="25"/>
      <c r="GYV212" s="25"/>
      <c r="GYW212" s="15"/>
      <c r="GYX212" s="16"/>
      <c r="GYY212" s="25"/>
      <c r="GYZ212" s="38"/>
      <c r="GZA212" s="34"/>
      <c r="GZB212" s="15"/>
      <c r="GZC212" s="34"/>
      <c r="GZD212" s="38"/>
      <c r="GZE212" s="34"/>
      <c r="GZF212" s="34"/>
      <c r="GZG212" s="38"/>
      <c r="GZH212" s="34"/>
      <c r="GZI212" s="34"/>
      <c r="GZJ212" s="16"/>
      <c r="GZL212" s="6"/>
      <c r="GZN212" s="6"/>
      <c r="GZO212" s="34"/>
      <c r="GZP212" s="25"/>
      <c r="GZQ212" s="25"/>
      <c r="GZR212" s="15"/>
      <c r="GZS212" s="16"/>
      <c r="GZT212" s="25"/>
      <c r="GZU212" s="38"/>
      <c r="GZV212" s="34"/>
      <c r="GZW212" s="15"/>
      <c r="GZX212" s="34"/>
      <c r="GZY212" s="38"/>
      <c r="GZZ212" s="34"/>
      <c r="HAA212" s="34"/>
      <c r="HAB212" s="38"/>
      <c r="HAC212" s="34"/>
      <c r="HAD212" s="34"/>
      <c r="HAE212" s="16"/>
      <c r="HAG212" s="6"/>
      <c r="HAI212" s="6"/>
      <c r="HAJ212" s="34"/>
      <c r="HAK212" s="25"/>
      <c r="HAL212" s="25"/>
      <c r="HAM212" s="15"/>
      <c r="HAN212" s="16"/>
      <c r="HAO212" s="25"/>
      <c r="HAP212" s="38"/>
      <c r="HAQ212" s="34"/>
      <c r="HAR212" s="15"/>
      <c r="HAS212" s="34"/>
      <c r="HAT212" s="38"/>
      <c r="HAU212" s="34"/>
      <c r="HAV212" s="34"/>
      <c r="HAW212" s="38"/>
      <c r="HAX212" s="34"/>
      <c r="HAY212" s="34"/>
      <c r="HAZ212" s="16"/>
      <c r="HBB212" s="6"/>
      <c r="HBD212" s="6"/>
      <c r="HBE212" s="34"/>
      <c r="HBF212" s="25"/>
      <c r="HBG212" s="25"/>
      <c r="HBH212" s="15"/>
      <c r="HBI212" s="16"/>
      <c r="HBJ212" s="25"/>
      <c r="HBK212" s="38"/>
      <c r="HBL212" s="34"/>
      <c r="HBM212" s="15"/>
      <c r="HBN212" s="34"/>
      <c r="HBO212" s="38"/>
      <c r="HBP212" s="34"/>
      <c r="HBQ212" s="34"/>
      <c r="HBR212" s="38"/>
      <c r="HBS212" s="34"/>
      <c r="HBT212" s="34"/>
      <c r="HBU212" s="16"/>
      <c r="HBW212" s="6"/>
      <c r="HBY212" s="6"/>
      <c r="HBZ212" s="34"/>
      <c r="HCA212" s="25"/>
      <c r="HCB212" s="25"/>
      <c r="HCC212" s="15"/>
      <c r="HCD212" s="16"/>
      <c r="HCE212" s="25"/>
      <c r="HCF212" s="38"/>
      <c r="HCG212" s="34"/>
      <c r="HCH212" s="15"/>
      <c r="HCI212" s="34"/>
      <c r="HCJ212" s="38"/>
      <c r="HCK212" s="34"/>
      <c r="HCL212" s="34"/>
      <c r="HCM212" s="38"/>
      <c r="HCN212" s="34"/>
      <c r="HCO212" s="34"/>
      <c r="HCP212" s="16"/>
      <c r="HCR212" s="6"/>
      <c r="HCT212" s="6"/>
      <c r="HCU212" s="34"/>
      <c r="HCV212" s="25"/>
      <c r="HCW212" s="25"/>
      <c r="HCX212" s="15"/>
      <c r="HCY212" s="16"/>
      <c r="HCZ212" s="25"/>
      <c r="HDA212" s="38"/>
      <c r="HDB212" s="34"/>
      <c r="HDC212" s="15"/>
      <c r="HDD212" s="34"/>
      <c r="HDE212" s="38"/>
      <c r="HDF212" s="34"/>
      <c r="HDG212" s="34"/>
      <c r="HDH212" s="38"/>
      <c r="HDI212" s="34"/>
      <c r="HDJ212" s="34"/>
      <c r="HDK212" s="16"/>
      <c r="HDM212" s="6"/>
      <c r="HDO212" s="6"/>
      <c r="HDP212" s="34"/>
      <c r="HDQ212" s="25"/>
      <c r="HDR212" s="25"/>
      <c r="HDS212" s="15"/>
      <c r="HDT212" s="16"/>
      <c r="HDU212" s="25"/>
      <c r="HDV212" s="38"/>
      <c r="HDW212" s="34"/>
      <c r="HDX212" s="15"/>
      <c r="HDY212" s="34"/>
      <c r="HDZ212" s="38"/>
      <c r="HEA212" s="34"/>
      <c r="HEB212" s="34"/>
      <c r="HEC212" s="38"/>
      <c r="HED212" s="34"/>
      <c r="HEE212" s="34"/>
      <c r="HEF212" s="16"/>
      <c r="HEH212" s="6"/>
      <c r="HEJ212" s="6"/>
      <c r="HEK212" s="34"/>
      <c r="HEL212" s="25"/>
      <c r="HEM212" s="25"/>
      <c r="HEN212" s="15"/>
      <c r="HEO212" s="16"/>
      <c r="HEP212" s="25"/>
      <c r="HEQ212" s="38"/>
      <c r="HER212" s="34"/>
      <c r="HES212" s="15"/>
      <c r="HET212" s="34"/>
      <c r="HEU212" s="38"/>
      <c r="HEV212" s="34"/>
      <c r="HEW212" s="34"/>
      <c r="HEX212" s="38"/>
      <c r="HEY212" s="34"/>
      <c r="HEZ212" s="34"/>
      <c r="HFA212" s="16"/>
      <c r="HFC212" s="6"/>
      <c r="HFE212" s="6"/>
      <c r="HFF212" s="34"/>
      <c r="HFG212" s="25"/>
      <c r="HFH212" s="25"/>
      <c r="HFI212" s="15"/>
      <c r="HFJ212" s="16"/>
      <c r="HFK212" s="25"/>
      <c r="HFL212" s="38"/>
      <c r="HFM212" s="34"/>
      <c r="HFN212" s="15"/>
      <c r="HFO212" s="34"/>
      <c r="HFP212" s="38"/>
      <c r="HFQ212" s="34"/>
      <c r="HFR212" s="34"/>
      <c r="HFS212" s="38"/>
      <c r="HFT212" s="34"/>
      <c r="HFU212" s="34"/>
      <c r="HFV212" s="16"/>
      <c r="HFX212" s="6"/>
      <c r="HFZ212" s="6"/>
      <c r="HGA212" s="34"/>
      <c r="HGB212" s="25"/>
      <c r="HGC212" s="25"/>
      <c r="HGD212" s="15"/>
      <c r="HGE212" s="16"/>
      <c r="HGF212" s="25"/>
      <c r="HGG212" s="38"/>
      <c r="HGH212" s="34"/>
      <c r="HGI212" s="15"/>
      <c r="HGJ212" s="34"/>
      <c r="HGK212" s="38"/>
      <c r="HGL212" s="34"/>
      <c r="HGM212" s="34"/>
      <c r="HGN212" s="38"/>
      <c r="HGO212" s="34"/>
      <c r="HGP212" s="34"/>
      <c r="HGQ212" s="16"/>
      <c r="HGS212" s="6"/>
      <c r="HGU212" s="6"/>
      <c r="HGV212" s="34"/>
      <c r="HGW212" s="25"/>
      <c r="HGX212" s="25"/>
      <c r="HGY212" s="15"/>
      <c r="HGZ212" s="16"/>
      <c r="HHA212" s="25"/>
      <c r="HHB212" s="38"/>
      <c r="HHC212" s="34"/>
      <c r="HHD212" s="15"/>
      <c r="HHE212" s="34"/>
      <c r="HHF212" s="38"/>
      <c r="HHG212" s="34"/>
      <c r="HHH212" s="34"/>
      <c r="HHI212" s="38"/>
      <c r="HHJ212" s="34"/>
      <c r="HHK212" s="34"/>
      <c r="HHL212" s="16"/>
      <c r="HHN212" s="6"/>
      <c r="HHP212" s="6"/>
      <c r="HHQ212" s="34"/>
      <c r="HHR212" s="25"/>
      <c r="HHS212" s="25"/>
      <c r="HHT212" s="15"/>
      <c r="HHU212" s="16"/>
      <c r="HHV212" s="25"/>
      <c r="HHW212" s="38"/>
      <c r="HHX212" s="34"/>
      <c r="HHY212" s="15"/>
      <c r="HHZ212" s="34"/>
      <c r="HIA212" s="38"/>
      <c r="HIB212" s="34"/>
      <c r="HIC212" s="34"/>
      <c r="HID212" s="38"/>
      <c r="HIE212" s="34"/>
      <c r="HIF212" s="34"/>
      <c r="HIG212" s="16"/>
      <c r="HII212" s="6"/>
      <c r="HIK212" s="6"/>
      <c r="HIL212" s="34"/>
      <c r="HIM212" s="25"/>
      <c r="HIN212" s="25"/>
      <c r="HIO212" s="15"/>
      <c r="HIP212" s="16"/>
      <c r="HIQ212" s="25"/>
      <c r="HIR212" s="38"/>
      <c r="HIS212" s="34"/>
      <c r="HIT212" s="15"/>
      <c r="HIU212" s="34"/>
      <c r="HIV212" s="38"/>
      <c r="HIW212" s="34"/>
      <c r="HIX212" s="34"/>
      <c r="HIY212" s="38"/>
      <c r="HIZ212" s="34"/>
      <c r="HJA212" s="34"/>
      <c r="HJB212" s="16"/>
      <c r="HJD212" s="6"/>
      <c r="HJF212" s="6"/>
      <c r="HJG212" s="34"/>
      <c r="HJH212" s="25"/>
      <c r="HJI212" s="25"/>
      <c r="HJJ212" s="15"/>
      <c r="HJK212" s="16"/>
      <c r="HJL212" s="25"/>
      <c r="HJM212" s="38"/>
      <c r="HJN212" s="34"/>
      <c r="HJO212" s="15"/>
      <c r="HJP212" s="34"/>
      <c r="HJQ212" s="38"/>
      <c r="HJR212" s="34"/>
      <c r="HJS212" s="34"/>
      <c r="HJT212" s="38"/>
      <c r="HJU212" s="34"/>
      <c r="HJV212" s="34"/>
      <c r="HJW212" s="16"/>
      <c r="HJY212" s="6"/>
      <c r="HKA212" s="6"/>
      <c r="HKB212" s="34"/>
      <c r="HKC212" s="25"/>
      <c r="HKD212" s="25"/>
      <c r="HKE212" s="15"/>
      <c r="HKF212" s="16"/>
      <c r="HKG212" s="25"/>
      <c r="HKH212" s="38"/>
      <c r="HKI212" s="34"/>
      <c r="HKJ212" s="15"/>
      <c r="HKK212" s="34"/>
      <c r="HKL212" s="38"/>
      <c r="HKM212" s="34"/>
      <c r="HKN212" s="34"/>
      <c r="HKO212" s="38"/>
      <c r="HKP212" s="34"/>
      <c r="HKQ212" s="34"/>
      <c r="HKR212" s="16"/>
      <c r="HKT212" s="6"/>
      <c r="HKV212" s="6"/>
      <c r="HKW212" s="34"/>
      <c r="HKX212" s="25"/>
      <c r="HKY212" s="25"/>
      <c r="HKZ212" s="15"/>
      <c r="HLA212" s="16"/>
      <c r="HLB212" s="25"/>
      <c r="HLC212" s="38"/>
      <c r="HLD212" s="34"/>
      <c r="HLE212" s="15"/>
      <c r="HLF212" s="34"/>
      <c r="HLG212" s="38"/>
      <c r="HLH212" s="34"/>
      <c r="HLI212" s="34"/>
      <c r="HLJ212" s="38"/>
      <c r="HLK212" s="34"/>
      <c r="HLL212" s="34"/>
      <c r="HLM212" s="16"/>
      <c r="HLO212" s="6"/>
      <c r="HLQ212" s="6"/>
      <c r="HLR212" s="34"/>
      <c r="HLS212" s="25"/>
      <c r="HLT212" s="25"/>
      <c r="HLU212" s="15"/>
      <c r="HLV212" s="16"/>
      <c r="HLW212" s="25"/>
      <c r="HLX212" s="38"/>
      <c r="HLY212" s="34"/>
      <c r="HLZ212" s="15"/>
      <c r="HMA212" s="34"/>
      <c r="HMB212" s="38"/>
      <c r="HMC212" s="34"/>
      <c r="HMD212" s="34"/>
      <c r="HME212" s="38"/>
      <c r="HMF212" s="34"/>
      <c r="HMG212" s="34"/>
      <c r="HMH212" s="16"/>
      <c r="HMJ212" s="6"/>
      <c r="HML212" s="6"/>
      <c r="HMM212" s="34"/>
      <c r="HMN212" s="25"/>
      <c r="HMO212" s="25"/>
      <c r="HMP212" s="15"/>
      <c r="HMQ212" s="16"/>
      <c r="HMR212" s="25"/>
      <c r="HMS212" s="38"/>
      <c r="HMT212" s="34"/>
      <c r="HMU212" s="15"/>
      <c r="HMV212" s="34"/>
      <c r="HMW212" s="38"/>
      <c r="HMX212" s="34"/>
      <c r="HMY212" s="34"/>
      <c r="HMZ212" s="38"/>
      <c r="HNA212" s="34"/>
      <c r="HNB212" s="34"/>
      <c r="HNC212" s="16"/>
      <c r="HNE212" s="6"/>
      <c r="HNG212" s="6"/>
      <c r="HNH212" s="34"/>
      <c r="HNI212" s="25"/>
      <c r="HNJ212" s="25"/>
      <c r="HNK212" s="15"/>
      <c r="HNL212" s="16"/>
      <c r="HNM212" s="25"/>
      <c r="HNN212" s="38"/>
      <c r="HNO212" s="34"/>
      <c r="HNP212" s="15"/>
      <c r="HNQ212" s="34"/>
      <c r="HNR212" s="38"/>
      <c r="HNS212" s="34"/>
      <c r="HNT212" s="34"/>
      <c r="HNU212" s="38"/>
      <c r="HNV212" s="34"/>
      <c r="HNW212" s="34"/>
      <c r="HNX212" s="16"/>
      <c r="HNZ212" s="6"/>
      <c r="HOB212" s="6"/>
      <c r="HOC212" s="34"/>
      <c r="HOD212" s="25"/>
      <c r="HOE212" s="25"/>
      <c r="HOF212" s="15"/>
      <c r="HOG212" s="16"/>
      <c r="HOH212" s="25"/>
      <c r="HOI212" s="38"/>
      <c r="HOJ212" s="34"/>
      <c r="HOK212" s="15"/>
      <c r="HOL212" s="34"/>
      <c r="HOM212" s="38"/>
      <c r="HON212" s="34"/>
      <c r="HOO212" s="34"/>
      <c r="HOP212" s="38"/>
      <c r="HOQ212" s="34"/>
      <c r="HOR212" s="34"/>
      <c r="HOS212" s="16"/>
      <c r="HOU212" s="6"/>
      <c r="HOW212" s="6"/>
      <c r="HOX212" s="34"/>
      <c r="HOY212" s="25"/>
      <c r="HOZ212" s="25"/>
      <c r="HPA212" s="15"/>
      <c r="HPB212" s="16"/>
      <c r="HPC212" s="25"/>
      <c r="HPD212" s="38"/>
      <c r="HPE212" s="34"/>
      <c r="HPF212" s="15"/>
      <c r="HPG212" s="34"/>
      <c r="HPH212" s="38"/>
      <c r="HPI212" s="34"/>
      <c r="HPJ212" s="34"/>
      <c r="HPK212" s="38"/>
      <c r="HPL212" s="34"/>
      <c r="HPM212" s="34"/>
      <c r="HPN212" s="16"/>
      <c r="HPP212" s="6"/>
      <c r="HPR212" s="6"/>
      <c r="HPS212" s="34"/>
      <c r="HPT212" s="25"/>
      <c r="HPU212" s="25"/>
      <c r="HPV212" s="15"/>
      <c r="HPW212" s="16"/>
      <c r="HPX212" s="25"/>
      <c r="HPY212" s="38"/>
      <c r="HPZ212" s="34"/>
      <c r="HQA212" s="15"/>
      <c r="HQB212" s="34"/>
      <c r="HQC212" s="38"/>
      <c r="HQD212" s="34"/>
      <c r="HQE212" s="34"/>
      <c r="HQF212" s="38"/>
      <c r="HQG212" s="34"/>
      <c r="HQH212" s="34"/>
      <c r="HQI212" s="16"/>
      <c r="HQK212" s="6"/>
      <c r="HQM212" s="6"/>
      <c r="HQN212" s="34"/>
      <c r="HQO212" s="25"/>
      <c r="HQP212" s="25"/>
      <c r="HQQ212" s="15"/>
      <c r="HQR212" s="16"/>
      <c r="HQS212" s="25"/>
      <c r="HQT212" s="38"/>
      <c r="HQU212" s="34"/>
      <c r="HQV212" s="15"/>
      <c r="HQW212" s="34"/>
      <c r="HQX212" s="38"/>
      <c r="HQY212" s="34"/>
      <c r="HQZ212" s="34"/>
      <c r="HRA212" s="38"/>
      <c r="HRB212" s="34"/>
      <c r="HRC212" s="34"/>
      <c r="HRD212" s="16"/>
      <c r="HRF212" s="6"/>
      <c r="HRH212" s="6"/>
      <c r="HRI212" s="34"/>
      <c r="HRJ212" s="25"/>
      <c r="HRK212" s="25"/>
      <c r="HRL212" s="15"/>
      <c r="HRM212" s="16"/>
      <c r="HRN212" s="25"/>
      <c r="HRO212" s="38"/>
      <c r="HRP212" s="34"/>
      <c r="HRQ212" s="15"/>
      <c r="HRR212" s="34"/>
      <c r="HRS212" s="38"/>
      <c r="HRT212" s="34"/>
      <c r="HRU212" s="34"/>
      <c r="HRV212" s="38"/>
      <c r="HRW212" s="34"/>
      <c r="HRX212" s="34"/>
      <c r="HRY212" s="16"/>
      <c r="HSA212" s="6"/>
      <c r="HSC212" s="6"/>
      <c r="HSD212" s="34"/>
      <c r="HSE212" s="25"/>
      <c r="HSF212" s="25"/>
      <c r="HSG212" s="15"/>
      <c r="HSH212" s="16"/>
      <c r="HSI212" s="25"/>
      <c r="HSJ212" s="38"/>
      <c r="HSK212" s="34"/>
      <c r="HSL212" s="15"/>
      <c r="HSM212" s="34"/>
      <c r="HSN212" s="38"/>
      <c r="HSO212" s="34"/>
      <c r="HSP212" s="34"/>
      <c r="HSQ212" s="38"/>
      <c r="HSR212" s="34"/>
      <c r="HSS212" s="34"/>
      <c r="HST212" s="16"/>
      <c r="HSV212" s="6"/>
      <c r="HSX212" s="6"/>
      <c r="HSY212" s="34"/>
      <c r="HSZ212" s="25"/>
      <c r="HTA212" s="25"/>
      <c r="HTB212" s="15"/>
      <c r="HTC212" s="16"/>
      <c r="HTD212" s="25"/>
      <c r="HTE212" s="38"/>
      <c r="HTF212" s="34"/>
      <c r="HTG212" s="15"/>
      <c r="HTH212" s="34"/>
      <c r="HTI212" s="38"/>
      <c r="HTJ212" s="34"/>
      <c r="HTK212" s="34"/>
      <c r="HTL212" s="38"/>
      <c r="HTM212" s="34"/>
      <c r="HTN212" s="34"/>
      <c r="HTO212" s="16"/>
      <c r="HTQ212" s="6"/>
      <c r="HTS212" s="6"/>
      <c r="HTT212" s="34"/>
      <c r="HTU212" s="25"/>
      <c r="HTV212" s="25"/>
      <c r="HTW212" s="15"/>
      <c r="HTX212" s="16"/>
      <c r="HTY212" s="25"/>
      <c r="HTZ212" s="38"/>
      <c r="HUA212" s="34"/>
      <c r="HUB212" s="15"/>
      <c r="HUC212" s="34"/>
      <c r="HUD212" s="38"/>
      <c r="HUE212" s="34"/>
      <c r="HUF212" s="34"/>
      <c r="HUG212" s="38"/>
      <c r="HUH212" s="34"/>
      <c r="HUI212" s="34"/>
      <c r="HUJ212" s="16"/>
      <c r="HUL212" s="6"/>
      <c r="HUN212" s="6"/>
      <c r="HUO212" s="34"/>
      <c r="HUP212" s="25"/>
      <c r="HUQ212" s="25"/>
      <c r="HUR212" s="15"/>
      <c r="HUS212" s="16"/>
      <c r="HUT212" s="25"/>
      <c r="HUU212" s="38"/>
      <c r="HUV212" s="34"/>
      <c r="HUW212" s="15"/>
      <c r="HUX212" s="34"/>
      <c r="HUY212" s="38"/>
      <c r="HUZ212" s="34"/>
      <c r="HVA212" s="34"/>
      <c r="HVB212" s="38"/>
      <c r="HVC212" s="34"/>
      <c r="HVD212" s="34"/>
      <c r="HVE212" s="16"/>
      <c r="HVG212" s="6"/>
      <c r="HVI212" s="6"/>
      <c r="HVJ212" s="34"/>
      <c r="HVK212" s="25"/>
      <c r="HVL212" s="25"/>
      <c r="HVM212" s="15"/>
      <c r="HVN212" s="16"/>
      <c r="HVO212" s="25"/>
      <c r="HVP212" s="38"/>
      <c r="HVQ212" s="34"/>
      <c r="HVR212" s="15"/>
      <c r="HVS212" s="34"/>
      <c r="HVT212" s="38"/>
      <c r="HVU212" s="34"/>
      <c r="HVV212" s="34"/>
      <c r="HVW212" s="38"/>
      <c r="HVX212" s="34"/>
      <c r="HVY212" s="34"/>
      <c r="HVZ212" s="16"/>
      <c r="HWB212" s="6"/>
      <c r="HWD212" s="6"/>
      <c r="HWE212" s="34"/>
      <c r="HWF212" s="25"/>
      <c r="HWG212" s="25"/>
      <c r="HWH212" s="15"/>
      <c r="HWI212" s="16"/>
      <c r="HWJ212" s="25"/>
      <c r="HWK212" s="38"/>
      <c r="HWL212" s="34"/>
      <c r="HWM212" s="15"/>
      <c r="HWN212" s="34"/>
      <c r="HWO212" s="38"/>
      <c r="HWP212" s="34"/>
      <c r="HWQ212" s="34"/>
      <c r="HWR212" s="38"/>
      <c r="HWS212" s="34"/>
      <c r="HWT212" s="34"/>
      <c r="HWU212" s="16"/>
      <c r="HWW212" s="6"/>
      <c r="HWY212" s="6"/>
      <c r="HWZ212" s="34"/>
      <c r="HXA212" s="25"/>
      <c r="HXB212" s="25"/>
      <c r="HXC212" s="15"/>
      <c r="HXD212" s="16"/>
      <c r="HXE212" s="25"/>
      <c r="HXF212" s="38"/>
      <c r="HXG212" s="34"/>
      <c r="HXH212" s="15"/>
      <c r="HXI212" s="34"/>
      <c r="HXJ212" s="38"/>
      <c r="HXK212" s="34"/>
      <c r="HXL212" s="34"/>
      <c r="HXM212" s="38"/>
      <c r="HXN212" s="34"/>
      <c r="HXO212" s="34"/>
      <c r="HXP212" s="16"/>
      <c r="HXR212" s="6"/>
      <c r="HXT212" s="6"/>
      <c r="HXU212" s="34"/>
      <c r="HXV212" s="25"/>
      <c r="HXW212" s="25"/>
      <c r="HXX212" s="15"/>
      <c r="HXY212" s="16"/>
      <c r="HXZ212" s="25"/>
      <c r="HYA212" s="38"/>
      <c r="HYB212" s="34"/>
      <c r="HYC212" s="15"/>
      <c r="HYD212" s="34"/>
      <c r="HYE212" s="38"/>
      <c r="HYF212" s="34"/>
      <c r="HYG212" s="34"/>
      <c r="HYH212" s="38"/>
      <c r="HYI212" s="34"/>
      <c r="HYJ212" s="34"/>
      <c r="HYK212" s="16"/>
      <c r="HYM212" s="6"/>
      <c r="HYO212" s="6"/>
      <c r="HYP212" s="34"/>
      <c r="HYQ212" s="25"/>
      <c r="HYR212" s="25"/>
      <c r="HYS212" s="15"/>
      <c r="HYT212" s="16"/>
      <c r="HYU212" s="25"/>
      <c r="HYV212" s="38"/>
      <c r="HYW212" s="34"/>
      <c r="HYX212" s="15"/>
      <c r="HYY212" s="34"/>
      <c r="HYZ212" s="38"/>
      <c r="HZA212" s="34"/>
      <c r="HZB212" s="34"/>
      <c r="HZC212" s="38"/>
      <c r="HZD212" s="34"/>
      <c r="HZE212" s="34"/>
      <c r="HZF212" s="16"/>
      <c r="HZH212" s="6"/>
      <c r="HZJ212" s="6"/>
      <c r="HZK212" s="34"/>
      <c r="HZL212" s="25"/>
      <c r="HZM212" s="25"/>
      <c r="HZN212" s="15"/>
      <c r="HZO212" s="16"/>
      <c r="HZP212" s="25"/>
      <c r="HZQ212" s="38"/>
      <c r="HZR212" s="34"/>
      <c r="HZS212" s="15"/>
      <c r="HZT212" s="34"/>
      <c r="HZU212" s="38"/>
      <c r="HZV212" s="34"/>
      <c r="HZW212" s="34"/>
      <c r="HZX212" s="38"/>
      <c r="HZY212" s="34"/>
      <c r="HZZ212" s="34"/>
      <c r="IAA212" s="16"/>
      <c r="IAC212" s="6"/>
      <c r="IAE212" s="6"/>
      <c r="IAF212" s="34"/>
      <c r="IAG212" s="25"/>
      <c r="IAH212" s="25"/>
      <c r="IAI212" s="15"/>
      <c r="IAJ212" s="16"/>
      <c r="IAK212" s="25"/>
      <c r="IAL212" s="38"/>
      <c r="IAM212" s="34"/>
      <c r="IAN212" s="15"/>
      <c r="IAO212" s="34"/>
      <c r="IAP212" s="38"/>
      <c r="IAQ212" s="34"/>
      <c r="IAR212" s="34"/>
      <c r="IAS212" s="38"/>
      <c r="IAT212" s="34"/>
      <c r="IAU212" s="34"/>
      <c r="IAV212" s="16"/>
      <c r="IAX212" s="6"/>
      <c r="IAZ212" s="6"/>
      <c r="IBA212" s="34"/>
      <c r="IBB212" s="25"/>
      <c r="IBC212" s="25"/>
      <c r="IBD212" s="15"/>
      <c r="IBE212" s="16"/>
      <c r="IBF212" s="25"/>
      <c r="IBG212" s="38"/>
      <c r="IBH212" s="34"/>
      <c r="IBI212" s="15"/>
      <c r="IBJ212" s="34"/>
      <c r="IBK212" s="38"/>
      <c r="IBL212" s="34"/>
      <c r="IBM212" s="34"/>
      <c r="IBN212" s="38"/>
      <c r="IBO212" s="34"/>
      <c r="IBP212" s="34"/>
      <c r="IBQ212" s="16"/>
      <c r="IBS212" s="6"/>
      <c r="IBU212" s="6"/>
      <c r="IBV212" s="34"/>
      <c r="IBW212" s="25"/>
      <c r="IBX212" s="25"/>
      <c r="IBY212" s="15"/>
      <c r="IBZ212" s="16"/>
      <c r="ICA212" s="25"/>
      <c r="ICB212" s="38"/>
      <c r="ICC212" s="34"/>
      <c r="ICD212" s="15"/>
      <c r="ICE212" s="34"/>
      <c r="ICF212" s="38"/>
      <c r="ICG212" s="34"/>
      <c r="ICH212" s="34"/>
      <c r="ICI212" s="38"/>
      <c r="ICJ212" s="34"/>
      <c r="ICK212" s="34"/>
      <c r="ICL212" s="16"/>
      <c r="ICN212" s="6"/>
      <c r="ICP212" s="6"/>
      <c r="ICQ212" s="34"/>
      <c r="ICR212" s="25"/>
      <c r="ICS212" s="25"/>
      <c r="ICT212" s="15"/>
      <c r="ICU212" s="16"/>
      <c r="ICV212" s="25"/>
      <c r="ICW212" s="38"/>
      <c r="ICX212" s="34"/>
      <c r="ICY212" s="15"/>
      <c r="ICZ212" s="34"/>
      <c r="IDA212" s="38"/>
      <c r="IDB212" s="34"/>
      <c r="IDC212" s="34"/>
      <c r="IDD212" s="38"/>
      <c r="IDE212" s="34"/>
      <c r="IDF212" s="34"/>
      <c r="IDG212" s="16"/>
      <c r="IDI212" s="6"/>
      <c r="IDK212" s="6"/>
      <c r="IDL212" s="34"/>
      <c r="IDM212" s="25"/>
      <c r="IDN212" s="25"/>
      <c r="IDO212" s="15"/>
      <c r="IDP212" s="16"/>
      <c r="IDQ212" s="25"/>
      <c r="IDR212" s="38"/>
      <c r="IDS212" s="34"/>
      <c r="IDT212" s="15"/>
      <c r="IDU212" s="34"/>
      <c r="IDV212" s="38"/>
      <c r="IDW212" s="34"/>
      <c r="IDX212" s="34"/>
      <c r="IDY212" s="38"/>
      <c r="IDZ212" s="34"/>
      <c r="IEA212" s="34"/>
      <c r="IEB212" s="16"/>
      <c r="IED212" s="6"/>
      <c r="IEF212" s="6"/>
      <c r="IEG212" s="34"/>
      <c r="IEH212" s="25"/>
      <c r="IEI212" s="25"/>
      <c r="IEJ212" s="15"/>
      <c r="IEK212" s="16"/>
      <c r="IEL212" s="25"/>
      <c r="IEM212" s="38"/>
      <c r="IEN212" s="34"/>
      <c r="IEO212" s="15"/>
      <c r="IEP212" s="34"/>
      <c r="IEQ212" s="38"/>
      <c r="IER212" s="34"/>
      <c r="IES212" s="34"/>
      <c r="IET212" s="38"/>
      <c r="IEU212" s="34"/>
      <c r="IEV212" s="34"/>
      <c r="IEW212" s="16"/>
      <c r="IEY212" s="6"/>
      <c r="IFA212" s="6"/>
      <c r="IFB212" s="34"/>
      <c r="IFC212" s="25"/>
      <c r="IFD212" s="25"/>
      <c r="IFE212" s="15"/>
      <c r="IFF212" s="16"/>
      <c r="IFG212" s="25"/>
      <c r="IFH212" s="38"/>
      <c r="IFI212" s="34"/>
      <c r="IFJ212" s="15"/>
      <c r="IFK212" s="34"/>
      <c r="IFL212" s="38"/>
      <c r="IFM212" s="34"/>
      <c r="IFN212" s="34"/>
      <c r="IFO212" s="38"/>
      <c r="IFP212" s="34"/>
      <c r="IFQ212" s="34"/>
      <c r="IFR212" s="16"/>
      <c r="IFT212" s="6"/>
      <c r="IFV212" s="6"/>
      <c r="IFW212" s="34"/>
      <c r="IFX212" s="25"/>
      <c r="IFY212" s="25"/>
      <c r="IFZ212" s="15"/>
      <c r="IGA212" s="16"/>
      <c r="IGB212" s="25"/>
      <c r="IGC212" s="38"/>
      <c r="IGD212" s="34"/>
      <c r="IGE212" s="15"/>
      <c r="IGF212" s="34"/>
      <c r="IGG212" s="38"/>
      <c r="IGH212" s="34"/>
      <c r="IGI212" s="34"/>
      <c r="IGJ212" s="38"/>
      <c r="IGK212" s="34"/>
      <c r="IGL212" s="34"/>
      <c r="IGM212" s="16"/>
      <c r="IGO212" s="6"/>
      <c r="IGQ212" s="6"/>
      <c r="IGR212" s="34"/>
      <c r="IGS212" s="25"/>
      <c r="IGT212" s="25"/>
      <c r="IGU212" s="15"/>
      <c r="IGV212" s="16"/>
      <c r="IGW212" s="25"/>
      <c r="IGX212" s="38"/>
      <c r="IGY212" s="34"/>
      <c r="IGZ212" s="15"/>
      <c r="IHA212" s="34"/>
      <c r="IHB212" s="38"/>
      <c r="IHC212" s="34"/>
      <c r="IHD212" s="34"/>
      <c r="IHE212" s="38"/>
      <c r="IHF212" s="34"/>
      <c r="IHG212" s="34"/>
      <c r="IHH212" s="16"/>
      <c r="IHJ212" s="6"/>
      <c r="IHL212" s="6"/>
      <c r="IHM212" s="34"/>
      <c r="IHN212" s="25"/>
      <c r="IHO212" s="25"/>
      <c r="IHP212" s="15"/>
      <c r="IHQ212" s="16"/>
      <c r="IHR212" s="25"/>
      <c r="IHS212" s="38"/>
      <c r="IHT212" s="34"/>
      <c r="IHU212" s="15"/>
      <c r="IHV212" s="34"/>
      <c r="IHW212" s="38"/>
      <c r="IHX212" s="34"/>
      <c r="IHY212" s="34"/>
      <c r="IHZ212" s="38"/>
      <c r="IIA212" s="34"/>
      <c r="IIB212" s="34"/>
      <c r="IIC212" s="16"/>
      <c r="IIE212" s="6"/>
      <c r="IIG212" s="6"/>
      <c r="IIH212" s="34"/>
      <c r="III212" s="25"/>
      <c r="IIJ212" s="25"/>
      <c r="IIK212" s="15"/>
      <c r="IIL212" s="16"/>
      <c r="IIM212" s="25"/>
      <c r="IIN212" s="38"/>
      <c r="IIO212" s="34"/>
      <c r="IIP212" s="15"/>
      <c r="IIQ212" s="34"/>
      <c r="IIR212" s="38"/>
      <c r="IIS212" s="34"/>
      <c r="IIT212" s="34"/>
      <c r="IIU212" s="38"/>
      <c r="IIV212" s="34"/>
      <c r="IIW212" s="34"/>
      <c r="IIX212" s="16"/>
      <c r="IIZ212" s="6"/>
      <c r="IJB212" s="6"/>
      <c r="IJC212" s="34"/>
      <c r="IJD212" s="25"/>
      <c r="IJE212" s="25"/>
      <c r="IJF212" s="15"/>
      <c r="IJG212" s="16"/>
      <c r="IJH212" s="25"/>
      <c r="IJI212" s="38"/>
      <c r="IJJ212" s="34"/>
      <c r="IJK212" s="15"/>
      <c r="IJL212" s="34"/>
      <c r="IJM212" s="38"/>
      <c r="IJN212" s="34"/>
      <c r="IJO212" s="34"/>
      <c r="IJP212" s="38"/>
      <c r="IJQ212" s="34"/>
      <c r="IJR212" s="34"/>
      <c r="IJS212" s="16"/>
      <c r="IJU212" s="6"/>
      <c r="IJW212" s="6"/>
      <c r="IJX212" s="34"/>
      <c r="IJY212" s="25"/>
      <c r="IJZ212" s="25"/>
      <c r="IKA212" s="15"/>
      <c r="IKB212" s="16"/>
      <c r="IKC212" s="25"/>
      <c r="IKD212" s="38"/>
      <c r="IKE212" s="34"/>
      <c r="IKF212" s="15"/>
      <c r="IKG212" s="34"/>
      <c r="IKH212" s="38"/>
      <c r="IKI212" s="34"/>
      <c r="IKJ212" s="34"/>
      <c r="IKK212" s="38"/>
      <c r="IKL212" s="34"/>
      <c r="IKM212" s="34"/>
      <c r="IKN212" s="16"/>
      <c r="IKP212" s="6"/>
      <c r="IKR212" s="6"/>
      <c r="IKS212" s="34"/>
      <c r="IKT212" s="25"/>
      <c r="IKU212" s="25"/>
      <c r="IKV212" s="15"/>
      <c r="IKW212" s="16"/>
      <c r="IKX212" s="25"/>
      <c r="IKY212" s="38"/>
      <c r="IKZ212" s="34"/>
      <c r="ILA212" s="15"/>
      <c r="ILB212" s="34"/>
      <c r="ILC212" s="38"/>
      <c r="ILD212" s="34"/>
      <c r="ILE212" s="34"/>
      <c r="ILF212" s="38"/>
      <c r="ILG212" s="34"/>
      <c r="ILH212" s="34"/>
      <c r="ILI212" s="16"/>
      <c r="ILK212" s="6"/>
      <c r="ILM212" s="6"/>
      <c r="ILN212" s="34"/>
      <c r="ILO212" s="25"/>
      <c r="ILP212" s="25"/>
      <c r="ILQ212" s="15"/>
      <c r="ILR212" s="16"/>
      <c r="ILS212" s="25"/>
      <c r="ILT212" s="38"/>
      <c r="ILU212" s="34"/>
      <c r="ILV212" s="15"/>
      <c r="ILW212" s="34"/>
      <c r="ILX212" s="38"/>
      <c r="ILY212" s="34"/>
      <c r="ILZ212" s="34"/>
      <c r="IMA212" s="38"/>
      <c r="IMB212" s="34"/>
      <c r="IMC212" s="34"/>
      <c r="IMD212" s="16"/>
      <c r="IMF212" s="6"/>
      <c r="IMH212" s="6"/>
      <c r="IMI212" s="34"/>
      <c r="IMJ212" s="25"/>
      <c r="IMK212" s="25"/>
      <c r="IML212" s="15"/>
      <c r="IMM212" s="16"/>
      <c r="IMN212" s="25"/>
      <c r="IMO212" s="38"/>
      <c r="IMP212" s="34"/>
      <c r="IMQ212" s="15"/>
      <c r="IMR212" s="34"/>
      <c r="IMS212" s="38"/>
      <c r="IMT212" s="34"/>
      <c r="IMU212" s="34"/>
      <c r="IMV212" s="38"/>
      <c r="IMW212" s="34"/>
      <c r="IMX212" s="34"/>
      <c r="IMY212" s="16"/>
      <c r="INA212" s="6"/>
      <c r="INC212" s="6"/>
      <c r="IND212" s="34"/>
      <c r="INE212" s="25"/>
      <c r="INF212" s="25"/>
      <c r="ING212" s="15"/>
      <c r="INH212" s="16"/>
      <c r="INI212" s="25"/>
      <c r="INJ212" s="38"/>
      <c r="INK212" s="34"/>
      <c r="INL212" s="15"/>
      <c r="INM212" s="34"/>
      <c r="INN212" s="38"/>
      <c r="INO212" s="34"/>
      <c r="INP212" s="34"/>
      <c r="INQ212" s="38"/>
      <c r="INR212" s="34"/>
      <c r="INS212" s="34"/>
      <c r="INT212" s="16"/>
      <c r="INV212" s="6"/>
      <c r="INX212" s="6"/>
      <c r="INY212" s="34"/>
      <c r="INZ212" s="25"/>
      <c r="IOA212" s="25"/>
      <c r="IOB212" s="15"/>
      <c r="IOC212" s="16"/>
      <c r="IOD212" s="25"/>
      <c r="IOE212" s="38"/>
      <c r="IOF212" s="34"/>
      <c r="IOG212" s="15"/>
      <c r="IOH212" s="34"/>
      <c r="IOI212" s="38"/>
      <c r="IOJ212" s="34"/>
      <c r="IOK212" s="34"/>
      <c r="IOL212" s="38"/>
      <c r="IOM212" s="34"/>
      <c r="ION212" s="34"/>
      <c r="IOO212" s="16"/>
      <c r="IOQ212" s="6"/>
      <c r="IOS212" s="6"/>
      <c r="IOT212" s="34"/>
      <c r="IOU212" s="25"/>
      <c r="IOV212" s="25"/>
      <c r="IOW212" s="15"/>
      <c r="IOX212" s="16"/>
      <c r="IOY212" s="25"/>
      <c r="IOZ212" s="38"/>
      <c r="IPA212" s="34"/>
      <c r="IPB212" s="15"/>
      <c r="IPC212" s="34"/>
      <c r="IPD212" s="38"/>
      <c r="IPE212" s="34"/>
      <c r="IPF212" s="34"/>
      <c r="IPG212" s="38"/>
      <c r="IPH212" s="34"/>
      <c r="IPI212" s="34"/>
      <c r="IPJ212" s="16"/>
      <c r="IPL212" s="6"/>
      <c r="IPN212" s="6"/>
      <c r="IPO212" s="34"/>
      <c r="IPP212" s="25"/>
      <c r="IPQ212" s="25"/>
      <c r="IPR212" s="15"/>
      <c r="IPS212" s="16"/>
      <c r="IPT212" s="25"/>
      <c r="IPU212" s="38"/>
      <c r="IPV212" s="34"/>
      <c r="IPW212" s="15"/>
      <c r="IPX212" s="34"/>
      <c r="IPY212" s="38"/>
      <c r="IPZ212" s="34"/>
      <c r="IQA212" s="34"/>
      <c r="IQB212" s="38"/>
      <c r="IQC212" s="34"/>
      <c r="IQD212" s="34"/>
      <c r="IQE212" s="16"/>
      <c r="IQG212" s="6"/>
      <c r="IQI212" s="6"/>
      <c r="IQJ212" s="34"/>
      <c r="IQK212" s="25"/>
      <c r="IQL212" s="25"/>
      <c r="IQM212" s="15"/>
      <c r="IQN212" s="16"/>
      <c r="IQO212" s="25"/>
      <c r="IQP212" s="38"/>
      <c r="IQQ212" s="34"/>
      <c r="IQR212" s="15"/>
      <c r="IQS212" s="34"/>
      <c r="IQT212" s="38"/>
      <c r="IQU212" s="34"/>
      <c r="IQV212" s="34"/>
      <c r="IQW212" s="38"/>
      <c r="IQX212" s="34"/>
      <c r="IQY212" s="34"/>
      <c r="IQZ212" s="16"/>
      <c r="IRB212" s="6"/>
      <c r="IRD212" s="6"/>
      <c r="IRE212" s="34"/>
      <c r="IRF212" s="25"/>
      <c r="IRG212" s="25"/>
      <c r="IRH212" s="15"/>
      <c r="IRI212" s="16"/>
      <c r="IRJ212" s="25"/>
      <c r="IRK212" s="38"/>
      <c r="IRL212" s="34"/>
      <c r="IRM212" s="15"/>
      <c r="IRN212" s="34"/>
      <c r="IRO212" s="38"/>
      <c r="IRP212" s="34"/>
      <c r="IRQ212" s="34"/>
      <c r="IRR212" s="38"/>
      <c r="IRS212" s="34"/>
      <c r="IRT212" s="34"/>
      <c r="IRU212" s="16"/>
      <c r="IRW212" s="6"/>
      <c r="IRY212" s="6"/>
      <c r="IRZ212" s="34"/>
      <c r="ISA212" s="25"/>
      <c r="ISB212" s="25"/>
      <c r="ISC212" s="15"/>
      <c r="ISD212" s="16"/>
      <c r="ISE212" s="25"/>
      <c r="ISF212" s="38"/>
      <c r="ISG212" s="34"/>
      <c r="ISH212" s="15"/>
      <c r="ISI212" s="34"/>
      <c r="ISJ212" s="38"/>
      <c r="ISK212" s="34"/>
      <c r="ISL212" s="34"/>
      <c r="ISM212" s="38"/>
      <c r="ISN212" s="34"/>
      <c r="ISO212" s="34"/>
      <c r="ISP212" s="16"/>
      <c r="ISR212" s="6"/>
      <c r="IST212" s="6"/>
      <c r="ISU212" s="34"/>
      <c r="ISV212" s="25"/>
      <c r="ISW212" s="25"/>
      <c r="ISX212" s="15"/>
      <c r="ISY212" s="16"/>
      <c r="ISZ212" s="25"/>
      <c r="ITA212" s="38"/>
      <c r="ITB212" s="34"/>
      <c r="ITC212" s="15"/>
      <c r="ITD212" s="34"/>
      <c r="ITE212" s="38"/>
      <c r="ITF212" s="34"/>
      <c r="ITG212" s="34"/>
      <c r="ITH212" s="38"/>
      <c r="ITI212" s="34"/>
      <c r="ITJ212" s="34"/>
      <c r="ITK212" s="16"/>
      <c r="ITM212" s="6"/>
      <c r="ITO212" s="6"/>
      <c r="ITP212" s="34"/>
      <c r="ITQ212" s="25"/>
      <c r="ITR212" s="25"/>
      <c r="ITS212" s="15"/>
      <c r="ITT212" s="16"/>
      <c r="ITU212" s="25"/>
      <c r="ITV212" s="38"/>
      <c r="ITW212" s="34"/>
      <c r="ITX212" s="15"/>
      <c r="ITY212" s="34"/>
      <c r="ITZ212" s="38"/>
      <c r="IUA212" s="34"/>
      <c r="IUB212" s="34"/>
      <c r="IUC212" s="38"/>
      <c r="IUD212" s="34"/>
      <c r="IUE212" s="34"/>
      <c r="IUF212" s="16"/>
      <c r="IUH212" s="6"/>
      <c r="IUJ212" s="6"/>
      <c r="IUK212" s="34"/>
      <c r="IUL212" s="25"/>
      <c r="IUM212" s="25"/>
      <c r="IUN212" s="15"/>
      <c r="IUO212" s="16"/>
      <c r="IUP212" s="25"/>
      <c r="IUQ212" s="38"/>
      <c r="IUR212" s="34"/>
      <c r="IUS212" s="15"/>
      <c r="IUT212" s="34"/>
      <c r="IUU212" s="38"/>
      <c r="IUV212" s="34"/>
      <c r="IUW212" s="34"/>
      <c r="IUX212" s="38"/>
      <c r="IUY212" s="34"/>
      <c r="IUZ212" s="34"/>
      <c r="IVA212" s="16"/>
      <c r="IVC212" s="6"/>
      <c r="IVE212" s="6"/>
      <c r="IVF212" s="34"/>
      <c r="IVG212" s="25"/>
      <c r="IVH212" s="25"/>
      <c r="IVI212" s="15"/>
      <c r="IVJ212" s="16"/>
      <c r="IVK212" s="25"/>
      <c r="IVL212" s="38"/>
      <c r="IVM212" s="34"/>
      <c r="IVN212" s="15"/>
      <c r="IVO212" s="34"/>
      <c r="IVP212" s="38"/>
      <c r="IVQ212" s="34"/>
      <c r="IVR212" s="34"/>
      <c r="IVS212" s="38"/>
      <c r="IVT212" s="34"/>
      <c r="IVU212" s="34"/>
      <c r="IVV212" s="16"/>
      <c r="IVX212" s="6"/>
      <c r="IVZ212" s="6"/>
      <c r="IWA212" s="34"/>
      <c r="IWB212" s="25"/>
      <c r="IWC212" s="25"/>
      <c r="IWD212" s="15"/>
      <c r="IWE212" s="16"/>
      <c r="IWF212" s="25"/>
      <c r="IWG212" s="38"/>
      <c r="IWH212" s="34"/>
      <c r="IWI212" s="15"/>
      <c r="IWJ212" s="34"/>
      <c r="IWK212" s="38"/>
      <c r="IWL212" s="34"/>
      <c r="IWM212" s="34"/>
      <c r="IWN212" s="38"/>
      <c r="IWO212" s="34"/>
      <c r="IWP212" s="34"/>
      <c r="IWQ212" s="16"/>
      <c r="IWS212" s="6"/>
      <c r="IWU212" s="6"/>
      <c r="IWV212" s="34"/>
      <c r="IWW212" s="25"/>
      <c r="IWX212" s="25"/>
      <c r="IWY212" s="15"/>
      <c r="IWZ212" s="16"/>
      <c r="IXA212" s="25"/>
      <c r="IXB212" s="38"/>
      <c r="IXC212" s="34"/>
      <c r="IXD212" s="15"/>
      <c r="IXE212" s="34"/>
      <c r="IXF212" s="38"/>
      <c r="IXG212" s="34"/>
      <c r="IXH212" s="34"/>
      <c r="IXI212" s="38"/>
      <c r="IXJ212" s="34"/>
      <c r="IXK212" s="34"/>
      <c r="IXL212" s="16"/>
      <c r="IXN212" s="6"/>
      <c r="IXP212" s="6"/>
      <c r="IXQ212" s="34"/>
      <c r="IXR212" s="25"/>
      <c r="IXS212" s="25"/>
      <c r="IXT212" s="15"/>
      <c r="IXU212" s="16"/>
      <c r="IXV212" s="25"/>
      <c r="IXW212" s="38"/>
      <c r="IXX212" s="34"/>
      <c r="IXY212" s="15"/>
      <c r="IXZ212" s="34"/>
      <c r="IYA212" s="38"/>
      <c r="IYB212" s="34"/>
      <c r="IYC212" s="34"/>
      <c r="IYD212" s="38"/>
      <c r="IYE212" s="34"/>
      <c r="IYF212" s="34"/>
      <c r="IYG212" s="16"/>
      <c r="IYI212" s="6"/>
      <c r="IYK212" s="6"/>
      <c r="IYL212" s="34"/>
      <c r="IYM212" s="25"/>
      <c r="IYN212" s="25"/>
      <c r="IYO212" s="15"/>
      <c r="IYP212" s="16"/>
      <c r="IYQ212" s="25"/>
      <c r="IYR212" s="38"/>
      <c r="IYS212" s="34"/>
      <c r="IYT212" s="15"/>
      <c r="IYU212" s="34"/>
      <c r="IYV212" s="38"/>
      <c r="IYW212" s="34"/>
      <c r="IYX212" s="34"/>
      <c r="IYY212" s="38"/>
      <c r="IYZ212" s="34"/>
      <c r="IZA212" s="34"/>
      <c r="IZB212" s="16"/>
      <c r="IZD212" s="6"/>
      <c r="IZF212" s="6"/>
      <c r="IZG212" s="34"/>
      <c r="IZH212" s="25"/>
      <c r="IZI212" s="25"/>
      <c r="IZJ212" s="15"/>
      <c r="IZK212" s="16"/>
      <c r="IZL212" s="25"/>
      <c r="IZM212" s="38"/>
      <c r="IZN212" s="34"/>
      <c r="IZO212" s="15"/>
      <c r="IZP212" s="34"/>
      <c r="IZQ212" s="38"/>
      <c r="IZR212" s="34"/>
      <c r="IZS212" s="34"/>
      <c r="IZT212" s="38"/>
      <c r="IZU212" s="34"/>
      <c r="IZV212" s="34"/>
      <c r="IZW212" s="16"/>
      <c r="IZY212" s="6"/>
      <c r="JAA212" s="6"/>
      <c r="JAB212" s="34"/>
      <c r="JAC212" s="25"/>
      <c r="JAD212" s="25"/>
      <c r="JAE212" s="15"/>
      <c r="JAF212" s="16"/>
      <c r="JAG212" s="25"/>
      <c r="JAH212" s="38"/>
      <c r="JAI212" s="34"/>
      <c r="JAJ212" s="15"/>
      <c r="JAK212" s="34"/>
      <c r="JAL212" s="38"/>
      <c r="JAM212" s="34"/>
      <c r="JAN212" s="34"/>
      <c r="JAO212" s="38"/>
      <c r="JAP212" s="34"/>
      <c r="JAQ212" s="34"/>
      <c r="JAR212" s="16"/>
      <c r="JAT212" s="6"/>
      <c r="JAV212" s="6"/>
      <c r="JAW212" s="34"/>
      <c r="JAX212" s="25"/>
      <c r="JAY212" s="25"/>
      <c r="JAZ212" s="15"/>
      <c r="JBA212" s="16"/>
      <c r="JBB212" s="25"/>
      <c r="JBC212" s="38"/>
      <c r="JBD212" s="34"/>
      <c r="JBE212" s="15"/>
      <c r="JBF212" s="34"/>
      <c r="JBG212" s="38"/>
      <c r="JBH212" s="34"/>
      <c r="JBI212" s="34"/>
      <c r="JBJ212" s="38"/>
      <c r="JBK212" s="34"/>
      <c r="JBL212" s="34"/>
      <c r="JBM212" s="16"/>
      <c r="JBO212" s="6"/>
      <c r="JBQ212" s="6"/>
      <c r="JBR212" s="34"/>
      <c r="JBS212" s="25"/>
      <c r="JBT212" s="25"/>
      <c r="JBU212" s="15"/>
      <c r="JBV212" s="16"/>
      <c r="JBW212" s="25"/>
      <c r="JBX212" s="38"/>
      <c r="JBY212" s="34"/>
      <c r="JBZ212" s="15"/>
      <c r="JCA212" s="34"/>
      <c r="JCB212" s="38"/>
      <c r="JCC212" s="34"/>
      <c r="JCD212" s="34"/>
      <c r="JCE212" s="38"/>
      <c r="JCF212" s="34"/>
      <c r="JCG212" s="34"/>
      <c r="JCH212" s="16"/>
      <c r="JCJ212" s="6"/>
      <c r="JCL212" s="6"/>
      <c r="JCM212" s="34"/>
      <c r="JCN212" s="25"/>
      <c r="JCO212" s="25"/>
      <c r="JCP212" s="15"/>
      <c r="JCQ212" s="16"/>
      <c r="JCR212" s="25"/>
      <c r="JCS212" s="38"/>
      <c r="JCT212" s="34"/>
      <c r="JCU212" s="15"/>
      <c r="JCV212" s="34"/>
      <c r="JCW212" s="38"/>
      <c r="JCX212" s="34"/>
      <c r="JCY212" s="34"/>
      <c r="JCZ212" s="38"/>
      <c r="JDA212" s="34"/>
      <c r="JDB212" s="34"/>
      <c r="JDC212" s="16"/>
      <c r="JDE212" s="6"/>
      <c r="JDG212" s="6"/>
      <c r="JDH212" s="34"/>
      <c r="JDI212" s="25"/>
      <c r="JDJ212" s="25"/>
      <c r="JDK212" s="15"/>
      <c r="JDL212" s="16"/>
      <c r="JDM212" s="25"/>
      <c r="JDN212" s="38"/>
      <c r="JDO212" s="34"/>
      <c r="JDP212" s="15"/>
      <c r="JDQ212" s="34"/>
      <c r="JDR212" s="38"/>
      <c r="JDS212" s="34"/>
      <c r="JDT212" s="34"/>
      <c r="JDU212" s="38"/>
      <c r="JDV212" s="34"/>
      <c r="JDW212" s="34"/>
      <c r="JDX212" s="16"/>
      <c r="JDZ212" s="6"/>
      <c r="JEB212" s="6"/>
      <c r="JEC212" s="34"/>
      <c r="JED212" s="25"/>
      <c r="JEE212" s="25"/>
      <c r="JEF212" s="15"/>
      <c r="JEG212" s="16"/>
      <c r="JEH212" s="25"/>
      <c r="JEI212" s="38"/>
      <c r="JEJ212" s="34"/>
      <c r="JEK212" s="15"/>
      <c r="JEL212" s="34"/>
      <c r="JEM212" s="38"/>
      <c r="JEN212" s="34"/>
      <c r="JEO212" s="34"/>
      <c r="JEP212" s="38"/>
      <c r="JEQ212" s="34"/>
      <c r="JER212" s="34"/>
      <c r="JES212" s="16"/>
      <c r="JEU212" s="6"/>
      <c r="JEW212" s="6"/>
      <c r="JEX212" s="34"/>
      <c r="JEY212" s="25"/>
      <c r="JEZ212" s="25"/>
      <c r="JFA212" s="15"/>
      <c r="JFB212" s="16"/>
      <c r="JFC212" s="25"/>
      <c r="JFD212" s="38"/>
      <c r="JFE212" s="34"/>
      <c r="JFF212" s="15"/>
      <c r="JFG212" s="34"/>
      <c r="JFH212" s="38"/>
      <c r="JFI212" s="34"/>
      <c r="JFJ212" s="34"/>
      <c r="JFK212" s="38"/>
      <c r="JFL212" s="34"/>
      <c r="JFM212" s="34"/>
      <c r="JFN212" s="16"/>
      <c r="JFP212" s="6"/>
      <c r="JFR212" s="6"/>
      <c r="JFS212" s="34"/>
      <c r="JFT212" s="25"/>
      <c r="JFU212" s="25"/>
      <c r="JFV212" s="15"/>
      <c r="JFW212" s="16"/>
      <c r="JFX212" s="25"/>
      <c r="JFY212" s="38"/>
      <c r="JFZ212" s="34"/>
      <c r="JGA212" s="15"/>
      <c r="JGB212" s="34"/>
      <c r="JGC212" s="38"/>
      <c r="JGD212" s="34"/>
      <c r="JGE212" s="34"/>
      <c r="JGF212" s="38"/>
      <c r="JGG212" s="34"/>
      <c r="JGH212" s="34"/>
      <c r="JGI212" s="16"/>
      <c r="JGK212" s="6"/>
      <c r="JGM212" s="6"/>
      <c r="JGN212" s="34"/>
      <c r="JGO212" s="25"/>
      <c r="JGP212" s="25"/>
      <c r="JGQ212" s="15"/>
      <c r="JGR212" s="16"/>
      <c r="JGS212" s="25"/>
      <c r="JGT212" s="38"/>
      <c r="JGU212" s="34"/>
      <c r="JGV212" s="15"/>
      <c r="JGW212" s="34"/>
      <c r="JGX212" s="38"/>
      <c r="JGY212" s="34"/>
      <c r="JGZ212" s="34"/>
      <c r="JHA212" s="38"/>
      <c r="JHB212" s="34"/>
      <c r="JHC212" s="34"/>
      <c r="JHD212" s="16"/>
      <c r="JHF212" s="6"/>
      <c r="JHH212" s="6"/>
      <c r="JHI212" s="34"/>
      <c r="JHJ212" s="25"/>
      <c r="JHK212" s="25"/>
      <c r="JHL212" s="15"/>
      <c r="JHM212" s="16"/>
      <c r="JHN212" s="25"/>
      <c r="JHO212" s="38"/>
      <c r="JHP212" s="34"/>
      <c r="JHQ212" s="15"/>
      <c r="JHR212" s="34"/>
      <c r="JHS212" s="38"/>
      <c r="JHT212" s="34"/>
      <c r="JHU212" s="34"/>
      <c r="JHV212" s="38"/>
      <c r="JHW212" s="34"/>
      <c r="JHX212" s="34"/>
      <c r="JHY212" s="16"/>
      <c r="JIA212" s="6"/>
      <c r="JIC212" s="6"/>
      <c r="JID212" s="34"/>
      <c r="JIE212" s="25"/>
      <c r="JIF212" s="25"/>
      <c r="JIG212" s="15"/>
      <c r="JIH212" s="16"/>
      <c r="JII212" s="25"/>
      <c r="JIJ212" s="38"/>
      <c r="JIK212" s="34"/>
      <c r="JIL212" s="15"/>
      <c r="JIM212" s="34"/>
      <c r="JIN212" s="38"/>
      <c r="JIO212" s="34"/>
      <c r="JIP212" s="34"/>
      <c r="JIQ212" s="38"/>
      <c r="JIR212" s="34"/>
      <c r="JIS212" s="34"/>
      <c r="JIT212" s="16"/>
      <c r="JIV212" s="6"/>
      <c r="JIX212" s="6"/>
      <c r="JIY212" s="34"/>
      <c r="JIZ212" s="25"/>
      <c r="JJA212" s="25"/>
      <c r="JJB212" s="15"/>
      <c r="JJC212" s="16"/>
      <c r="JJD212" s="25"/>
      <c r="JJE212" s="38"/>
      <c r="JJF212" s="34"/>
      <c r="JJG212" s="15"/>
      <c r="JJH212" s="34"/>
      <c r="JJI212" s="38"/>
      <c r="JJJ212" s="34"/>
      <c r="JJK212" s="34"/>
      <c r="JJL212" s="38"/>
      <c r="JJM212" s="34"/>
      <c r="JJN212" s="34"/>
      <c r="JJO212" s="16"/>
      <c r="JJQ212" s="6"/>
      <c r="JJS212" s="6"/>
      <c r="JJT212" s="34"/>
      <c r="JJU212" s="25"/>
      <c r="JJV212" s="25"/>
      <c r="JJW212" s="15"/>
      <c r="JJX212" s="16"/>
      <c r="JJY212" s="25"/>
      <c r="JJZ212" s="38"/>
      <c r="JKA212" s="34"/>
      <c r="JKB212" s="15"/>
      <c r="JKC212" s="34"/>
      <c r="JKD212" s="38"/>
      <c r="JKE212" s="34"/>
      <c r="JKF212" s="34"/>
      <c r="JKG212" s="38"/>
      <c r="JKH212" s="34"/>
      <c r="JKI212" s="34"/>
      <c r="JKJ212" s="16"/>
      <c r="JKL212" s="6"/>
      <c r="JKN212" s="6"/>
      <c r="JKO212" s="34"/>
      <c r="JKP212" s="25"/>
      <c r="JKQ212" s="25"/>
      <c r="JKR212" s="15"/>
      <c r="JKS212" s="16"/>
      <c r="JKT212" s="25"/>
      <c r="JKU212" s="38"/>
      <c r="JKV212" s="34"/>
      <c r="JKW212" s="15"/>
      <c r="JKX212" s="34"/>
      <c r="JKY212" s="38"/>
      <c r="JKZ212" s="34"/>
      <c r="JLA212" s="34"/>
      <c r="JLB212" s="38"/>
      <c r="JLC212" s="34"/>
      <c r="JLD212" s="34"/>
      <c r="JLE212" s="16"/>
      <c r="JLG212" s="6"/>
      <c r="JLI212" s="6"/>
      <c r="JLJ212" s="34"/>
      <c r="JLK212" s="25"/>
      <c r="JLL212" s="25"/>
      <c r="JLM212" s="15"/>
      <c r="JLN212" s="16"/>
      <c r="JLO212" s="25"/>
      <c r="JLP212" s="38"/>
      <c r="JLQ212" s="34"/>
      <c r="JLR212" s="15"/>
      <c r="JLS212" s="34"/>
      <c r="JLT212" s="38"/>
      <c r="JLU212" s="34"/>
      <c r="JLV212" s="34"/>
      <c r="JLW212" s="38"/>
      <c r="JLX212" s="34"/>
      <c r="JLY212" s="34"/>
      <c r="JLZ212" s="16"/>
      <c r="JMB212" s="6"/>
      <c r="JMD212" s="6"/>
      <c r="JME212" s="34"/>
      <c r="JMF212" s="25"/>
      <c r="JMG212" s="25"/>
      <c r="JMH212" s="15"/>
      <c r="JMI212" s="16"/>
      <c r="JMJ212" s="25"/>
      <c r="JMK212" s="38"/>
      <c r="JML212" s="34"/>
      <c r="JMM212" s="15"/>
      <c r="JMN212" s="34"/>
      <c r="JMO212" s="38"/>
      <c r="JMP212" s="34"/>
      <c r="JMQ212" s="34"/>
      <c r="JMR212" s="38"/>
      <c r="JMS212" s="34"/>
      <c r="JMT212" s="34"/>
      <c r="JMU212" s="16"/>
      <c r="JMW212" s="6"/>
      <c r="JMY212" s="6"/>
      <c r="JMZ212" s="34"/>
      <c r="JNA212" s="25"/>
      <c r="JNB212" s="25"/>
      <c r="JNC212" s="15"/>
      <c r="JND212" s="16"/>
      <c r="JNE212" s="25"/>
      <c r="JNF212" s="38"/>
      <c r="JNG212" s="34"/>
      <c r="JNH212" s="15"/>
      <c r="JNI212" s="34"/>
      <c r="JNJ212" s="38"/>
      <c r="JNK212" s="34"/>
      <c r="JNL212" s="34"/>
      <c r="JNM212" s="38"/>
      <c r="JNN212" s="34"/>
      <c r="JNO212" s="34"/>
      <c r="JNP212" s="16"/>
      <c r="JNR212" s="6"/>
      <c r="JNT212" s="6"/>
      <c r="JNU212" s="34"/>
      <c r="JNV212" s="25"/>
      <c r="JNW212" s="25"/>
      <c r="JNX212" s="15"/>
      <c r="JNY212" s="16"/>
      <c r="JNZ212" s="25"/>
      <c r="JOA212" s="38"/>
      <c r="JOB212" s="34"/>
      <c r="JOC212" s="15"/>
      <c r="JOD212" s="34"/>
      <c r="JOE212" s="38"/>
      <c r="JOF212" s="34"/>
      <c r="JOG212" s="34"/>
      <c r="JOH212" s="38"/>
      <c r="JOI212" s="34"/>
      <c r="JOJ212" s="34"/>
      <c r="JOK212" s="16"/>
      <c r="JOM212" s="6"/>
      <c r="JOO212" s="6"/>
      <c r="JOP212" s="34"/>
      <c r="JOQ212" s="25"/>
      <c r="JOR212" s="25"/>
      <c r="JOS212" s="15"/>
      <c r="JOT212" s="16"/>
      <c r="JOU212" s="25"/>
      <c r="JOV212" s="38"/>
      <c r="JOW212" s="34"/>
      <c r="JOX212" s="15"/>
      <c r="JOY212" s="34"/>
      <c r="JOZ212" s="38"/>
      <c r="JPA212" s="34"/>
      <c r="JPB212" s="34"/>
      <c r="JPC212" s="38"/>
      <c r="JPD212" s="34"/>
      <c r="JPE212" s="34"/>
      <c r="JPF212" s="16"/>
      <c r="JPH212" s="6"/>
      <c r="JPJ212" s="6"/>
      <c r="JPK212" s="34"/>
      <c r="JPL212" s="25"/>
      <c r="JPM212" s="25"/>
      <c r="JPN212" s="15"/>
      <c r="JPO212" s="16"/>
      <c r="JPP212" s="25"/>
      <c r="JPQ212" s="38"/>
      <c r="JPR212" s="34"/>
      <c r="JPS212" s="15"/>
      <c r="JPT212" s="34"/>
      <c r="JPU212" s="38"/>
      <c r="JPV212" s="34"/>
      <c r="JPW212" s="34"/>
      <c r="JPX212" s="38"/>
      <c r="JPY212" s="34"/>
      <c r="JPZ212" s="34"/>
      <c r="JQA212" s="16"/>
      <c r="JQC212" s="6"/>
      <c r="JQE212" s="6"/>
      <c r="JQF212" s="34"/>
      <c r="JQG212" s="25"/>
      <c r="JQH212" s="25"/>
      <c r="JQI212" s="15"/>
      <c r="JQJ212" s="16"/>
      <c r="JQK212" s="25"/>
      <c r="JQL212" s="38"/>
      <c r="JQM212" s="34"/>
      <c r="JQN212" s="15"/>
      <c r="JQO212" s="34"/>
      <c r="JQP212" s="38"/>
      <c r="JQQ212" s="34"/>
      <c r="JQR212" s="34"/>
      <c r="JQS212" s="38"/>
      <c r="JQT212" s="34"/>
      <c r="JQU212" s="34"/>
      <c r="JQV212" s="16"/>
      <c r="JQX212" s="6"/>
      <c r="JQZ212" s="6"/>
      <c r="JRA212" s="34"/>
      <c r="JRB212" s="25"/>
      <c r="JRC212" s="25"/>
      <c r="JRD212" s="15"/>
      <c r="JRE212" s="16"/>
      <c r="JRF212" s="25"/>
      <c r="JRG212" s="38"/>
      <c r="JRH212" s="34"/>
      <c r="JRI212" s="15"/>
      <c r="JRJ212" s="34"/>
      <c r="JRK212" s="38"/>
      <c r="JRL212" s="34"/>
      <c r="JRM212" s="34"/>
      <c r="JRN212" s="38"/>
      <c r="JRO212" s="34"/>
      <c r="JRP212" s="34"/>
      <c r="JRQ212" s="16"/>
      <c r="JRS212" s="6"/>
      <c r="JRU212" s="6"/>
      <c r="JRV212" s="34"/>
      <c r="JRW212" s="25"/>
      <c r="JRX212" s="25"/>
      <c r="JRY212" s="15"/>
      <c r="JRZ212" s="16"/>
      <c r="JSA212" s="25"/>
      <c r="JSB212" s="38"/>
      <c r="JSC212" s="34"/>
      <c r="JSD212" s="15"/>
      <c r="JSE212" s="34"/>
      <c r="JSF212" s="38"/>
      <c r="JSG212" s="34"/>
      <c r="JSH212" s="34"/>
      <c r="JSI212" s="38"/>
      <c r="JSJ212" s="34"/>
      <c r="JSK212" s="34"/>
      <c r="JSL212" s="16"/>
      <c r="JSN212" s="6"/>
      <c r="JSP212" s="6"/>
      <c r="JSQ212" s="34"/>
      <c r="JSR212" s="25"/>
      <c r="JSS212" s="25"/>
      <c r="JST212" s="15"/>
      <c r="JSU212" s="16"/>
      <c r="JSV212" s="25"/>
      <c r="JSW212" s="38"/>
      <c r="JSX212" s="34"/>
      <c r="JSY212" s="15"/>
      <c r="JSZ212" s="34"/>
      <c r="JTA212" s="38"/>
      <c r="JTB212" s="34"/>
      <c r="JTC212" s="34"/>
      <c r="JTD212" s="38"/>
      <c r="JTE212" s="34"/>
      <c r="JTF212" s="34"/>
      <c r="JTG212" s="16"/>
      <c r="JTI212" s="6"/>
      <c r="JTK212" s="6"/>
      <c r="JTL212" s="34"/>
      <c r="JTM212" s="25"/>
      <c r="JTN212" s="25"/>
      <c r="JTO212" s="15"/>
      <c r="JTP212" s="16"/>
      <c r="JTQ212" s="25"/>
      <c r="JTR212" s="38"/>
      <c r="JTS212" s="34"/>
      <c r="JTT212" s="15"/>
      <c r="JTU212" s="34"/>
      <c r="JTV212" s="38"/>
      <c r="JTW212" s="34"/>
      <c r="JTX212" s="34"/>
      <c r="JTY212" s="38"/>
      <c r="JTZ212" s="34"/>
      <c r="JUA212" s="34"/>
      <c r="JUB212" s="16"/>
      <c r="JUD212" s="6"/>
      <c r="JUF212" s="6"/>
      <c r="JUG212" s="34"/>
      <c r="JUH212" s="25"/>
      <c r="JUI212" s="25"/>
      <c r="JUJ212" s="15"/>
      <c r="JUK212" s="16"/>
      <c r="JUL212" s="25"/>
      <c r="JUM212" s="38"/>
      <c r="JUN212" s="34"/>
      <c r="JUO212" s="15"/>
      <c r="JUP212" s="34"/>
      <c r="JUQ212" s="38"/>
      <c r="JUR212" s="34"/>
      <c r="JUS212" s="34"/>
      <c r="JUT212" s="38"/>
      <c r="JUU212" s="34"/>
      <c r="JUV212" s="34"/>
      <c r="JUW212" s="16"/>
      <c r="JUY212" s="6"/>
      <c r="JVA212" s="6"/>
      <c r="JVB212" s="34"/>
      <c r="JVC212" s="25"/>
      <c r="JVD212" s="25"/>
      <c r="JVE212" s="15"/>
      <c r="JVF212" s="16"/>
      <c r="JVG212" s="25"/>
      <c r="JVH212" s="38"/>
      <c r="JVI212" s="34"/>
      <c r="JVJ212" s="15"/>
      <c r="JVK212" s="34"/>
      <c r="JVL212" s="38"/>
      <c r="JVM212" s="34"/>
      <c r="JVN212" s="34"/>
      <c r="JVO212" s="38"/>
      <c r="JVP212" s="34"/>
      <c r="JVQ212" s="34"/>
      <c r="JVR212" s="16"/>
      <c r="JVT212" s="6"/>
      <c r="JVV212" s="6"/>
      <c r="JVW212" s="34"/>
      <c r="JVX212" s="25"/>
      <c r="JVY212" s="25"/>
      <c r="JVZ212" s="15"/>
      <c r="JWA212" s="16"/>
      <c r="JWB212" s="25"/>
      <c r="JWC212" s="38"/>
      <c r="JWD212" s="34"/>
      <c r="JWE212" s="15"/>
      <c r="JWF212" s="34"/>
      <c r="JWG212" s="38"/>
      <c r="JWH212" s="34"/>
      <c r="JWI212" s="34"/>
      <c r="JWJ212" s="38"/>
      <c r="JWK212" s="34"/>
      <c r="JWL212" s="34"/>
      <c r="JWM212" s="16"/>
      <c r="JWO212" s="6"/>
      <c r="JWQ212" s="6"/>
      <c r="JWR212" s="34"/>
      <c r="JWS212" s="25"/>
      <c r="JWT212" s="25"/>
      <c r="JWU212" s="15"/>
      <c r="JWV212" s="16"/>
      <c r="JWW212" s="25"/>
      <c r="JWX212" s="38"/>
      <c r="JWY212" s="34"/>
      <c r="JWZ212" s="15"/>
      <c r="JXA212" s="34"/>
      <c r="JXB212" s="38"/>
      <c r="JXC212" s="34"/>
      <c r="JXD212" s="34"/>
      <c r="JXE212" s="38"/>
      <c r="JXF212" s="34"/>
      <c r="JXG212" s="34"/>
      <c r="JXH212" s="16"/>
      <c r="JXJ212" s="6"/>
      <c r="JXL212" s="6"/>
      <c r="JXM212" s="34"/>
      <c r="JXN212" s="25"/>
      <c r="JXO212" s="25"/>
      <c r="JXP212" s="15"/>
      <c r="JXQ212" s="16"/>
      <c r="JXR212" s="25"/>
      <c r="JXS212" s="38"/>
      <c r="JXT212" s="34"/>
      <c r="JXU212" s="15"/>
      <c r="JXV212" s="34"/>
      <c r="JXW212" s="38"/>
      <c r="JXX212" s="34"/>
      <c r="JXY212" s="34"/>
      <c r="JXZ212" s="38"/>
      <c r="JYA212" s="34"/>
      <c r="JYB212" s="34"/>
      <c r="JYC212" s="16"/>
      <c r="JYE212" s="6"/>
      <c r="JYG212" s="6"/>
      <c r="JYH212" s="34"/>
      <c r="JYI212" s="25"/>
      <c r="JYJ212" s="25"/>
      <c r="JYK212" s="15"/>
      <c r="JYL212" s="16"/>
      <c r="JYM212" s="25"/>
      <c r="JYN212" s="38"/>
      <c r="JYO212" s="34"/>
      <c r="JYP212" s="15"/>
      <c r="JYQ212" s="34"/>
      <c r="JYR212" s="38"/>
      <c r="JYS212" s="34"/>
      <c r="JYT212" s="34"/>
      <c r="JYU212" s="38"/>
      <c r="JYV212" s="34"/>
      <c r="JYW212" s="34"/>
      <c r="JYX212" s="16"/>
      <c r="JYZ212" s="6"/>
      <c r="JZB212" s="6"/>
      <c r="JZC212" s="34"/>
      <c r="JZD212" s="25"/>
      <c r="JZE212" s="25"/>
      <c r="JZF212" s="15"/>
      <c r="JZG212" s="16"/>
      <c r="JZH212" s="25"/>
      <c r="JZI212" s="38"/>
      <c r="JZJ212" s="34"/>
      <c r="JZK212" s="15"/>
      <c r="JZL212" s="34"/>
      <c r="JZM212" s="38"/>
      <c r="JZN212" s="34"/>
      <c r="JZO212" s="34"/>
      <c r="JZP212" s="38"/>
      <c r="JZQ212" s="34"/>
      <c r="JZR212" s="34"/>
      <c r="JZS212" s="16"/>
      <c r="JZU212" s="6"/>
      <c r="JZW212" s="6"/>
      <c r="JZX212" s="34"/>
      <c r="JZY212" s="25"/>
      <c r="JZZ212" s="25"/>
      <c r="KAA212" s="15"/>
      <c r="KAB212" s="16"/>
      <c r="KAC212" s="25"/>
      <c r="KAD212" s="38"/>
      <c r="KAE212" s="34"/>
      <c r="KAF212" s="15"/>
      <c r="KAG212" s="34"/>
      <c r="KAH212" s="38"/>
      <c r="KAI212" s="34"/>
      <c r="KAJ212" s="34"/>
      <c r="KAK212" s="38"/>
      <c r="KAL212" s="34"/>
      <c r="KAM212" s="34"/>
      <c r="KAN212" s="16"/>
      <c r="KAP212" s="6"/>
      <c r="KAR212" s="6"/>
      <c r="KAS212" s="34"/>
      <c r="KAT212" s="25"/>
      <c r="KAU212" s="25"/>
      <c r="KAV212" s="15"/>
      <c r="KAW212" s="16"/>
      <c r="KAX212" s="25"/>
      <c r="KAY212" s="38"/>
      <c r="KAZ212" s="34"/>
      <c r="KBA212" s="15"/>
      <c r="KBB212" s="34"/>
      <c r="KBC212" s="38"/>
      <c r="KBD212" s="34"/>
      <c r="KBE212" s="34"/>
      <c r="KBF212" s="38"/>
      <c r="KBG212" s="34"/>
      <c r="KBH212" s="34"/>
      <c r="KBI212" s="16"/>
      <c r="KBK212" s="6"/>
      <c r="KBM212" s="6"/>
      <c r="KBN212" s="34"/>
      <c r="KBO212" s="25"/>
      <c r="KBP212" s="25"/>
      <c r="KBQ212" s="15"/>
      <c r="KBR212" s="16"/>
      <c r="KBS212" s="25"/>
      <c r="KBT212" s="38"/>
      <c r="KBU212" s="34"/>
      <c r="KBV212" s="15"/>
      <c r="KBW212" s="34"/>
      <c r="KBX212" s="38"/>
      <c r="KBY212" s="34"/>
      <c r="KBZ212" s="34"/>
      <c r="KCA212" s="38"/>
      <c r="KCB212" s="34"/>
      <c r="KCC212" s="34"/>
      <c r="KCD212" s="16"/>
      <c r="KCF212" s="6"/>
      <c r="KCH212" s="6"/>
      <c r="KCI212" s="34"/>
      <c r="KCJ212" s="25"/>
      <c r="KCK212" s="25"/>
      <c r="KCL212" s="15"/>
      <c r="KCM212" s="16"/>
      <c r="KCN212" s="25"/>
      <c r="KCO212" s="38"/>
      <c r="KCP212" s="34"/>
      <c r="KCQ212" s="15"/>
      <c r="KCR212" s="34"/>
      <c r="KCS212" s="38"/>
      <c r="KCT212" s="34"/>
      <c r="KCU212" s="34"/>
      <c r="KCV212" s="38"/>
      <c r="KCW212" s="34"/>
      <c r="KCX212" s="34"/>
      <c r="KCY212" s="16"/>
      <c r="KDA212" s="6"/>
      <c r="KDC212" s="6"/>
      <c r="KDD212" s="34"/>
      <c r="KDE212" s="25"/>
      <c r="KDF212" s="25"/>
      <c r="KDG212" s="15"/>
      <c r="KDH212" s="16"/>
      <c r="KDI212" s="25"/>
      <c r="KDJ212" s="38"/>
      <c r="KDK212" s="34"/>
      <c r="KDL212" s="15"/>
      <c r="KDM212" s="34"/>
      <c r="KDN212" s="38"/>
      <c r="KDO212" s="34"/>
      <c r="KDP212" s="34"/>
      <c r="KDQ212" s="38"/>
      <c r="KDR212" s="34"/>
      <c r="KDS212" s="34"/>
      <c r="KDT212" s="16"/>
      <c r="KDV212" s="6"/>
      <c r="KDX212" s="6"/>
      <c r="KDY212" s="34"/>
      <c r="KDZ212" s="25"/>
      <c r="KEA212" s="25"/>
      <c r="KEB212" s="15"/>
      <c r="KEC212" s="16"/>
      <c r="KED212" s="25"/>
      <c r="KEE212" s="38"/>
      <c r="KEF212" s="34"/>
      <c r="KEG212" s="15"/>
      <c r="KEH212" s="34"/>
      <c r="KEI212" s="38"/>
      <c r="KEJ212" s="34"/>
      <c r="KEK212" s="34"/>
      <c r="KEL212" s="38"/>
      <c r="KEM212" s="34"/>
      <c r="KEN212" s="34"/>
      <c r="KEO212" s="16"/>
      <c r="KEQ212" s="6"/>
      <c r="KES212" s="6"/>
      <c r="KET212" s="34"/>
      <c r="KEU212" s="25"/>
      <c r="KEV212" s="25"/>
      <c r="KEW212" s="15"/>
      <c r="KEX212" s="16"/>
      <c r="KEY212" s="25"/>
      <c r="KEZ212" s="38"/>
      <c r="KFA212" s="34"/>
      <c r="KFB212" s="15"/>
      <c r="KFC212" s="34"/>
      <c r="KFD212" s="38"/>
      <c r="KFE212" s="34"/>
      <c r="KFF212" s="34"/>
      <c r="KFG212" s="38"/>
      <c r="KFH212" s="34"/>
      <c r="KFI212" s="34"/>
      <c r="KFJ212" s="16"/>
      <c r="KFL212" s="6"/>
      <c r="KFN212" s="6"/>
      <c r="KFO212" s="34"/>
      <c r="KFP212" s="25"/>
      <c r="KFQ212" s="25"/>
      <c r="KFR212" s="15"/>
      <c r="KFS212" s="16"/>
      <c r="KFT212" s="25"/>
      <c r="KFU212" s="38"/>
      <c r="KFV212" s="34"/>
      <c r="KFW212" s="15"/>
      <c r="KFX212" s="34"/>
      <c r="KFY212" s="38"/>
      <c r="KFZ212" s="34"/>
      <c r="KGA212" s="34"/>
      <c r="KGB212" s="38"/>
      <c r="KGC212" s="34"/>
      <c r="KGD212" s="34"/>
      <c r="KGE212" s="16"/>
      <c r="KGG212" s="6"/>
      <c r="KGI212" s="6"/>
      <c r="KGJ212" s="34"/>
      <c r="KGK212" s="25"/>
      <c r="KGL212" s="25"/>
      <c r="KGM212" s="15"/>
      <c r="KGN212" s="16"/>
      <c r="KGO212" s="25"/>
      <c r="KGP212" s="38"/>
      <c r="KGQ212" s="34"/>
      <c r="KGR212" s="15"/>
      <c r="KGS212" s="34"/>
      <c r="KGT212" s="38"/>
      <c r="KGU212" s="34"/>
      <c r="KGV212" s="34"/>
      <c r="KGW212" s="38"/>
      <c r="KGX212" s="34"/>
      <c r="KGY212" s="34"/>
      <c r="KGZ212" s="16"/>
      <c r="KHB212" s="6"/>
      <c r="KHD212" s="6"/>
      <c r="KHE212" s="34"/>
      <c r="KHF212" s="25"/>
      <c r="KHG212" s="25"/>
      <c r="KHH212" s="15"/>
      <c r="KHI212" s="16"/>
      <c r="KHJ212" s="25"/>
      <c r="KHK212" s="38"/>
      <c r="KHL212" s="34"/>
      <c r="KHM212" s="15"/>
      <c r="KHN212" s="34"/>
      <c r="KHO212" s="38"/>
      <c r="KHP212" s="34"/>
      <c r="KHQ212" s="34"/>
      <c r="KHR212" s="38"/>
      <c r="KHS212" s="34"/>
      <c r="KHT212" s="34"/>
      <c r="KHU212" s="16"/>
      <c r="KHW212" s="6"/>
      <c r="KHY212" s="6"/>
      <c r="KHZ212" s="34"/>
      <c r="KIA212" s="25"/>
      <c r="KIB212" s="25"/>
      <c r="KIC212" s="15"/>
      <c r="KID212" s="16"/>
      <c r="KIE212" s="25"/>
      <c r="KIF212" s="38"/>
      <c r="KIG212" s="34"/>
      <c r="KIH212" s="15"/>
      <c r="KII212" s="34"/>
      <c r="KIJ212" s="38"/>
      <c r="KIK212" s="34"/>
      <c r="KIL212" s="34"/>
      <c r="KIM212" s="38"/>
      <c r="KIN212" s="34"/>
      <c r="KIO212" s="34"/>
      <c r="KIP212" s="16"/>
      <c r="KIR212" s="6"/>
      <c r="KIT212" s="6"/>
      <c r="KIU212" s="34"/>
      <c r="KIV212" s="25"/>
      <c r="KIW212" s="25"/>
      <c r="KIX212" s="15"/>
      <c r="KIY212" s="16"/>
      <c r="KIZ212" s="25"/>
      <c r="KJA212" s="38"/>
      <c r="KJB212" s="34"/>
      <c r="KJC212" s="15"/>
      <c r="KJD212" s="34"/>
      <c r="KJE212" s="38"/>
      <c r="KJF212" s="34"/>
      <c r="KJG212" s="34"/>
      <c r="KJH212" s="38"/>
      <c r="KJI212" s="34"/>
      <c r="KJJ212" s="34"/>
      <c r="KJK212" s="16"/>
      <c r="KJM212" s="6"/>
      <c r="KJO212" s="6"/>
      <c r="KJP212" s="34"/>
      <c r="KJQ212" s="25"/>
      <c r="KJR212" s="25"/>
      <c r="KJS212" s="15"/>
      <c r="KJT212" s="16"/>
      <c r="KJU212" s="25"/>
      <c r="KJV212" s="38"/>
      <c r="KJW212" s="34"/>
      <c r="KJX212" s="15"/>
      <c r="KJY212" s="34"/>
      <c r="KJZ212" s="38"/>
      <c r="KKA212" s="34"/>
      <c r="KKB212" s="34"/>
      <c r="KKC212" s="38"/>
      <c r="KKD212" s="34"/>
      <c r="KKE212" s="34"/>
      <c r="KKF212" s="16"/>
      <c r="KKH212" s="6"/>
      <c r="KKJ212" s="6"/>
      <c r="KKK212" s="34"/>
      <c r="KKL212" s="25"/>
      <c r="KKM212" s="25"/>
      <c r="KKN212" s="15"/>
      <c r="KKO212" s="16"/>
      <c r="KKP212" s="25"/>
      <c r="KKQ212" s="38"/>
      <c r="KKR212" s="34"/>
      <c r="KKS212" s="15"/>
      <c r="KKT212" s="34"/>
      <c r="KKU212" s="38"/>
      <c r="KKV212" s="34"/>
      <c r="KKW212" s="34"/>
      <c r="KKX212" s="38"/>
      <c r="KKY212" s="34"/>
      <c r="KKZ212" s="34"/>
      <c r="KLA212" s="16"/>
      <c r="KLC212" s="6"/>
      <c r="KLE212" s="6"/>
      <c r="KLF212" s="34"/>
      <c r="KLG212" s="25"/>
      <c r="KLH212" s="25"/>
      <c r="KLI212" s="15"/>
      <c r="KLJ212" s="16"/>
      <c r="KLK212" s="25"/>
      <c r="KLL212" s="38"/>
      <c r="KLM212" s="34"/>
      <c r="KLN212" s="15"/>
      <c r="KLO212" s="34"/>
      <c r="KLP212" s="38"/>
      <c r="KLQ212" s="34"/>
      <c r="KLR212" s="34"/>
      <c r="KLS212" s="38"/>
      <c r="KLT212" s="34"/>
      <c r="KLU212" s="34"/>
      <c r="KLV212" s="16"/>
      <c r="KLX212" s="6"/>
      <c r="KLZ212" s="6"/>
      <c r="KMA212" s="34"/>
      <c r="KMB212" s="25"/>
      <c r="KMC212" s="25"/>
      <c r="KMD212" s="15"/>
      <c r="KME212" s="16"/>
      <c r="KMF212" s="25"/>
      <c r="KMG212" s="38"/>
      <c r="KMH212" s="34"/>
      <c r="KMI212" s="15"/>
      <c r="KMJ212" s="34"/>
      <c r="KMK212" s="38"/>
      <c r="KML212" s="34"/>
      <c r="KMM212" s="34"/>
      <c r="KMN212" s="38"/>
      <c r="KMO212" s="34"/>
      <c r="KMP212" s="34"/>
      <c r="KMQ212" s="16"/>
      <c r="KMS212" s="6"/>
      <c r="KMU212" s="6"/>
      <c r="KMV212" s="34"/>
      <c r="KMW212" s="25"/>
      <c r="KMX212" s="25"/>
      <c r="KMY212" s="15"/>
      <c r="KMZ212" s="16"/>
      <c r="KNA212" s="25"/>
      <c r="KNB212" s="38"/>
      <c r="KNC212" s="34"/>
      <c r="KND212" s="15"/>
      <c r="KNE212" s="34"/>
      <c r="KNF212" s="38"/>
      <c r="KNG212" s="34"/>
      <c r="KNH212" s="34"/>
      <c r="KNI212" s="38"/>
      <c r="KNJ212" s="34"/>
      <c r="KNK212" s="34"/>
      <c r="KNL212" s="16"/>
      <c r="KNN212" s="6"/>
      <c r="KNP212" s="6"/>
      <c r="KNQ212" s="34"/>
      <c r="KNR212" s="25"/>
      <c r="KNS212" s="25"/>
      <c r="KNT212" s="15"/>
      <c r="KNU212" s="16"/>
      <c r="KNV212" s="25"/>
      <c r="KNW212" s="38"/>
      <c r="KNX212" s="34"/>
      <c r="KNY212" s="15"/>
      <c r="KNZ212" s="34"/>
      <c r="KOA212" s="38"/>
      <c r="KOB212" s="34"/>
      <c r="KOC212" s="34"/>
      <c r="KOD212" s="38"/>
      <c r="KOE212" s="34"/>
      <c r="KOF212" s="34"/>
      <c r="KOG212" s="16"/>
      <c r="KOI212" s="6"/>
      <c r="KOK212" s="6"/>
      <c r="KOL212" s="34"/>
      <c r="KOM212" s="25"/>
      <c r="KON212" s="25"/>
      <c r="KOO212" s="15"/>
      <c r="KOP212" s="16"/>
      <c r="KOQ212" s="25"/>
      <c r="KOR212" s="38"/>
      <c r="KOS212" s="34"/>
      <c r="KOT212" s="15"/>
      <c r="KOU212" s="34"/>
      <c r="KOV212" s="38"/>
      <c r="KOW212" s="34"/>
      <c r="KOX212" s="34"/>
      <c r="KOY212" s="38"/>
      <c r="KOZ212" s="34"/>
      <c r="KPA212" s="34"/>
      <c r="KPB212" s="16"/>
      <c r="KPD212" s="6"/>
      <c r="KPF212" s="6"/>
      <c r="KPG212" s="34"/>
      <c r="KPH212" s="25"/>
      <c r="KPI212" s="25"/>
      <c r="KPJ212" s="15"/>
      <c r="KPK212" s="16"/>
      <c r="KPL212" s="25"/>
      <c r="KPM212" s="38"/>
      <c r="KPN212" s="34"/>
      <c r="KPO212" s="15"/>
      <c r="KPP212" s="34"/>
      <c r="KPQ212" s="38"/>
      <c r="KPR212" s="34"/>
      <c r="KPS212" s="34"/>
      <c r="KPT212" s="38"/>
      <c r="KPU212" s="34"/>
      <c r="KPV212" s="34"/>
      <c r="KPW212" s="16"/>
      <c r="KPY212" s="6"/>
      <c r="KQA212" s="6"/>
      <c r="KQB212" s="34"/>
      <c r="KQC212" s="25"/>
      <c r="KQD212" s="25"/>
      <c r="KQE212" s="15"/>
      <c r="KQF212" s="16"/>
      <c r="KQG212" s="25"/>
      <c r="KQH212" s="38"/>
      <c r="KQI212" s="34"/>
      <c r="KQJ212" s="15"/>
      <c r="KQK212" s="34"/>
      <c r="KQL212" s="38"/>
      <c r="KQM212" s="34"/>
      <c r="KQN212" s="34"/>
      <c r="KQO212" s="38"/>
      <c r="KQP212" s="34"/>
      <c r="KQQ212" s="34"/>
      <c r="KQR212" s="16"/>
      <c r="KQT212" s="6"/>
      <c r="KQV212" s="6"/>
      <c r="KQW212" s="34"/>
      <c r="KQX212" s="25"/>
      <c r="KQY212" s="25"/>
      <c r="KQZ212" s="15"/>
      <c r="KRA212" s="16"/>
      <c r="KRB212" s="25"/>
      <c r="KRC212" s="38"/>
      <c r="KRD212" s="34"/>
      <c r="KRE212" s="15"/>
      <c r="KRF212" s="34"/>
      <c r="KRG212" s="38"/>
      <c r="KRH212" s="34"/>
      <c r="KRI212" s="34"/>
      <c r="KRJ212" s="38"/>
      <c r="KRK212" s="34"/>
      <c r="KRL212" s="34"/>
      <c r="KRM212" s="16"/>
      <c r="KRO212" s="6"/>
      <c r="KRQ212" s="6"/>
      <c r="KRR212" s="34"/>
      <c r="KRS212" s="25"/>
      <c r="KRT212" s="25"/>
      <c r="KRU212" s="15"/>
      <c r="KRV212" s="16"/>
      <c r="KRW212" s="25"/>
      <c r="KRX212" s="38"/>
      <c r="KRY212" s="34"/>
      <c r="KRZ212" s="15"/>
      <c r="KSA212" s="34"/>
      <c r="KSB212" s="38"/>
      <c r="KSC212" s="34"/>
      <c r="KSD212" s="34"/>
      <c r="KSE212" s="38"/>
      <c r="KSF212" s="34"/>
      <c r="KSG212" s="34"/>
      <c r="KSH212" s="16"/>
      <c r="KSJ212" s="6"/>
      <c r="KSL212" s="6"/>
      <c r="KSM212" s="34"/>
      <c r="KSN212" s="25"/>
      <c r="KSO212" s="25"/>
      <c r="KSP212" s="15"/>
      <c r="KSQ212" s="16"/>
      <c r="KSR212" s="25"/>
      <c r="KSS212" s="38"/>
      <c r="KST212" s="34"/>
      <c r="KSU212" s="15"/>
      <c r="KSV212" s="34"/>
      <c r="KSW212" s="38"/>
      <c r="KSX212" s="34"/>
      <c r="KSY212" s="34"/>
      <c r="KSZ212" s="38"/>
      <c r="KTA212" s="34"/>
      <c r="KTB212" s="34"/>
      <c r="KTC212" s="16"/>
      <c r="KTE212" s="6"/>
      <c r="KTG212" s="6"/>
      <c r="KTH212" s="34"/>
      <c r="KTI212" s="25"/>
      <c r="KTJ212" s="25"/>
      <c r="KTK212" s="15"/>
      <c r="KTL212" s="16"/>
      <c r="KTM212" s="25"/>
      <c r="KTN212" s="38"/>
      <c r="KTO212" s="34"/>
      <c r="KTP212" s="15"/>
      <c r="KTQ212" s="34"/>
      <c r="KTR212" s="38"/>
      <c r="KTS212" s="34"/>
      <c r="KTT212" s="34"/>
      <c r="KTU212" s="38"/>
      <c r="KTV212" s="34"/>
      <c r="KTW212" s="34"/>
      <c r="KTX212" s="16"/>
      <c r="KTZ212" s="6"/>
      <c r="KUB212" s="6"/>
      <c r="KUC212" s="34"/>
      <c r="KUD212" s="25"/>
      <c r="KUE212" s="25"/>
      <c r="KUF212" s="15"/>
      <c r="KUG212" s="16"/>
      <c r="KUH212" s="25"/>
      <c r="KUI212" s="38"/>
      <c r="KUJ212" s="34"/>
      <c r="KUK212" s="15"/>
      <c r="KUL212" s="34"/>
      <c r="KUM212" s="38"/>
      <c r="KUN212" s="34"/>
      <c r="KUO212" s="34"/>
      <c r="KUP212" s="38"/>
      <c r="KUQ212" s="34"/>
      <c r="KUR212" s="34"/>
      <c r="KUS212" s="16"/>
      <c r="KUU212" s="6"/>
      <c r="KUW212" s="6"/>
      <c r="KUX212" s="34"/>
      <c r="KUY212" s="25"/>
      <c r="KUZ212" s="25"/>
      <c r="KVA212" s="15"/>
      <c r="KVB212" s="16"/>
      <c r="KVC212" s="25"/>
      <c r="KVD212" s="38"/>
      <c r="KVE212" s="34"/>
      <c r="KVF212" s="15"/>
      <c r="KVG212" s="34"/>
      <c r="KVH212" s="38"/>
      <c r="KVI212" s="34"/>
      <c r="KVJ212" s="34"/>
      <c r="KVK212" s="38"/>
      <c r="KVL212" s="34"/>
      <c r="KVM212" s="34"/>
      <c r="KVN212" s="16"/>
      <c r="KVP212" s="6"/>
      <c r="KVR212" s="6"/>
      <c r="KVS212" s="34"/>
      <c r="KVT212" s="25"/>
      <c r="KVU212" s="25"/>
      <c r="KVV212" s="15"/>
      <c r="KVW212" s="16"/>
      <c r="KVX212" s="25"/>
      <c r="KVY212" s="38"/>
      <c r="KVZ212" s="34"/>
      <c r="KWA212" s="15"/>
      <c r="KWB212" s="34"/>
      <c r="KWC212" s="38"/>
      <c r="KWD212" s="34"/>
      <c r="KWE212" s="34"/>
      <c r="KWF212" s="38"/>
      <c r="KWG212" s="34"/>
      <c r="KWH212" s="34"/>
      <c r="KWI212" s="16"/>
      <c r="KWK212" s="6"/>
      <c r="KWM212" s="6"/>
      <c r="KWN212" s="34"/>
      <c r="KWO212" s="25"/>
      <c r="KWP212" s="25"/>
      <c r="KWQ212" s="15"/>
      <c r="KWR212" s="16"/>
      <c r="KWS212" s="25"/>
      <c r="KWT212" s="38"/>
      <c r="KWU212" s="34"/>
      <c r="KWV212" s="15"/>
      <c r="KWW212" s="34"/>
      <c r="KWX212" s="38"/>
      <c r="KWY212" s="34"/>
      <c r="KWZ212" s="34"/>
      <c r="KXA212" s="38"/>
      <c r="KXB212" s="34"/>
      <c r="KXC212" s="34"/>
      <c r="KXD212" s="16"/>
      <c r="KXF212" s="6"/>
      <c r="KXH212" s="6"/>
      <c r="KXI212" s="34"/>
      <c r="KXJ212" s="25"/>
      <c r="KXK212" s="25"/>
      <c r="KXL212" s="15"/>
      <c r="KXM212" s="16"/>
      <c r="KXN212" s="25"/>
      <c r="KXO212" s="38"/>
      <c r="KXP212" s="34"/>
      <c r="KXQ212" s="15"/>
      <c r="KXR212" s="34"/>
      <c r="KXS212" s="38"/>
      <c r="KXT212" s="34"/>
      <c r="KXU212" s="34"/>
      <c r="KXV212" s="38"/>
      <c r="KXW212" s="34"/>
      <c r="KXX212" s="34"/>
      <c r="KXY212" s="16"/>
      <c r="KYA212" s="6"/>
      <c r="KYC212" s="6"/>
      <c r="KYD212" s="34"/>
      <c r="KYE212" s="25"/>
      <c r="KYF212" s="25"/>
      <c r="KYG212" s="15"/>
      <c r="KYH212" s="16"/>
      <c r="KYI212" s="25"/>
      <c r="KYJ212" s="38"/>
      <c r="KYK212" s="34"/>
      <c r="KYL212" s="15"/>
      <c r="KYM212" s="34"/>
      <c r="KYN212" s="38"/>
      <c r="KYO212" s="34"/>
      <c r="KYP212" s="34"/>
      <c r="KYQ212" s="38"/>
      <c r="KYR212" s="34"/>
      <c r="KYS212" s="34"/>
      <c r="KYT212" s="16"/>
      <c r="KYV212" s="6"/>
      <c r="KYX212" s="6"/>
      <c r="KYY212" s="34"/>
      <c r="KYZ212" s="25"/>
      <c r="KZA212" s="25"/>
      <c r="KZB212" s="15"/>
      <c r="KZC212" s="16"/>
      <c r="KZD212" s="25"/>
      <c r="KZE212" s="38"/>
      <c r="KZF212" s="34"/>
      <c r="KZG212" s="15"/>
      <c r="KZH212" s="34"/>
      <c r="KZI212" s="38"/>
      <c r="KZJ212" s="34"/>
      <c r="KZK212" s="34"/>
      <c r="KZL212" s="38"/>
      <c r="KZM212" s="34"/>
      <c r="KZN212" s="34"/>
      <c r="KZO212" s="16"/>
      <c r="KZQ212" s="6"/>
      <c r="KZS212" s="6"/>
      <c r="KZT212" s="34"/>
      <c r="KZU212" s="25"/>
      <c r="KZV212" s="25"/>
      <c r="KZW212" s="15"/>
      <c r="KZX212" s="16"/>
      <c r="KZY212" s="25"/>
      <c r="KZZ212" s="38"/>
      <c r="LAA212" s="34"/>
      <c r="LAB212" s="15"/>
      <c r="LAC212" s="34"/>
      <c r="LAD212" s="38"/>
      <c r="LAE212" s="34"/>
      <c r="LAF212" s="34"/>
      <c r="LAG212" s="38"/>
      <c r="LAH212" s="34"/>
      <c r="LAI212" s="34"/>
      <c r="LAJ212" s="16"/>
      <c r="LAL212" s="6"/>
      <c r="LAN212" s="6"/>
      <c r="LAO212" s="34"/>
      <c r="LAP212" s="25"/>
      <c r="LAQ212" s="25"/>
      <c r="LAR212" s="15"/>
      <c r="LAS212" s="16"/>
      <c r="LAT212" s="25"/>
      <c r="LAU212" s="38"/>
      <c r="LAV212" s="34"/>
      <c r="LAW212" s="15"/>
      <c r="LAX212" s="34"/>
      <c r="LAY212" s="38"/>
      <c r="LAZ212" s="34"/>
      <c r="LBA212" s="34"/>
      <c r="LBB212" s="38"/>
      <c r="LBC212" s="34"/>
      <c r="LBD212" s="34"/>
      <c r="LBE212" s="16"/>
      <c r="LBG212" s="6"/>
      <c r="LBI212" s="6"/>
      <c r="LBJ212" s="34"/>
      <c r="LBK212" s="25"/>
      <c r="LBL212" s="25"/>
      <c r="LBM212" s="15"/>
      <c r="LBN212" s="16"/>
      <c r="LBO212" s="25"/>
      <c r="LBP212" s="38"/>
      <c r="LBQ212" s="34"/>
      <c r="LBR212" s="15"/>
      <c r="LBS212" s="34"/>
      <c r="LBT212" s="38"/>
      <c r="LBU212" s="34"/>
      <c r="LBV212" s="34"/>
      <c r="LBW212" s="38"/>
      <c r="LBX212" s="34"/>
      <c r="LBY212" s="34"/>
      <c r="LBZ212" s="16"/>
      <c r="LCB212" s="6"/>
      <c r="LCD212" s="6"/>
      <c r="LCE212" s="34"/>
      <c r="LCF212" s="25"/>
      <c r="LCG212" s="25"/>
      <c r="LCH212" s="15"/>
      <c r="LCI212" s="16"/>
      <c r="LCJ212" s="25"/>
      <c r="LCK212" s="38"/>
      <c r="LCL212" s="34"/>
      <c r="LCM212" s="15"/>
      <c r="LCN212" s="34"/>
      <c r="LCO212" s="38"/>
      <c r="LCP212" s="34"/>
      <c r="LCQ212" s="34"/>
      <c r="LCR212" s="38"/>
      <c r="LCS212" s="34"/>
      <c r="LCT212" s="34"/>
      <c r="LCU212" s="16"/>
      <c r="LCW212" s="6"/>
      <c r="LCY212" s="6"/>
      <c r="LCZ212" s="34"/>
      <c r="LDA212" s="25"/>
      <c r="LDB212" s="25"/>
      <c r="LDC212" s="15"/>
      <c r="LDD212" s="16"/>
      <c r="LDE212" s="25"/>
      <c r="LDF212" s="38"/>
      <c r="LDG212" s="34"/>
      <c r="LDH212" s="15"/>
      <c r="LDI212" s="34"/>
      <c r="LDJ212" s="38"/>
      <c r="LDK212" s="34"/>
      <c r="LDL212" s="34"/>
      <c r="LDM212" s="38"/>
      <c r="LDN212" s="34"/>
      <c r="LDO212" s="34"/>
      <c r="LDP212" s="16"/>
      <c r="LDR212" s="6"/>
      <c r="LDT212" s="6"/>
      <c r="LDU212" s="34"/>
      <c r="LDV212" s="25"/>
      <c r="LDW212" s="25"/>
      <c r="LDX212" s="15"/>
      <c r="LDY212" s="16"/>
      <c r="LDZ212" s="25"/>
      <c r="LEA212" s="38"/>
      <c r="LEB212" s="34"/>
      <c r="LEC212" s="15"/>
      <c r="LED212" s="34"/>
      <c r="LEE212" s="38"/>
      <c r="LEF212" s="34"/>
      <c r="LEG212" s="34"/>
      <c r="LEH212" s="38"/>
      <c r="LEI212" s="34"/>
      <c r="LEJ212" s="34"/>
      <c r="LEK212" s="16"/>
      <c r="LEM212" s="6"/>
      <c r="LEO212" s="6"/>
      <c r="LEP212" s="34"/>
      <c r="LEQ212" s="25"/>
      <c r="LER212" s="25"/>
      <c r="LES212" s="15"/>
      <c r="LET212" s="16"/>
      <c r="LEU212" s="25"/>
      <c r="LEV212" s="38"/>
      <c r="LEW212" s="34"/>
      <c r="LEX212" s="15"/>
      <c r="LEY212" s="34"/>
      <c r="LEZ212" s="38"/>
      <c r="LFA212" s="34"/>
      <c r="LFB212" s="34"/>
      <c r="LFC212" s="38"/>
      <c r="LFD212" s="34"/>
      <c r="LFE212" s="34"/>
      <c r="LFF212" s="16"/>
      <c r="LFH212" s="6"/>
      <c r="LFJ212" s="6"/>
      <c r="LFK212" s="34"/>
      <c r="LFL212" s="25"/>
      <c r="LFM212" s="25"/>
      <c r="LFN212" s="15"/>
      <c r="LFO212" s="16"/>
      <c r="LFP212" s="25"/>
      <c r="LFQ212" s="38"/>
      <c r="LFR212" s="34"/>
      <c r="LFS212" s="15"/>
      <c r="LFT212" s="34"/>
      <c r="LFU212" s="38"/>
      <c r="LFV212" s="34"/>
      <c r="LFW212" s="34"/>
      <c r="LFX212" s="38"/>
      <c r="LFY212" s="34"/>
      <c r="LFZ212" s="34"/>
      <c r="LGA212" s="16"/>
      <c r="LGC212" s="6"/>
      <c r="LGE212" s="6"/>
      <c r="LGF212" s="34"/>
      <c r="LGG212" s="25"/>
      <c r="LGH212" s="25"/>
      <c r="LGI212" s="15"/>
      <c r="LGJ212" s="16"/>
      <c r="LGK212" s="25"/>
      <c r="LGL212" s="38"/>
      <c r="LGM212" s="34"/>
      <c r="LGN212" s="15"/>
      <c r="LGO212" s="34"/>
      <c r="LGP212" s="38"/>
      <c r="LGQ212" s="34"/>
      <c r="LGR212" s="34"/>
      <c r="LGS212" s="38"/>
      <c r="LGT212" s="34"/>
      <c r="LGU212" s="34"/>
      <c r="LGV212" s="16"/>
      <c r="LGX212" s="6"/>
      <c r="LGZ212" s="6"/>
      <c r="LHA212" s="34"/>
      <c r="LHB212" s="25"/>
      <c r="LHC212" s="25"/>
      <c r="LHD212" s="15"/>
      <c r="LHE212" s="16"/>
      <c r="LHF212" s="25"/>
      <c r="LHG212" s="38"/>
      <c r="LHH212" s="34"/>
      <c r="LHI212" s="15"/>
      <c r="LHJ212" s="34"/>
      <c r="LHK212" s="38"/>
      <c r="LHL212" s="34"/>
      <c r="LHM212" s="34"/>
      <c r="LHN212" s="38"/>
      <c r="LHO212" s="34"/>
      <c r="LHP212" s="34"/>
      <c r="LHQ212" s="16"/>
      <c r="LHS212" s="6"/>
      <c r="LHU212" s="6"/>
      <c r="LHV212" s="34"/>
      <c r="LHW212" s="25"/>
      <c r="LHX212" s="25"/>
      <c r="LHY212" s="15"/>
      <c r="LHZ212" s="16"/>
      <c r="LIA212" s="25"/>
      <c r="LIB212" s="38"/>
      <c r="LIC212" s="34"/>
      <c r="LID212" s="15"/>
      <c r="LIE212" s="34"/>
      <c r="LIF212" s="38"/>
      <c r="LIG212" s="34"/>
      <c r="LIH212" s="34"/>
      <c r="LII212" s="38"/>
      <c r="LIJ212" s="34"/>
      <c r="LIK212" s="34"/>
      <c r="LIL212" s="16"/>
      <c r="LIN212" s="6"/>
      <c r="LIP212" s="6"/>
      <c r="LIQ212" s="34"/>
      <c r="LIR212" s="25"/>
      <c r="LIS212" s="25"/>
      <c r="LIT212" s="15"/>
      <c r="LIU212" s="16"/>
      <c r="LIV212" s="25"/>
      <c r="LIW212" s="38"/>
      <c r="LIX212" s="34"/>
      <c r="LIY212" s="15"/>
      <c r="LIZ212" s="34"/>
      <c r="LJA212" s="38"/>
      <c r="LJB212" s="34"/>
      <c r="LJC212" s="34"/>
      <c r="LJD212" s="38"/>
      <c r="LJE212" s="34"/>
      <c r="LJF212" s="34"/>
      <c r="LJG212" s="16"/>
      <c r="LJI212" s="6"/>
      <c r="LJK212" s="6"/>
      <c r="LJL212" s="34"/>
      <c r="LJM212" s="25"/>
      <c r="LJN212" s="25"/>
      <c r="LJO212" s="15"/>
      <c r="LJP212" s="16"/>
      <c r="LJQ212" s="25"/>
      <c r="LJR212" s="38"/>
      <c r="LJS212" s="34"/>
      <c r="LJT212" s="15"/>
      <c r="LJU212" s="34"/>
      <c r="LJV212" s="38"/>
      <c r="LJW212" s="34"/>
      <c r="LJX212" s="34"/>
      <c r="LJY212" s="38"/>
      <c r="LJZ212" s="34"/>
      <c r="LKA212" s="34"/>
      <c r="LKB212" s="16"/>
      <c r="LKD212" s="6"/>
      <c r="LKF212" s="6"/>
      <c r="LKG212" s="34"/>
      <c r="LKH212" s="25"/>
      <c r="LKI212" s="25"/>
      <c r="LKJ212" s="15"/>
      <c r="LKK212" s="16"/>
      <c r="LKL212" s="25"/>
      <c r="LKM212" s="38"/>
      <c r="LKN212" s="34"/>
      <c r="LKO212" s="15"/>
      <c r="LKP212" s="34"/>
      <c r="LKQ212" s="38"/>
      <c r="LKR212" s="34"/>
      <c r="LKS212" s="34"/>
      <c r="LKT212" s="38"/>
      <c r="LKU212" s="34"/>
      <c r="LKV212" s="34"/>
      <c r="LKW212" s="16"/>
      <c r="LKY212" s="6"/>
      <c r="LLA212" s="6"/>
      <c r="LLB212" s="34"/>
      <c r="LLC212" s="25"/>
      <c r="LLD212" s="25"/>
      <c r="LLE212" s="15"/>
      <c r="LLF212" s="16"/>
      <c r="LLG212" s="25"/>
      <c r="LLH212" s="38"/>
      <c r="LLI212" s="34"/>
      <c r="LLJ212" s="15"/>
      <c r="LLK212" s="34"/>
      <c r="LLL212" s="38"/>
      <c r="LLM212" s="34"/>
      <c r="LLN212" s="34"/>
      <c r="LLO212" s="38"/>
      <c r="LLP212" s="34"/>
      <c r="LLQ212" s="34"/>
      <c r="LLR212" s="16"/>
      <c r="LLT212" s="6"/>
      <c r="LLV212" s="6"/>
      <c r="LLW212" s="34"/>
      <c r="LLX212" s="25"/>
      <c r="LLY212" s="25"/>
      <c r="LLZ212" s="15"/>
      <c r="LMA212" s="16"/>
      <c r="LMB212" s="25"/>
      <c r="LMC212" s="38"/>
      <c r="LMD212" s="34"/>
      <c r="LME212" s="15"/>
      <c r="LMF212" s="34"/>
      <c r="LMG212" s="38"/>
      <c r="LMH212" s="34"/>
      <c r="LMI212" s="34"/>
      <c r="LMJ212" s="38"/>
      <c r="LMK212" s="34"/>
      <c r="LML212" s="34"/>
      <c r="LMM212" s="16"/>
      <c r="LMO212" s="6"/>
      <c r="LMQ212" s="6"/>
      <c r="LMR212" s="34"/>
      <c r="LMS212" s="25"/>
      <c r="LMT212" s="25"/>
      <c r="LMU212" s="15"/>
      <c r="LMV212" s="16"/>
      <c r="LMW212" s="25"/>
      <c r="LMX212" s="38"/>
      <c r="LMY212" s="34"/>
      <c r="LMZ212" s="15"/>
      <c r="LNA212" s="34"/>
      <c r="LNB212" s="38"/>
      <c r="LNC212" s="34"/>
      <c r="LND212" s="34"/>
      <c r="LNE212" s="38"/>
      <c r="LNF212" s="34"/>
      <c r="LNG212" s="34"/>
      <c r="LNH212" s="16"/>
      <c r="LNJ212" s="6"/>
      <c r="LNL212" s="6"/>
      <c r="LNM212" s="34"/>
      <c r="LNN212" s="25"/>
      <c r="LNO212" s="25"/>
      <c r="LNP212" s="15"/>
      <c r="LNQ212" s="16"/>
      <c r="LNR212" s="25"/>
      <c r="LNS212" s="38"/>
      <c r="LNT212" s="34"/>
      <c r="LNU212" s="15"/>
      <c r="LNV212" s="34"/>
      <c r="LNW212" s="38"/>
      <c r="LNX212" s="34"/>
      <c r="LNY212" s="34"/>
      <c r="LNZ212" s="38"/>
      <c r="LOA212" s="34"/>
      <c r="LOB212" s="34"/>
      <c r="LOC212" s="16"/>
      <c r="LOE212" s="6"/>
      <c r="LOG212" s="6"/>
      <c r="LOH212" s="34"/>
      <c r="LOI212" s="25"/>
      <c r="LOJ212" s="25"/>
      <c r="LOK212" s="15"/>
      <c r="LOL212" s="16"/>
      <c r="LOM212" s="25"/>
      <c r="LON212" s="38"/>
      <c r="LOO212" s="34"/>
      <c r="LOP212" s="15"/>
      <c r="LOQ212" s="34"/>
      <c r="LOR212" s="38"/>
      <c r="LOS212" s="34"/>
      <c r="LOT212" s="34"/>
      <c r="LOU212" s="38"/>
      <c r="LOV212" s="34"/>
      <c r="LOW212" s="34"/>
      <c r="LOX212" s="16"/>
      <c r="LOZ212" s="6"/>
      <c r="LPB212" s="6"/>
      <c r="LPC212" s="34"/>
      <c r="LPD212" s="25"/>
      <c r="LPE212" s="25"/>
      <c r="LPF212" s="15"/>
      <c r="LPG212" s="16"/>
      <c r="LPH212" s="25"/>
      <c r="LPI212" s="38"/>
      <c r="LPJ212" s="34"/>
      <c r="LPK212" s="15"/>
      <c r="LPL212" s="34"/>
      <c r="LPM212" s="38"/>
      <c r="LPN212" s="34"/>
      <c r="LPO212" s="34"/>
      <c r="LPP212" s="38"/>
      <c r="LPQ212" s="34"/>
      <c r="LPR212" s="34"/>
      <c r="LPS212" s="16"/>
      <c r="LPU212" s="6"/>
      <c r="LPW212" s="6"/>
      <c r="LPX212" s="34"/>
      <c r="LPY212" s="25"/>
      <c r="LPZ212" s="25"/>
      <c r="LQA212" s="15"/>
      <c r="LQB212" s="16"/>
      <c r="LQC212" s="25"/>
      <c r="LQD212" s="38"/>
      <c r="LQE212" s="34"/>
      <c r="LQF212" s="15"/>
      <c r="LQG212" s="34"/>
      <c r="LQH212" s="38"/>
      <c r="LQI212" s="34"/>
      <c r="LQJ212" s="34"/>
      <c r="LQK212" s="38"/>
      <c r="LQL212" s="34"/>
      <c r="LQM212" s="34"/>
      <c r="LQN212" s="16"/>
      <c r="LQP212" s="6"/>
      <c r="LQR212" s="6"/>
      <c r="LQS212" s="34"/>
      <c r="LQT212" s="25"/>
      <c r="LQU212" s="25"/>
      <c r="LQV212" s="15"/>
      <c r="LQW212" s="16"/>
      <c r="LQX212" s="25"/>
      <c r="LQY212" s="38"/>
      <c r="LQZ212" s="34"/>
      <c r="LRA212" s="15"/>
      <c r="LRB212" s="34"/>
      <c r="LRC212" s="38"/>
      <c r="LRD212" s="34"/>
      <c r="LRE212" s="34"/>
      <c r="LRF212" s="38"/>
      <c r="LRG212" s="34"/>
      <c r="LRH212" s="34"/>
      <c r="LRI212" s="16"/>
      <c r="LRK212" s="6"/>
      <c r="LRM212" s="6"/>
      <c r="LRN212" s="34"/>
      <c r="LRO212" s="25"/>
      <c r="LRP212" s="25"/>
      <c r="LRQ212" s="15"/>
      <c r="LRR212" s="16"/>
      <c r="LRS212" s="25"/>
      <c r="LRT212" s="38"/>
      <c r="LRU212" s="34"/>
      <c r="LRV212" s="15"/>
      <c r="LRW212" s="34"/>
      <c r="LRX212" s="38"/>
      <c r="LRY212" s="34"/>
      <c r="LRZ212" s="34"/>
      <c r="LSA212" s="38"/>
      <c r="LSB212" s="34"/>
      <c r="LSC212" s="34"/>
      <c r="LSD212" s="16"/>
      <c r="LSF212" s="6"/>
      <c r="LSH212" s="6"/>
      <c r="LSI212" s="34"/>
      <c r="LSJ212" s="25"/>
      <c r="LSK212" s="25"/>
      <c r="LSL212" s="15"/>
      <c r="LSM212" s="16"/>
      <c r="LSN212" s="25"/>
      <c r="LSO212" s="38"/>
      <c r="LSP212" s="34"/>
      <c r="LSQ212" s="15"/>
      <c r="LSR212" s="34"/>
      <c r="LSS212" s="38"/>
      <c r="LST212" s="34"/>
      <c r="LSU212" s="34"/>
      <c r="LSV212" s="38"/>
      <c r="LSW212" s="34"/>
      <c r="LSX212" s="34"/>
      <c r="LSY212" s="16"/>
      <c r="LTA212" s="6"/>
      <c r="LTC212" s="6"/>
      <c r="LTD212" s="34"/>
      <c r="LTE212" s="25"/>
      <c r="LTF212" s="25"/>
      <c r="LTG212" s="15"/>
      <c r="LTH212" s="16"/>
      <c r="LTI212" s="25"/>
      <c r="LTJ212" s="38"/>
      <c r="LTK212" s="34"/>
      <c r="LTL212" s="15"/>
      <c r="LTM212" s="34"/>
      <c r="LTN212" s="38"/>
      <c r="LTO212" s="34"/>
      <c r="LTP212" s="34"/>
      <c r="LTQ212" s="38"/>
      <c r="LTR212" s="34"/>
      <c r="LTS212" s="34"/>
      <c r="LTT212" s="16"/>
      <c r="LTV212" s="6"/>
      <c r="LTX212" s="6"/>
      <c r="LTY212" s="34"/>
      <c r="LTZ212" s="25"/>
      <c r="LUA212" s="25"/>
      <c r="LUB212" s="15"/>
      <c r="LUC212" s="16"/>
      <c r="LUD212" s="25"/>
      <c r="LUE212" s="38"/>
      <c r="LUF212" s="34"/>
      <c r="LUG212" s="15"/>
      <c r="LUH212" s="34"/>
      <c r="LUI212" s="38"/>
      <c r="LUJ212" s="34"/>
      <c r="LUK212" s="34"/>
      <c r="LUL212" s="38"/>
      <c r="LUM212" s="34"/>
      <c r="LUN212" s="34"/>
      <c r="LUO212" s="16"/>
      <c r="LUQ212" s="6"/>
      <c r="LUS212" s="6"/>
      <c r="LUT212" s="34"/>
      <c r="LUU212" s="25"/>
      <c r="LUV212" s="25"/>
      <c r="LUW212" s="15"/>
      <c r="LUX212" s="16"/>
      <c r="LUY212" s="25"/>
      <c r="LUZ212" s="38"/>
      <c r="LVA212" s="34"/>
      <c r="LVB212" s="15"/>
      <c r="LVC212" s="34"/>
      <c r="LVD212" s="38"/>
      <c r="LVE212" s="34"/>
      <c r="LVF212" s="34"/>
      <c r="LVG212" s="38"/>
      <c r="LVH212" s="34"/>
      <c r="LVI212" s="34"/>
      <c r="LVJ212" s="16"/>
      <c r="LVL212" s="6"/>
      <c r="LVN212" s="6"/>
      <c r="LVO212" s="34"/>
      <c r="LVP212" s="25"/>
      <c r="LVQ212" s="25"/>
      <c r="LVR212" s="15"/>
      <c r="LVS212" s="16"/>
      <c r="LVT212" s="25"/>
      <c r="LVU212" s="38"/>
      <c r="LVV212" s="34"/>
      <c r="LVW212" s="15"/>
      <c r="LVX212" s="34"/>
      <c r="LVY212" s="38"/>
      <c r="LVZ212" s="34"/>
      <c r="LWA212" s="34"/>
      <c r="LWB212" s="38"/>
      <c r="LWC212" s="34"/>
      <c r="LWD212" s="34"/>
      <c r="LWE212" s="16"/>
      <c r="LWG212" s="6"/>
      <c r="LWI212" s="6"/>
      <c r="LWJ212" s="34"/>
      <c r="LWK212" s="25"/>
      <c r="LWL212" s="25"/>
      <c r="LWM212" s="15"/>
      <c r="LWN212" s="16"/>
      <c r="LWO212" s="25"/>
      <c r="LWP212" s="38"/>
      <c r="LWQ212" s="34"/>
      <c r="LWR212" s="15"/>
      <c r="LWS212" s="34"/>
      <c r="LWT212" s="38"/>
      <c r="LWU212" s="34"/>
      <c r="LWV212" s="34"/>
      <c r="LWW212" s="38"/>
      <c r="LWX212" s="34"/>
      <c r="LWY212" s="34"/>
      <c r="LWZ212" s="16"/>
      <c r="LXB212" s="6"/>
      <c r="LXD212" s="6"/>
      <c r="LXE212" s="34"/>
      <c r="LXF212" s="25"/>
      <c r="LXG212" s="25"/>
      <c r="LXH212" s="15"/>
      <c r="LXI212" s="16"/>
      <c r="LXJ212" s="25"/>
      <c r="LXK212" s="38"/>
      <c r="LXL212" s="34"/>
      <c r="LXM212" s="15"/>
      <c r="LXN212" s="34"/>
      <c r="LXO212" s="38"/>
      <c r="LXP212" s="34"/>
      <c r="LXQ212" s="34"/>
      <c r="LXR212" s="38"/>
      <c r="LXS212" s="34"/>
      <c r="LXT212" s="34"/>
      <c r="LXU212" s="16"/>
      <c r="LXW212" s="6"/>
      <c r="LXY212" s="6"/>
      <c r="LXZ212" s="34"/>
      <c r="LYA212" s="25"/>
      <c r="LYB212" s="25"/>
      <c r="LYC212" s="15"/>
      <c r="LYD212" s="16"/>
      <c r="LYE212" s="25"/>
      <c r="LYF212" s="38"/>
      <c r="LYG212" s="34"/>
      <c r="LYH212" s="15"/>
      <c r="LYI212" s="34"/>
      <c r="LYJ212" s="38"/>
      <c r="LYK212" s="34"/>
      <c r="LYL212" s="34"/>
      <c r="LYM212" s="38"/>
      <c r="LYN212" s="34"/>
      <c r="LYO212" s="34"/>
      <c r="LYP212" s="16"/>
      <c r="LYR212" s="6"/>
      <c r="LYT212" s="6"/>
      <c r="LYU212" s="34"/>
      <c r="LYV212" s="25"/>
      <c r="LYW212" s="25"/>
      <c r="LYX212" s="15"/>
      <c r="LYY212" s="16"/>
      <c r="LYZ212" s="25"/>
      <c r="LZA212" s="38"/>
      <c r="LZB212" s="34"/>
      <c r="LZC212" s="15"/>
      <c r="LZD212" s="34"/>
      <c r="LZE212" s="38"/>
      <c r="LZF212" s="34"/>
      <c r="LZG212" s="34"/>
      <c r="LZH212" s="38"/>
      <c r="LZI212" s="34"/>
      <c r="LZJ212" s="34"/>
      <c r="LZK212" s="16"/>
      <c r="LZM212" s="6"/>
      <c r="LZO212" s="6"/>
      <c r="LZP212" s="34"/>
      <c r="LZQ212" s="25"/>
      <c r="LZR212" s="25"/>
      <c r="LZS212" s="15"/>
      <c r="LZT212" s="16"/>
      <c r="LZU212" s="25"/>
      <c r="LZV212" s="38"/>
      <c r="LZW212" s="34"/>
      <c r="LZX212" s="15"/>
      <c r="LZY212" s="34"/>
      <c r="LZZ212" s="38"/>
      <c r="MAA212" s="34"/>
      <c r="MAB212" s="34"/>
      <c r="MAC212" s="38"/>
      <c r="MAD212" s="34"/>
      <c r="MAE212" s="34"/>
      <c r="MAF212" s="16"/>
      <c r="MAH212" s="6"/>
      <c r="MAJ212" s="6"/>
      <c r="MAK212" s="34"/>
      <c r="MAL212" s="25"/>
      <c r="MAM212" s="25"/>
      <c r="MAN212" s="15"/>
      <c r="MAO212" s="16"/>
      <c r="MAP212" s="25"/>
      <c r="MAQ212" s="38"/>
      <c r="MAR212" s="34"/>
      <c r="MAS212" s="15"/>
      <c r="MAT212" s="34"/>
      <c r="MAU212" s="38"/>
      <c r="MAV212" s="34"/>
      <c r="MAW212" s="34"/>
      <c r="MAX212" s="38"/>
      <c r="MAY212" s="34"/>
      <c r="MAZ212" s="34"/>
      <c r="MBA212" s="16"/>
      <c r="MBC212" s="6"/>
      <c r="MBE212" s="6"/>
      <c r="MBF212" s="34"/>
      <c r="MBG212" s="25"/>
      <c r="MBH212" s="25"/>
      <c r="MBI212" s="15"/>
      <c r="MBJ212" s="16"/>
      <c r="MBK212" s="25"/>
      <c r="MBL212" s="38"/>
      <c r="MBM212" s="34"/>
      <c r="MBN212" s="15"/>
      <c r="MBO212" s="34"/>
      <c r="MBP212" s="38"/>
      <c r="MBQ212" s="34"/>
      <c r="MBR212" s="34"/>
      <c r="MBS212" s="38"/>
      <c r="MBT212" s="34"/>
      <c r="MBU212" s="34"/>
      <c r="MBV212" s="16"/>
      <c r="MBX212" s="6"/>
      <c r="MBZ212" s="6"/>
      <c r="MCA212" s="34"/>
      <c r="MCB212" s="25"/>
      <c r="MCC212" s="25"/>
      <c r="MCD212" s="15"/>
      <c r="MCE212" s="16"/>
      <c r="MCF212" s="25"/>
      <c r="MCG212" s="38"/>
      <c r="MCH212" s="34"/>
      <c r="MCI212" s="15"/>
      <c r="MCJ212" s="34"/>
      <c r="MCK212" s="38"/>
      <c r="MCL212" s="34"/>
      <c r="MCM212" s="34"/>
      <c r="MCN212" s="38"/>
      <c r="MCO212" s="34"/>
      <c r="MCP212" s="34"/>
      <c r="MCQ212" s="16"/>
      <c r="MCS212" s="6"/>
      <c r="MCU212" s="6"/>
      <c r="MCV212" s="34"/>
      <c r="MCW212" s="25"/>
      <c r="MCX212" s="25"/>
      <c r="MCY212" s="15"/>
      <c r="MCZ212" s="16"/>
      <c r="MDA212" s="25"/>
      <c r="MDB212" s="38"/>
      <c r="MDC212" s="34"/>
      <c r="MDD212" s="15"/>
      <c r="MDE212" s="34"/>
      <c r="MDF212" s="38"/>
      <c r="MDG212" s="34"/>
      <c r="MDH212" s="34"/>
      <c r="MDI212" s="38"/>
      <c r="MDJ212" s="34"/>
      <c r="MDK212" s="34"/>
      <c r="MDL212" s="16"/>
      <c r="MDN212" s="6"/>
      <c r="MDP212" s="6"/>
      <c r="MDQ212" s="34"/>
      <c r="MDR212" s="25"/>
      <c r="MDS212" s="25"/>
      <c r="MDT212" s="15"/>
      <c r="MDU212" s="16"/>
      <c r="MDV212" s="25"/>
      <c r="MDW212" s="38"/>
      <c r="MDX212" s="34"/>
      <c r="MDY212" s="15"/>
      <c r="MDZ212" s="34"/>
      <c r="MEA212" s="38"/>
      <c r="MEB212" s="34"/>
      <c r="MEC212" s="34"/>
      <c r="MED212" s="38"/>
      <c r="MEE212" s="34"/>
      <c r="MEF212" s="34"/>
      <c r="MEG212" s="16"/>
      <c r="MEI212" s="6"/>
      <c r="MEK212" s="6"/>
      <c r="MEL212" s="34"/>
      <c r="MEM212" s="25"/>
      <c r="MEN212" s="25"/>
      <c r="MEO212" s="15"/>
      <c r="MEP212" s="16"/>
      <c r="MEQ212" s="25"/>
      <c r="MER212" s="38"/>
      <c r="MES212" s="34"/>
      <c r="MET212" s="15"/>
      <c r="MEU212" s="34"/>
      <c r="MEV212" s="38"/>
      <c r="MEW212" s="34"/>
      <c r="MEX212" s="34"/>
      <c r="MEY212" s="38"/>
      <c r="MEZ212" s="34"/>
      <c r="MFA212" s="34"/>
      <c r="MFB212" s="16"/>
      <c r="MFD212" s="6"/>
      <c r="MFF212" s="6"/>
      <c r="MFG212" s="34"/>
      <c r="MFH212" s="25"/>
      <c r="MFI212" s="25"/>
      <c r="MFJ212" s="15"/>
      <c r="MFK212" s="16"/>
      <c r="MFL212" s="25"/>
      <c r="MFM212" s="38"/>
      <c r="MFN212" s="34"/>
      <c r="MFO212" s="15"/>
      <c r="MFP212" s="34"/>
      <c r="MFQ212" s="38"/>
      <c r="MFR212" s="34"/>
      <c r="MFS212" s="34"/>
      <c r="MFT212" s="38"/>
      <c r="MFU212" s="34"/>
      <c r="MFV212" s="34"/>
      <c r="MFW212" s="16"/>
      <c r="MFY212" s="6"/>
      <c r="MGA212" s="6"/>
      <c r="MGB212" s="34"/>
      <c r="MGC212" s="25"/>
      <c r="MGD212" s="25"/>
      <c r="MGE212" s="15"/>
      <c r="MGF212" s="16"/>
      <c r="MGG212" s="25"/>
      <c r="MGH212" s="38"/>
      <c r="MGI212" s="34"/>
      <c r="MGJ212" s="15"/>
      <c r="MGK212" s="34"/>
      <c r="MGL212" s="38"/>
      <c r="MGM212" s="34"/>
      <c r="MGN212" s="34"/>
      <c r="MGO212" s="38"/>
      <c r="MGP212" s="34"/>
      <c r="MGQ212" s="34"/>
      <c r="MGR212" s="16"/>
      <c r="MGT212" s="6"/>
      <c r="MGV212" s="6"/>
      <c r="MGW212" s="34"/>
      <c r="MGX212" s="25"/>
      <c r="MGY212" s="25"/>
      <c r="MGZ212" s="15"/>
      <c r="MHA212" s="16"/>
      <c r="MHB212" s="25"/>
      <c r="MHC212" s="38"/>
      <c r="MHD212" s="34"/>
      <c r="MHE212" s="15"/>
      <c r="MHF212" s="34"/>
      <c r="MHG212" s="38"/>
      <c r="MHH212" s="34"/>
      <c r="MHI212" s="34"/>
      <c r="MHJ212" s="38"/>
      <c r="MHK212" s="34"/>
      <c r="MHL212" s="34"/>
      <c r="MHM212" s="16"/>
      <c r="MHO212" s="6"/>
      <c r="MHQ212" s="6"/>
      <c r="MHR212" s="34"/>
      <c r="MHS212" s="25"/>
      <c r="MHT212" s="25"/>
      <c r="MHU212" s="15"/>
      <c r="MHV212" s="16"/>
      <c r="MHW212" s="25"/>
      <c r="MHX212" s="38"/>
      <c r="MHY212" s="34"/>
      <c r="MHZ212" s="15"/>
      <c r="MIA212" s="34"/>
      <c r="MIB212" s="38"/>
      <c r="MIC212" s="34"/>
      <c r="MID212" s="34"/>
      <c r="MIE212" s="38"/>
      <c r="MIF212" s="34"/>
      <c r="MIG212" s="34"/>
      <c r="MIH212" s="16"/>
      <c r="MIJ212" s="6"/>
      <c r="MIL212" s="6"/>
      <c r="MIM212" s="34"/>
      <c r="MIN212" s="25"/>
      <c r="MIO212" s="25"/>
      <c r="MIP212" s="15"/>
      <c r="MIQ212" s="16"/>
      <c r="MIR212" s="25"/>
      <c r="MIS212" s="38"/>
      <c r="MIT212" s="34"/>
      <c r="MIU212" s="15"/>
      <c r="MIV212" s="34"/>
      <c r="MIW212" s="38"/>
      <c r="MIX212" s="34"/>
      <c r="MIY212" s="34"/>
      <c r="MIZ212" s="38"/>
      <c r="MJA212" s="34"/>
      <c r="MJB212" s="34"/>
      <c r="MJC212" s="16"/>
      <c r="MJE212" s="6"/>
      <c r="MJG212" s="6"/>
      <c r="MJH212" s="34"/>
      <c r="MJI212" s="25"/>
      <c r="MJJ212" s="25"/>
      <c r="MJK212" s="15"/>
      <c r="MJL212" s="16"/>
      <c r="MJM212" s="25"/>
      <c r="MJN212" s="38"/>
      <c r="MJO212" s="34"/>
      <c r="MJP212" s="15"/>
      <c r="MJQ212" s="34"/>
      <c r="MJR212" s="38"/>
      <c r="MJS212" s="34"/>
      <c r="MJT212" s="34"/>
      <c r="MJU212" s="38"/>
      <c r="MJV212" s="34"/>
      <c r="MJW212" s="34"/>
      <c r="MJX212" s="16"/>
      <c r="MJZ212" s="6"/>
      <c r="MKB212" s="6"/>
      <c r="MKC212" s="34"/>
      <c r="MKD212" s="25"/>
      <c r="MKE212" s="25"/>
      <c r="MKF212" s="15"/>
      <c r="MKG212" s="16"/>
      <c r="MKH212" s="25"/>
      <c r="MKI212" s="38"/>
      <c r="MKJ212" s="34"/>
      <c r="MKK212" s="15"/>
      <c r="MKL212" s="34"/>
      <c r="MKM212" s="38"/>
      <c r="MKN212" s="34"/>
      <c r="MKO212" s="34"/>
      <c r="MKP212" s="38"/>
      <c r="MKQ212" s="34"/>
      <c r="MKR212" s="34"/>
      <c r="MKS212" s="16"/>
      <c r="MKU212" s="6"/>
      <c r="MKW212" s="6"/>
      <c r="MKX212" s="34"/>
      <c r="MKY212" s="25"/>
      <c r="MKZ212" s="25"/>
      <c r="MLA212" s="15"/>
      <c r="MLB212" s="16"/>
      <c r="MLC212" s="25"/>
      <c r="MLD212" s="38"/>
      <c r="MLE212" s="34"/>
      <c r="MLF212" s="15"/>
      <c r="MLG212" s="34"/>
      <c r="MLH212" s="38"/>
      <c r="MLI212" s="34"/>
      <c r="MLJ212" s="34"/>
      <c r="MLK212" s="38"/>
      <c r="MLL212" s="34"/>
      <c r="MLM212" s="34"/>
      <c r="MLN212" s="16"/>
      <c r="MLP212" s="6"/>
      <c r="MLR212" s="6"/>
      <c r="MLS212" s="34"/>
      <c r="MLT212" s="25"/>
      <c r="MLU212" s="25"/>
      <c r="MLV212" s="15"/>
      <c r="MLW212" s="16"/>
      <c r="MLX212" s="25"/>
      <c r="MLY212" s="38"/>
      <c r="MLZ212" s="34"/>
      <c r="MMA212" s="15"/>
      <c r="MMB212" s="34"/>
      <c r="MMC212" s="38"/>
      <c r="MMD212" s="34"/>
      <c r="MME212" s="34"/>
      <c r="MMF212" s="38"/>
      <c r="MMG212" s="34"/>
      <c r="MMH212" s="34"/>
      <c r="MMI212" s="16"/>
      <c r="MMK212" s="6"/>
      <c r="MMM212" s="6"/>
      <c r="MMN212" s="34"/>
      <c r="MMO212" s="25"/>
      <c r="MMP212" s="25"/>
      <c r="MMQ212" s="15"/>
      <c r="MMR212" s="16"/>
      <c r="MMS212" s="25"/>
      <c r="MMT212" s="38"/>
      <c r="MMU212" s="34"/>
      <c r="MMV212" s="15"/>
      <c r="MMW212" s="34"/>
      <c r="MMX212" s="38"/>
      <c r="MMY212" s="34"/>
      <c r="MMZ212" s="34"/>
      <c r="MNA212" s="38"/>
      <c r="MNB212" s="34"/>
      <c r="MNC212" s="34"/>
      <c r="MND212" s="16"/>
      <c r="MNF212" s="6"/>
      <c r="MNH212" s="6"/>
      <c r="MNI212" s="34"/>
      <c r="MNJ212" s="25"/>
      <c r="MNK212" s="25"/>
      <c r="MNL212" s="15"/>
      <c r="MNM212" s="16"/>
      <c r="MNN212" s="25"/>
      <c r="MNO212" s="38"/>
      <c r="MNP212" s="34"/>
      <c r="MNQ212" s="15"/>
      <c r="MNR212" s="34"/>
      <c r="MNS212" s="38"/>
      <c r="MNT212" s="34"/>
      <c r="MNU212" s="34"/>
      <c r="MNV212" s="38"/>
      <c r="MNW212" s="34"/>
      <c r="MNX212" s="34"/>
      <c r="MNY212" s="16"/>
      <c r="MOA212" s="6"/>
      <c r="MOC212" s="6"/>
      <c r="MOD212" s="34"/>
      <c r="MOE212" s="25"/>
      <c r="MOF212" s="25"/>
      <c r="MOG212" s="15"/>
      <c r="MOH212" s="16"/>
      <c r="MOI212" s="25"/>
      <c r="MOJ212" s="38"/>
      <c r="MOK212" s="34"/>
      <c r="MOL212" s="15"/>
      <c r="MOM212" s="34"/>
      <c r="MON212" s="38"/>
      <c r="MOO212" s="34"/>
      <c r="MOP212" s="34"/>
      <c r="MOQ212" s="38"/>
      <c r="MOR212" s="34"/>
      <c r="MOS212" s="34"/>
      <c r="MOT212" s="16"/>
      <c r="MOV212" s="6"/>
      <c r="MOX212" s="6"/>
      <c r="MOY212" s="34"/>
      <c r="MOZ212" s="25"/>
      <c r="MPA212" s="25"/>
      <c r="MPB212" s="15"/>
      <c r="MPC212" s="16"/>
      <c r="MPD212" s="25"/>
      <c r="MPE212" s="38"/>
      <c r="MPF212" s="34"/>
      <c r="MPG212" s="15"/>
      <c r="MPH212" s="34"/>
      <c r="MPI212" s="38"/>
      <c r="MPJ212" s="34"/>
      <c r="MPK212" s="34"/>
      <c r="MPL212" s="38"/>
      <c r="MPM212" s="34"/>
      <c r="MPN212" s="34"/>
      <c r="MPO212" s="16"/>
      <c r="MPQ212" s="6"/>
      <c r="MPS212" s="6"/>
      <c r="MPT212" s="34"/>
      <c r="MPU212" s="25"/>
      <c r="MPV212" s="25"/>
      <c r="MPW212" s="15"/>
      <c r="MPX212" s="16"/>
      <c r="MPY212" s="25"/>
      <c r="MPZ212" s="38"/>
      <c r="MQA212" s="34"/>
      <c r="MQB212" s="15"/>
      <c r="MQC212" s="34"/>
      <c r="MQD212" s="38"/>
      <c r="MQE212" s="34"/>
      <c r="MQF212" s="34"/>
      <c r="MQG212" s="38"/>
      <c r="MQH212" s="34"/>
      <c r="MQI212" s="34"/>
      <c r="MQJ212" s="16"/>
      <c r="MQL212" s="6"/>
      <c r="MQN212" s="6"/>
      <c r="MQO212" s="34"/>
      <c r="MQP212" s="25"/>
      <c r="MQQ212" s="25"/>
      <c r="MQR212" s="15"/>
      <c r="MQS212" s="16"/>
      <c r="MQT212" s="25"/>
      <c r="MQU212" s="38"/>
      <c r="MQV212" s="34"/>
      <c r="MQW212" s="15"/>
      <c r="MQX212" s="34"/>
      <c r="MQY212" s="38"/>
      <c r="MQZ212" s="34"/>
      <c r="MRA212" s="34"/>
      <c r="MRB212" s="38"/>
      <c r="MRC212" s="34"/>
      <c r="MRD212" s="34"/>
      <c r="MRE212" s="16"/>
      <c r="MRG212" s="6"/>
      <c r="MRI212" s="6"/>
      <c r="MRJ212" s="34"/>
      <c r="MRK212" s="25"/>
      <c r="MRL212" s="25"/>
      <c r="MRM212" s="15"/>
      <c r="MRN212" s="16"/>
      <c r="MRO212" s="25"/>
      <c r="MRP212" s="38"/>
      <c r="MRQ212" s="34"/>
      <c r="MRR212" s="15"/>
      <c r="MRS212" s="34"/>
      <c r="MRT212" s="38"/>
      <c r="MRU212" s="34"/>
      <c r="MRV212" s="34"/>
      <c r="MRW212" s="38"/>
      <c r="MRX212" s="34"/>
      <c r="MRY212" s="34"/>
      <c r="MRZ212" s="16"/>
      <c r="MSB212" s="6"/>
      <c r="MSD212" s="6"/>
      <c r="MSE212" s="34"/>
      <c r="MSF212" s="25"/>
      <c r="MSG212" s="25"/>
      <c r="MSH212" s="15"/>
      <c r="MSI212" s="16"/>
      <c r="MSJ212" s="25"/>
      <c r="MSK212" s="38"/>
      <c r="MSL212" s="34"/>
      <c r="MSM212" s="15"/>
      <c r="MSN212" s="34"/>
      <c r="MSO212" s="38"/>
      <c r="MSP212" s="34"/>
      <c r="MSQ212" s="34"/>
      <c r="MSR212" s="38"/>
      <c r="MSS212" s="34"/>
      <c r="MST212" s="34"/>
      <c r="MSU212" s="16"/>
      <c r="MSW212" s="6"/>
      <c r="MSY212" s="6"/>
      <c r="MSZ212" s="34"/>
      <c r="MTA212" s="25"/>
      <c r="MTB212" s="25"/>
      <c r="MTC212" s="15"/>
      <c r="MTD212" s="16"/>
      <c r="MTE212" s="25"/>
      <c r="MTF212" s="38"/>
      <c r="MTG212" s="34"/>
      <c r="MTH212" s="15"/>
      <c r="MTI212" s="34"/>
      <c r="MTJ212" s="38"/>
      <c r="MTK212" s="34"/>
      <c r="MTL212" s="34"/>
      <c r="MTM212" s="38"/>
      <c r="MTN212" s="34"/>
      <c r="MTO212" s="34"/>
      <c r="MTP212" s="16"/>
      <c r="MTR212" s="6"/>
      <c r="MTT212" s="6"/>
      <c r="MTU212" s="34"/>
      <c r="MTV212" s="25"/>
      <c r="MTW212" s="25"/>
      <c r="MTX212" s="15"/>
      <c r="MTY212" s="16"/>
      <c r="MTZ212" s="25"/>
      <c r="MUA212" s="38"/>
      <c r="MUB212" s="34"/>
      <c r="MUC212" s="15"/>
      <c r="MUD212" s="34"/>
      <c r="MUE212" s="38"/>
      <c r="MUF212" s="34"/>
      <c r="MUG212" s="34"/>
      <c r="MUH212" s="38"/>
      <c r="MUI212" s="34"/>
      <c r="MUJ212" s="34"/>
      <c r="MUK212" s="16"/>
      <c r="MUM212" s="6"/>
      <c r="MUO212" s="6"/>
      <c r="MUP212" s="34"/>
      <c r="MUQ212" s="25"/>
      <c r="MUR212" s="25"/>
      <c r="MUS212" s="15"/>
      <c r="MUT212" s="16"/>
      <c r="MUU212" s="25"/>
      <c r="MUV212" s="38"/>
      <c r="MUW212" s="34"/>
      <c r="MUX212" s="15"/>
      <c r="MUY212" s="34"/>
      <c r="MUZ212" s="38"/>
      <c r="MVA212" s="34"/>
      <c r="MVB212" s="34"/>
      <c r="MVC212" s="38"/>
      <c r="MVD212" s="34"/>
      <c r="MVE212" s="34"/>
      <c r="MVF212" s="16"/>
      <c r="MVH212" s="6"/>
      <c r="MVJ212" s="6"/>
      <c r="MVK212" s="34"/>
      <c r="MVL212" s="25"/>
      <c r="MVM212" s="25"/>
      <c r="MVN212" s="15"/>
      <c r="MVO212" s="16"/>
      <c r="MVP212" s="25"/>
      <c r="MVQ212" s="38"/>
      <c r="MVR212" s="34"/>
      <c r="MVS212" s="15"/>
      <c r="MVT212" s="34"/>
      <c r="MVU212" s="38"/>
      <c r="MVV212" s="34"/>
      <c r="MVW212" s="34"/>
      <c r="MVX212" s="38"/>
      <c r="MVY212" s="34"/>
      <c r="MVZ212" s="34"/>
      <c r="MWA212" s="16"/>
      <c r="MWC212" s="6"/>
      <c r="MWE212" s="6"/>
      <c r="MWF212" s="34"/>
      <c r="MWG212" s="25"/>
      <c r="MWH212" s="25"/>
      <c r="MWI212" s="15"/>
      <c r="MWJ212" s="16"/>
      <c r="MWK212" s="25"/>
      <c r="MWL212" s="38"/>
      <c r="MWM212" s="34"/>
      <c r="MWN212" s="15"/>
      <c r="MWO212" s="34"/>
      <c r="MWP212" s="38"/>
      <c r="MWQ212" s="34"/>
      <c r="MWR212" s="34"/>
      <c r="MWS212" s="38"/>
      <c r="MWT212" s="34"/>
      <c r="MWU212" s="34"/>
      <c r="MWV212" s="16"/>
      <c r="MWX212" s="6"/>
      <c r="MWZ212" s="6"/>
      <c r="MXA212" s="34"/>
      <c r="MXB212" s="25"/>
      <c r="MXC212" s="25"/>
      <c r="MXD212" s="15"/>
      <c r="MXE212" s="16"/>
      <c r="MXF212" s="25"/>
      <c r="MXG212" s="38"/>
      <c r="MXH212" s="34"/>
      <c r="MXI212" s="15"/>
      <c r="MXJ212" s="34"/>
      <c r="MXK212" s="38"/>
      <c r="MXL212" s="34"/>
      <c r="MXM212" s="34"/>
      <c r="MXN212" s="38"/>
      <c r="MXO212" s="34"/>
      <c r="MXP212" s="34"/>
      <c r="MXQ212" s="16"/>
      <c r="MXS212" s="6"/>
      <c r="MXU212" s="6"/>
      <c r="MXV212" s="34"/>
      <c r="MXW212" s="25"/>
      <c r="MXX212" s="25"/>
      <c r="MXY212" s="15"/>
      <c r="MXZ212" s="16"/>
      <c r="MYA212" s="25"/>
      <c r="MYB212" s="38"/>
      <c r="MYC212" s="34"/>
      <c r="MYD212" s="15"/>
      <c r="MYE212" s="34"/>
      <c r="MYF212" s="38"/>
      <c r="MYG212" s="34"/>
      <c r="MYH212" s="34"/>
      <c r="MYI212" s="38"/>
      <c r="MYJ212" s="34"/>
      <c r="MYK212" s="34"/>
      <c r="MYL212" s="16"/>
      <c r="MYN212" s="6"/>
      <c r="MYP212" s="6"/>
      <c r="MYQ212" s="34"/>
      <c r="MYR212" s="25"/>
      <c r="MYS212" s="25"/>
      <c r="MYT212" s="15"/>
      <c r="MYU212" s="16"/>
      <c r="MYV212" s="25"/>
      <c r="MYW212" s="38"/>
      <c r="MYX212" s="34"/>
      <c r="MYY212" s="15"/>
      <c r="MYZ212" s="34"/>
      <c r="MZA212" s="38"/>
      <c r="MZB212" s="34"/>
      <c r="MZC212" s="34"/>
      <c r="MZD212" s="38"/>
      <c r="MZE212" s="34"/>
      <c r="MZF212" s="34"/>
      <c r="MZG212" s="16"/>
      <c r="MZI212" s="6"/>
      <c r="MZK212" s="6"/>
      <c r="MZL212" s="34"/>
      <c r="MZM212" s="25"/>
      <c r="MZN212" s="25"/>
      <c r="MZO212" s="15"/>
      <c r="MZP212" s="16"/>
      <c r="MZQ212" s="25"/>
      <c r="MZR212" s="38"/>
      <c r="MZS212" s="34"/>
      <c r="MZT212" s="15"/>
      <c r="MZU212" s="34"/>
      <c r="MZV212" s="38"/>
      <c r="MZW212" s="34"/>
      <c r="MZX212" s="34"/>
      <c r="MZY212" s="38"/>
      <c r="MZZ212" s="34"/>
      <c r="NAA212" s="34"/>
      <c r="NAB212" s="16"/>
      <c r="NAD212" s="6"/>
      <c r="NAF212" s="6"/>
      <c r="NAG212" s="34"/>
      <c r="NAH212" s="25"/>
      <c r="NAI212" s="25"/>
      <c r="NAJ212" s="15"/>
      <c r="NAK212" s="16"/>
      <c r="NAL212" s="25"/>
      <c r="NAM212" s="38"/>
      <c r="NAN212" s="34"/>
      <c r="NAO212" s="15"/>
      <c r="NAP212" s="34"/>
      <c r="NAQ212" s="38"/>
      <c r="NAR212" s="34"/>
      <c r="NAS212" s="34"/>
      <c r="NAT212" s="38"/>
      <c r="NAU212" s="34"/>
      <c r="NAV212" s="34"/>
      <c r="NAW212" s="16"/>
      <c r="NAY212" s="6"/>
      <c r="NBA212" s="6"/>
      <c r="NBB212" s="34"/>
      <c r="NBC212" s="25"/>
      <c r="NBD212" s="25"/>
      <c r="NBE212" s="15"/>
      <c r="NBF212" s="16"/>
      <c r="NBG212" s="25"/>
      <c r="NBH212" s="38"/>
      <c r="NBI212" s="34"/>
      <c r="NBJ212" s="15"/>
      <c r="NBK212" s="34"/>
      <c r="NBL212" s="38"/>
      <c r="NBM212" s="34"/>
      <c r="NBN212" s="34"/>
      <c r="NBO212" s="38"/>
      <c r="NBP212" s="34"/>
      <c r="NBQ212" s="34"/>
      <c r="NBR212" s="16"/>
      <c r="NBT212" s="6"/>
      <c r="NBV212" s="6"/>
      <c r="NBW212" s="34"/>
      <c r="NBX212" s="25"/>
      <c r="NBY212" s="25"/>
      <c r="NBZ212" s="15"/>
      <c r="NCA212" s="16"/>
      <c r="NCB212" s="25"/>
      <c r="NCC212" s="38"/>
      <c r="NCD212" s="34"/>
      <c r="NCE212" s="15"/>
      <c r="NCF212" s="34"/>
      <c r="NCG212" s="38"/>
      <c r="NCH212" s="34"/>
      <c r="NCI212" s="34"/>
      <c r="NCJ212" s="38"/>
      <c r="NCK212" s="34"/>
      <c r="NCL212" s="34"/>
      <c r="NCM212" s="16"/>
      <c r="NCO212" s="6"/>
      <c r="NCQ212" s="6"/>
      <c r="NCR212" s="34"/>
      <c r="NCS212" s="25"/>
      <c r="NCT212" s="25"/>
      <c r="NCU212" s="15"/>
      <c r="NCV212" s="16"/>
      <c r="NCW212" s="25"/>
      <c r="NCX212" s="38"/>
      <c r="NCY212" s="34"/>
      <c r="NCZ212" s="15"/>
      <c r="NDA212" s="34"/>
      <c r="NDB212" s="38"/>
      <c r="NDC212" s="34"/>
      <c r="NDD212" s="34"/>
      <c r="NDE212" s="38"/>
      <c r="NDF212" s="34"/>
      <c r="NDG212" s="34"/>
      <c r="NDH212" s="16"/>
      <c r="NDJ212" s="6"/>
      <c r="NDL212" s="6"/>
      <c r="NDM212" s="34"/>
      <c r="NDN212" s="25"/>
      <c r="NDO212" s="25"/>
      <c r="NDP212" s="15"/>
      <c r="NDQ212" s="16"/>
      <c r="NDR212" s="25"/>
      <c r="NDS212" s="38"/>
      <c r="NDT212" s="34"/>
      <c r="NDU212" s="15"/>
      <c r="NDV212" s="34"/>
      <c r="NDW212" s="38"/>
      <c r="NDX212" s="34"/>
      <c r="NDY212" s="34"/>
      <c r="NDZ212" s="38"/>
      <c r="NEA212" s="34"/>
      <c r="NEB212" s="34"/>
      <c r="NEC212" s="16"/>
      <c r="NEE212" s="6"/>
      <c r="NEG212" s="6"/>
      <c r="NEH212" s="34"/>
      <c r="NEI212" s="25"/>
      <c r="NEJ212" s="25"/>
      <c r="NEK212" s="15"/>
      <c r="NEL212" s="16"/>
      <c r="NEM212" s="25"/>
      <c r="NEN212" s="38"/>
      <c r="NEO212" s="34"/>
      <c r="NEP212" s="15"/>
      <c r="NEQ212" s="34"/>
      <c r="NER212" s="38"/>
      <c r="NES212" s="34"/>
      <c r="NET212" s="34"/>
      <c r="NEU212" s="38"/>
      <c r="NEV212" s="34"/>
      <c r="NEW212" s="34"/>
      <c r="NEX212" s="16"/>
      <c r="NEZ212" s="6"/>
      <c r="NFB212" s="6"/>
      <c r="NFC212" s="34"/>
      <c r="NFD212" s="25"/>
      <c r="NFE212" s="25"/>
      <c r="NFF212" s="15"/>
      <c r="NFG212" s="16"/>
      <c r="NFH212" s="25"/>
      <c r="NFI212" s="38"/>
      <c r="NFJ212" s="34"/>
      <c r="NFK212" s="15"/>
      <c r="NFL212" s="34"/>
      <c r="NFM212" s="38"/>
      <c r="NFN212" s="34"/>
      <c r="NFO212" s="34"/>
      <c r="NFP212" s="38"/>
      <c r="NFQ212" s="34"/>
      <c r="NFR212" s="34"/>
      <c r="NFS212" s="16"/>
      <c r="NFU212" s="6"/>
      <c r="NFW212" s="6"/>
      <c r="NFX212" s="34"/>
      <c r="NFY212" s="25"/>
      <c r="NFZ212" s="25"/>
      <c r="NGA212" s="15"/>
      <c r="NGB212" s="16"/>
      <c r="NGC212" s="25"/>
      <c r="NGD212" s="38"/>
      <c r="NGE212" s="34"/>
      <c r="NGF212" s="15"/>
      <c r="NGG212" s="34"/>
      <c r="NGH212" s="38"/>
      <c r="NGI212" s="34"/>
      <c r="NGJ212" s="34"/>
      <c r="NGK212" s="38"/>
      <c r="NGL212" s="34"/>
      <c r="NGM212" s="34"/>
      <c r="NGN212" s="16"/>
      <c r="NGP212" s="6"/>
      <c r="NGR212" s="6"/>
      <c r="NGS212" s="34"/>
      <c r="NGT212" s="25"/>
      <c r="NGU212" s="25"/>
      <c r="NGV212" s="15"/>
      <c r="NGW212" s="16"/>
      <c r="NGX212" s="25"/>
      <c r="NGY212" s="38"/>
      <c r="NGZ212" s="34"/>
      <c r="NHA212" s="15"/>
      <c r="NHB212" s="34"/>
      <c r="NHC212" s="38"/>
      <c r="NHD212" s="34"/>
      <c r="NHE212" s="34"/>
      <c r="NHF212" s="38"/>
      <c r="NHG212" s="34"/>
      <c r="NHH212" s="34"/>
      <c r="NHI212" s="16"/>
      <c r="NHK212" s="6"/>
      <c r="NHM212" s="6"/>
      <c r="NHN212" s="34"/>
      <c r="NHO212" s="25"/>
      <c r="NHP212" s="25"/>
      <c r="NHQ212" s="15"/>
      <c r="NHR212" s="16"/>
      <c r="NHS212" s="25"/>
      <c r="NHT212" s="38"/>
      <c r="NHU212" s="34"/>
      <c r="NHV212" s="15"/>
      <c r="NHW212" s="34"/>
      <c r="NHX212" s="38"/>
      <c r="NHY212" s="34"/>
      <c r="NHZ212" s="34"/>
      <c r="NIA212" s="38"/>
      <c r="NIB212" s="34"/>
      <c r="NIC212" s="34"/>
      <c r="NID212" s="16"/>
      <c r="NIF212" s="6"/>
      <c r="NIH212" s="6"/>
      <c r="NII212" s="34"/>
      <c r="NIJ212" s="25"/>
      <c r="NIK212" s="25"/>
      <c r="NIL212" s="15"/>
      <c r="NIM212" s="16"/>
      <c r="NIN212" s="25"/>
      <c r="NIO212" s="38"/>
      <c r="NIP212" s="34"/>
      <c r="NIQ212" s="15"/>
      <c r="NIR212" s="34"/>
      <c r="NIS212" s="38"/>
      <c r="NIT212" s="34"/>
      <c r="NIU212" s="34"/>
      <c r="NIV212" s="38"/>
      <c r="NIW212" s="34"/>
      <c r="NIX212" s="34"/>
      <c r="NIY212" s="16"/>
      <c r="NJA212" s="6"/>
      <c r="NJC212" s="6"/>
      <c r="NJD212" s="34"/>
      <c r="NJE212" s="25"/>
      <c r="NJF212" s="25"/>
      <c r="NJG212" s="15"/>
      <c r="NJH212" s="16"/>
      <c r="NJI212" s="25"/>
      <c r="NJJ212" s="38"/>
      <c r="NJK212" s="34"/>
      <c r="NJL212" s="15"/>
      <c r="NJM212" s="34"/>
      <c r="NJN212" s="38"/>
      <c r="NJO212" s="34"/>
      <c r="NJP212" s="34"/>
      <c r="NJQ212" s="38"/>
      <c r="NJR212" s="34"/>
      <c r="NJS212" s="34"/>
      <c r="NJT212" s="16"/>
      <c r="NJV212" s="6"/>
      <c r="NJX212" s="6"/>
      <c r="NJY212" s="34"/>
      <c r="NJZ212" s="25"/>
      <c r="NKA212" s="25"/>
      <c r="NKB212" s="15"/>
      <c r="NKC212" s="16"/>
      <c r="NKD212" s="25"/>
      <c r="NKE212" s="38"/>
      <c r="NKF212" s="34"/>
      <c r="NKG212" s="15"/>
      <c r="NKH212" s="34"/>
      <c r="NKI212" s="38"/>
      <c r="NKJ212" s="34"/>
      <c r="NKK212" s="34"/>
      <c r="NKL212" s="38"/>
      <c r="NKM212" s="34"/>
      <c r="NKN212" s="34"/>
      <c r="NKO212" s="16"/>
      <c r="NKQ212" s="6"/>
      <c r="NKS212" s="6"/>
      <c r="NKT212" s="34"/>
      <c r="NKU212" s="25"/>
      <c r="NKV212" s="25"/>
      <c r="NKW212" s="15"/>
      <c r="NKX212" s="16"/>
      <c r="NKY212" s="25"/>
      <c r="NKZ212" s="38"/>
      <c r="NLA212" s="34"/>
      <c r="NLB212" s="15"/>
      <c r="NLC212" s="34"/>
      <c r="NLD212" s="38"/>
      <c r="NLE212" s="34"/>
      <c r="NLF212" s="34"/>
      <c r="NLG212" s="38"/>
      <c r="NLH212" s="34"/>
      <c r="NLI212" s="34"/>
      <c r="NLJ212" s="16"/>
      <c r="NLL212" s="6"/>
      <c r="NLN212" s="6"/>
      <c r="NLO212" s="34"/>
      <c r="NLP212" s="25"/>
      <c r="NLQ212" s="25"/>
      <c r="NLR212" s="15"/>
      <c r="NLS212" s="16"/>
      <c r="NLT212" s="25"/>
      <c r="NLU212" s="38"/>
      <c r="NLV212" s="34"/>
      <c r="NLW212" s="15"/>
      <c r="NLX212" s="34"/>
      <c r="NLY212" s="38"/>
      <c r="NLZ212" s="34"/>
      <c r="NMA212" s="34"/>
      <c r="NMB212" s="38"/>
      <c r="NMC212" s="34"/>
      <c r="NMD212" s="34"/>
      <c r="NME212" s="16"/>
      <c r="NMG212" s="6"/>
      <c r="NMI212" s="6"/>
      <c r="NMJ212" s="34"/>
      <c r="NMK212" s="25"/>
      <c r="NML212" s="25"/>
      <c r="NMM212" s="15"/>
      <c r="NMN212" s="16"/>
      <c r="NMO212" s="25"/>
      <c r="NMP212" s="38"/>
      <c r="NMQ212" s="34"/>
      <c r="NMR212" s="15"/>
      <c r="NMS212" s="34"/>
      <c r="NMT212" s="38"/>
      <c r="NMU212" s="34"/>
      <c r="NMV212" s="34"/>
      <c r="NMW212" s="38"/>
      <c r="NMX212" s="34"/>
      <c r="NMY212" s="34"/>
      <c r="NMZ212" s="16"/>
      <c r="NNB212" s="6"/>
      <c r="NND212" s="6"/>
      <c r="NNE212" s="34"/>
      <c r="NNF212" s="25"/>
      <c r="NNG212" s="25"/>
      <c r="NNH212" s="15"/>
      <c r="NNI212" s="16"/>
      <c r="NNJ212" s="25"/>
      <c r="NNK212" s="38"/>
      <c r="NNL212" s="34"/>
      <c r="NNM212" s="15"/>
      <c r="NNN212" s="34"/>
      <c r="NNO212" s="38"/>
      <c r="NNP212" s="34"/>
      <c r="NNQ212" s="34"/>
      <c r="NNR212" s="38"/>
      <c r="NNS212" s="34"/>
      <c r="NNT212" s="34"/>
      <c r="NNU212" s="16"/>
      <c r="NNW212" s="6"/>
      <c r="NNY212" s="6"/>
      <c r="NNZ212" s="34"/>
      <c r="NOA212" s="25"/>
      <c r="NOB212" s="25"/>
      <c r="NOC212" s="15"/>
      <c r="NOD212" s="16"/>
      <c r="NOE212" s="25"/>
      <c r="NOF212" s="38"/>
      <c r="NOG212" s="34"/>
      <c r="NOH212" s="15"/>
      <c r="NOI212" s="34"/>
      <c r="NOJ212" s="38"/>
      <c r="NOK212" s="34"/>
      <c r="NOL212" s="34"/>
      <c r="NOM212" s="38"/>
      <c r="NON212" s="34"/>
      <c r="NOO212" s="34"/>
      <c r="NOP212" s="16"/>
      <c r="NOR212" s="6"/>
      <c r="NOT212" s="6"/>
      <c r="NOU212" s="34"/>
      <c r="NOV212" s="25"/>
      <c r="NOW212" s="25"/>
      <c r="NOX212" s="15"/>
      <c r="NOY212" s="16"/>
      <c r="NOZ212" s="25"/>
      <c r="NPA212" s="38"/>
      <c r="NPB212" s="34"/>
      <c r="NPC212" s="15"/>
      <c r="NPD212" s="34"/>
      <c r="NPE212" s="38"/>
      <c r="NPF212" s="34"/>
      <c r="NPG212" s="34"/>
      <c r="NPH212" s="38"/>
      <c r="NPI212" s="34"/>
      <c r="NPJ212" s="34"/>
      <c r="NPK212" s="16"/>
      <c r="NPM212" s="6"/>
      <c r="NPO212" s="6"/>
      <c r="NPP212" s="34"/>
      <c r="NPQ212" s="25"/>
      <c r="NPR212" s="25"/>
      <c r="NPS212" s="15"/>
      <c r="NPT212" s="16"/>
      <c r="NPU212" s="25"/>
      <c r="NPV212" s="38"/>
      <c r="NPW212" s="34"/>
      <c r="NPX212" s="15"/>
      <c r="NPY212" s="34"/>
      <c r="NPZ212" s="38"/>
      <c r="NQA212" s="34"/>
      <c r="NQB212" s="34"/>
      <c r="NQC212" s="38"/>
      <c r="NQD212" s="34"/>
      <c r="NQE212" s="34"/>
      <c r="NQF212" s="16"/>
      <c r="NQH212" s="6"/>
      <c r="NQJ212" s="6"/>
      <c r="NQK212" s="34"/>
      <c r="NQL212" s="25"/>
      <c r="NQM212" s="25"/>
      <c r="NQN212" s="15"/>
      <c r="NQO212" s="16"/>
      <c r="NQP212" s="25"/>
      <c r="NQQ212" s="38"/>
      <c r="NQR212" s="34"/>
      <c r="NQS212" s="15"/>
      <c r="NQT212" s="34"/>
      <c r="NQU212" s="38"/>
      <c r="NQV212" s="34"/>
      <c r="NQW212" s="34"/>
      <c r="NQX212" s="38"/>
      <c r="NQY212" s="34"/>
      <c r="NQZ212" s="34"/>
      <c r="NRA212" s="16"/>
      <c r="NRC212" s="6"/>
      <c r="NRE212" s="6"/>
      <c r="NRF212" s="34"/>
      <c r="NRG212" s="25"/>
      <c r="NRH212" s="25"/>
      <c r="NRI212" s="15"/>
      <c r="NRJ212" s="16"/>
      <c r="NRK212" s="25"/>
      <c r="NRL212" s="38"/>
      <c r="NRM212" s="34"/>
      <c r="NRN212" s="15"/>
      <c r="NRO212" s="34"/>
      <c r="NRP212" s="38"/>
      <c r="NRQ212" s="34"/>
      <c r="NRR212" s="34"/>
      <c r="NRS212" s="38"/>
      <c r="NRT212" s="34"/>
      <c r="NRU212" s="34"/>
      <c r="NRV212" s="16"/>
      <c r="NRX212" s="6"/>
      <c r="NRZ212" s="6"/>
      <c r="NSA212" s="34"/>
      <c r="NSB212" s="25"/>
      <c r="NSC212" s="25"/>
      <c r="NSD212" s="15"/>
      <c r="NSE212" s="16"/>
      <c r="NSF212" s="25"/>
      <c r="NSG212" s="38"/>
      <c r="NSH212" s="34"/>
      <c r="NSI212" s="15"/>
      <c r="NSJ212" s="34"/>
      <c r="NSK212" s="38"/>
      <c r="NSL212" s="34"/>
      <c r="NSM212" s="34"/>
      <c r="NSN212" s="38"/>
      <c r="NSO212" s="34"/>
      <c r="NSP212" s="34"/>
      <c r="NSQ212" s="16"/>
      <c r="NSS212" s="6"/>
      <c r="NSU212" s="6"/>
      <c r="NSV212" s="34"/>
      <c r="NSW212" s="25"/>
      <c r="NSX212" s="25"/>
      <c r="NSY212" s="15"/>
      <c r="NSZ212" s="16"/>
      <c r="NTA212" s="25"/>
      <c r="NTB212" s="38"/>
      <c r="NTC212" s="34"/>
      <c r="NTD212" s="15"/>
      <c r="NTE212" s="34"/>
      <c r="NTF212" s="38"/>
      <c r="NTG212" s="34"/>
      <c r="NTH212" s="34"/>
      <c r="NTI212" s="38"/>
      <c r="NTJ212" s="34"/>
      <c r="NTK212" s="34"/>
      <c r="NTL212" s="16"/>
      <c r="NTN212" s="6"/>
      <c r="NTP212" s="6"/>
      <c r="NTQ212" s="34"/>
      <c r="NTR212" s="25"/>
      <c r="NTS212" s="25"/>
      <c r="NTT212" s="15"/>
      <c r="NTU212" s="16"/>
      <c r="NTV212" s="25"/>
      <c r="NTW212" s="38"/>
      <c r="NTX212" s="34"/>
      <c r="NTY212" s="15"/>
      <c r="NTZ212" s="34"/>
      <c r="NUA212" s="38"/>
      <c r="NUB212" s="34"/>
      <c r="NUC212" s="34"/>
      <c r="NUD212" s="38"/>
      <c r="NUE212" s="34"/>
      <c r="NUF212" s="34"/>
      <c r="NUG212" s="16"/>
      <c r="NUI212" s="6"/>
      <c r="NUK212" s="6"/>
      <c r="NUL212" s="34"/>
      <c r="NUM212" s="25"/>
      <c r="NUN212" s="25"/>
      <c r="NUO212" s="15"/>
      <c r="NUP212" s="16"/>
      <c r="NUQ212" s="25"/>
      <c r="NUR212" s="38"/>
      <c r="NUS212" s="34"/>
      <c r="NUT212" s="15"/>
      <c r="NUU212" s="34"/>
      <c r="NUV212" s="38"/>
      <c r="NUW212" s="34"/>
      <c r="NUX212" s="34"/>
      <c r="NUY212" s="38"/>
      <c r="NUZ212" s="34"/>
      <c r="NVA212" s="34"/>
      <c r="NVB212" s="16"/>
      <c r="NVD212" s="6"/>
      <c r="NVF212" s="6"/>
      <c r="NVG212" s="34"/>
      <c r="NVH212" s="25"/>
      <c r="NVI212" s="25"/>
      <c r="NVJ212" s="15"/>
      <c r="NVK212" s="16"/>
      <c r="NVL212" s="25"/>
      <c r="NVM212" s="38"/>
      <c r="NVN212" s="34"/>
      <c r="NVO212" s="15"/>
      <c r="NVP212" s="34"/>
      <c r="NVQ212" s="38"/>
      <c r="NVR212" s="34"/>
      <c r="NVS212" s="34"/>
      <c r="NVT212" s="38"/>
      <c r="NVU212" s="34"/>
      <c r="NVV212" s="34"/>
      <c r="NVW212" s="16"/>
      <c r="NVY212" s="6"/>
      <c r="NWA212" s="6"/>
      <c r="NWB212" s="34"/>
      <c r="NWC212" s="25"/>
      <c r="NWD212" s="25"/>
      <c r="NWE212" s="15"/>
      <c r="NWF212" s="16"/>
      <c r="NWG212" s="25"/>
      <c r="NWH212" s="38"/>
      <c r="NWI212" s="34"/>
      <c r="NWJ212" s="15"/>
      <c r="NWK212" s="34"/>
      <c r="NWL212" s="38"/>
      <c r="NWM212" s="34"/>
      <c r="NWN212" s="34"/>
      <c r="NWO212" s="38"/>
      <c r="NWP212" s="34"/>
      <c r="NWQ212" s="34"/>
      <c r="NWR212" s="16"/>
      <c r="NWT212" s="6"/>
      <c r="NWV212" s="6"/>
      <c r="NWW212" s="34"/>
      <c r="NWX212" s="25"/>
      <c r="NWY212" s="25"/>
      <c r="NWZ212" s="15"/>
      <c r="NXA212" s="16"/>
      <c r="NXB212" s="25"/>
      <c r="NXC212" s="38"/>
      <c r="NXD212" s="34"/>
      <c r="NXE212" s="15"/>
      <c r="NXF212" s="34"/>
      <c r="NXG212" s="38"/>
      <c r="NXH212" s="34"/>
      <c r="NXI212" s="34"/>
      <c r="NXJ212" s="38"/>
      <c r="NXK212" s="34"/>
      <c r="NXL212" s="34"/>
      <c r="NXM212" s="16"/>
      <c r="NXO212" s="6"/>
      <c r="NXQ212" s="6"/>
      <c r="NXR212" s="34"/>
      <c r="NXS212" s="25"/>
      <c r="NXT212" s="25"/>
      <c r="NXU212" s="15"/>
      <c r="NXV212" s="16"/>
      <c r="NXW212" s="25"/>
      <c r="NXX212" s="38"/>
      <c r="NXY212" s="34"/>
      <c r="NXZ212" s="15"/>
      <c r="NYA212" s="34"/>
      <c r="NYB212" s="38"/>
      <c r="NYC212" s="34"/>
      <c r="NYD212" s="34"/>
      <c r="NYE212" s="38"/>
      <c r="NYF212" s="34"/>
      <c r="NYG212" s="34"/>
      <c r="NYH212" s="16"/>
      <c r="NYJ212" s="6"/>
      <c r="NYL212" s="6"/>
      <c r="NYM212" s="34"/>
      <c r="NYN212" s="25"/>
      <c r="NYO212" s="25"/>
      <c r="NYP212" s="15"/>
      <c r="NYQ212" s="16"/>
      <c r="NYR212" s="25"/>
      <c r="NYS212" s="38"/>
      <c r="NYT212" s="34"/>
      <c r="NYU212" s="15"/>
      <c r="NYV212" s="34"/>
      <c r="NYW212" s="38"/>
      <c r="NYX212" s="34"/>
      <c r="NYY212" s="34"/>
      <c r="NYZ212" s="38"/>
      <c r="NZA212" s="34"/>
      <c r="NZB212" s="34"/>
      <c r="NZC212" s="16"/>
      <c r="NZE212" s="6"/>
      <c r="NZG212" s="6"/>
      <c r="NZH212" s="34"/>
      <c r="NZI212" s="25"/>
      <c r="NZJ212" s="25"/>
      <c r="NZK212" s="15"/>
      <c r="NZL212" s="16"/>
      <c r="NZM212" s="25"/>
      <c r="NZN212" s="38"/>
      <c r="NZO212" s="34"/>
      <c r="NZP212" s="15"/>
      <c r="NZQ212" s="34"/>
      <c r="NZR212" s="38"/>
      <c r="NZS212" s="34"/>
      <c r="NZT212" s="34"/>
      <c r="NZU212" s="38"/>
      <c r="NZV212" s="34"/>
      <c r="NZW212" s="34"/>
      <c r="NZX212" s="16"/>
      <c r="NZZ212" s="6"/>
      <c r="OAB212" s="6"/>
      <c r="OAC212" s="34"/>
      <c r="OAD212" s="25"/>
      <c r="OAE212" s="25"/>
      <c r="OAF212" s="15"/>
      <c r="OAG212" s="16"/>
      <c r="OAH212" s="25"/>
      <c r="OAI212" s="38"/>
      <c r="OAJ212" s="34"/>
      <c r="OAK212" s="15"/>
      <c r="OAL212" s="34"/>
      <c r="OAM212" s="38"/>
      <c r="OAN212" s="34"/>
      <c r="OAO212" s="34"/>
      <c r="OAP212" s="38"/>
      <c r="OAQ212" s="34"/>
      <c r="OAR212" s="34"/>
      <c r="OAS212" s="16"/>
      <c r="OAU212" s="6"/>
      <c r="OAW212" s="6"/>
      <c r="OAX212" s="34"/>
      <c r="OAY212" s="25"/>
      <c r="OAZ212" s="25"/>
      <c r="OBA212" s="15"/>
      <c r="OBB212" s="16"/>
      <c r="OBC212" s="25"/>
      <c r="OBD212" s="38"/>
      <c r="OBE212" s="34"/>
      <c r="OBF212" s="15"/>
      <c r="OBG212" s="34"/>
      <c r="OBH212" s="38"/>
      <c r="OBI212" s="34"/>
      <c r="OBJ212" s="34"/>
      <c r="OBK212" s="38"/>
      <c r="OBL212" s="34"/>
      <c r="OBM212" s="34"/>
      <c r="OBN212" s="16"/>
      <c r="OBP212" s="6"/>
      <c r="OBR212" s="6"/>
      <c r="OBS212" s="34"/>
      <c r="OBT212" s="25"/>
      <c r="OBU212" s="25"/>
      <c r="OBV212" s="15"/>
      <c r="OBW212" s="16"/>
      <c r="OBX212" s="25"/>
      <c r="OBY212" s="38"/>
      <c r="OBZ212" s="34"/>
      <c r="OCA212" s="15"/>
      <c r="OCB212" s="34"/>
      <c r="OCC212" s="38"/>
      <c r="OCD212" s="34"/>
      <c r="OCE212" s="34"/>
      <c r="OCF212" s="38"/>
      <c r="OCG212" s="34"/>
      <c r="OCH212" s="34"/>
      <c r="OCI212" s="16"/>
      <c r="OCK212" s="6"/>
      <c r="OCM212" s="6"/>
      <c r="OCN212" s="34"/>
      <c r="OCO212" s="25"/>
      <c r="OCP212" s="25"/>
      <c r="OCQ212" s="15"/>
      <c r="OCR212" s="16"/>
      <c r="OCS212" s="25"/>
      <c r="OCT212" s="38"/>
      <c r="OCU212" s="34"/>
      <c r="OCV212" s="15"/>
      <c r="OCW212" s="34"/>
      <c r="OCX212" s="38"/>
      <c r="OCY212" s="34"/>
      <c r="OCZ212" s="34"/>
      <c r="ODA212" s="38"/>
      <c r="ODB212" s="34"/>
      <c r="ODC212" s="34"/>
      <c r="ODD212" s="16"/>
      <c r="ODF212" s="6"/>
      <c r="ODH212" s="6"/>
      <c r="ODI212" s="34"/>
      <c r="ODJ212" s="25"/>
      <c r="ODK212" s="25"/>
      <c r="ODL212" s="15"/>
      <c r="ODM212" s="16"/>
      <c r="ODN212" s="25"/>
      <c r="ODO212" s="38"/>
      <c r="ODP212" s="34"/>
      <c r="ODQ212" s="15"/>
      <c r="ODR212" s="34"/>
      <c r="ODS212" s="38"/>
      <c r="ODT212" s="34"/>
      <c r="ODU212" s="34"/>
      <c r="ODV212" s="38"/>
      <c r="ODW212" s="34"/>
      <c r="ODX212" s="34"/>
      <c r="ODY212" s="16"/>
      <c r="OEA212" s="6"/>
      <c r="OEC212" s="6"/>
      <c r="OED212" s="34"/>
      <c r="OEE212" s="25"/>
      <c r="OEF212" s="25"/>
      <c r="OEG212" s="15"/>
      <c r="OEH212" s="16"/>
      <c r="OEI212" s="25"/>
      <c r="OEJ212" s="38"/>
      <c r="OEK212" s="34"/>
      <c r="OEL212" s="15"/>
      <c r="OEM212" s="34"/>
      <c r="OEN212" s="38"/>
      <c r="OEO212" s="34"/>
      <c r="OEP212" s="34"/>
      <c r="OEQ212" s="38"/>
      <c r="OER212" s="34"/>
      <c r="OES212" s="34"/>
      <c r="OET212" s="16"/>
      <c r="OEV212" s="6"/>
      <c r="OEX212" s="6"/>
      <c r="OEY212" s="34"/>
      <c r="OEZ212" s="25"/>
      <c r="OFA212" s="25"/>
      <c r="OFB212" s="15"/>
      <c r="OFC212" s="16"/>
      <c r="OFD212" s="25"/>
      <c r="OFE212" s="38"/>
      <c r="OFF212" s="34"/>
      <c r="OFG212" s="15"/>
      <c r="OFH212" s="34"/>
      <c r="OFI212" s="38"/>
      <c r="OFJ212" s="34"/>
      <c r="OFK212" s="34"/>
      <c r="OFL212" s="38"/>
      <c r="OFM212" s="34"/>
      <c r="OFN212" s="34"/>
      <c r="OFO212" s="16"/>
      <c r="OFQ212" s="6"/>
      <c r="OFS212" s="6"/>
      <c r="OFT212" s="34"/>
      <c r="OFU212" s="25"/>
      <c r="OFV212" s="25"/>
      <c r="OFW212" s="15"/>
      <c r="OFX212" s="16"/>
      <c r="OFY212" s="25"/>
      <c r="OFZ212" s="38"/>
      <c r="OGA212" s="34"/>
      <c r="OGB212" s="15"/>
      <c r="OGC212" s="34"/>
      <c r="OGD212" s="38"/>
      <c r="OGE212" s="34"/>
      <c r="OGF212" s="34"/>
      <c r="OGG212" s="38"/>
      <c r="OGH212" s="34"/>
      <c r="OGI212" s="34"/>
      <c r="OGJ212" s="16"/>
      <c r="OGL212" s="6"/>
      <c r="OGN212" s="6"/>
      <c r="OGO212" s="34"/>
      <c r="OGP212" s="25"/>
      <c r="OGQ212" s="25"/>
      <c r="OGR212" s="15"/>
      <c r="OGS212" s="16"/>
      <c r="OGT212" s="25"/>
      <c r="OGU212" s="38"/>
      <c r="OGV212" s="34"/>
      <c r="OGW212" s="15"/>
      <c r="OGX212" s="34"/>
      <c r="OGY212" s="38"/>
      <c r="OGZ212" s="34"/>
      <c r="OHA212" s="34"/>
      <c r="OHB212" s="38"/>
      <c r="OHC212" s="34"/>
      <c r="OHD212" s="34"/>
      <c r="OHE212" s="16"/>
      <c r="OHG212" s="6"/>
      <c r="OHI212" s="6"/>
      <c r="OHJ212" s="34"/>
      <c r="OHK212" s="25"/>
      <c r="OHL212" s="25"/>
      <c r="OHM212" s="15"/>
      <c r="OHN212" s="16"/>
      <c r="OHO212" s="25"/>
      <c r="OHP212" s="38"/>
      <c r="OHQ212" s="34"/>
      <c r="OHR212" s="15"/>
      <c r="OHS212" s="34"/>
      <c r="OHT212" s="38"/>
      <c r="OHU212" s="34"/>
      <c r="OHV212" s="34"/>
      <c r="OHW212" s="38"/>
      <c r="OHX212" s="34"/>
      <c r="OHY212" s="34"/>
      <c r="OHZ212" s="16"/>
      <c r="OIB212" s="6"/>
      <c r="OID212" s="6"/>
      <c r="OIE212" s="34"/>
      <c r="OIF212" s="25"/>
      <c r="OIG212" s="25"/>
      <c r="OIH212" s="15"/>
      <c r="OII212" s="16"/>
      <c r="OIJ212" s="25"/>
      <c r="OIK212" s="38"/>
      <c r="OIL212" s="34"/>
      <c r="OIM212" s="15"/>
      <c r="OIN212" s="34"/>
      <c r="OIO212" s="38"/>
      <c r="OIP212" s="34"/>
      <c r="OIQ212" s="34"/>
      <c r="OIR212" s="38"/>
      <c r="OIS212" s="34"/>
      <c r="OIT212" s="34"/>
      <c r="OIU212" s="16"/>
      <c r="OIW212" s="6"/>
      <c r="OIY212" s="6"/>
      <c r="OIZ212" s="34"/>
      <c r="OJA212" s="25"/>
      <c r="OJB212" s="25"/>
      <c r="OJC212" s="15"/>
      <c r="OJD212" s="16"/>
      <c r="OJE212" s="25"/>
      <c r="OJF212" s="38"/>
      <c r="OJG212" s="34"/>
      <c r="OJH212" s="15"/>
      <c r="OJI212" s="34"/>
      <c r="OJJ212" s="38"/>
      <c r="OJK212" s="34"/>
      <c r="OJL212" s="34"/>
      <c r="OJM212" s="38"/>
      <c r="OJN212" s="34"/>
      <c r="OJO212" s="34"/>
      <c r="OJP212" s="16"/>
      <c r="OJR212" s="6"/>
      <c r="OJT212" s="6"/>
      <c r="OJU212" s="34"/>
      <c r="OJV212" s="25"/>
      <c r="OJW212" s="25"/>
      <c r="OJX212" s="15"/>
      <c r="OJY212" s="16"/>
      <c r="OJZ212" s="25"/>
      <c r="OKA212" s="38"/>
      <c r="OKB212" s="34"/>
      <c r="OKC212" s="15"/>
      <c r="OKD212" s="34"/>
      <c r="OKE212" s="38"/>
      <c r="OKF212" s="34"/>
      <c r="OKG212" s="34"/>
      <c r="OKH212" s="38"/>
      <c r="OKI212" s="34"/>
      <c r="OKJ212" s="34"/>
      <c r="OKK212" s="16"/>
      <c r="OKM212" s="6"/>
      <c r="OKO212" s="6"/>
      <c r="OKP212" s="34"/>
      <c r="OKQ212" s="25"/>
      <c r="OKR212" s="25"/>
      <c r="OKS212" s="15"/>
      <c r="OKT212" s="16"/>
      <c r="OKU212" s="25"/>
      <c r="OKV212" s="38"/>
      <c r="OKW212" s="34"/>
      <c r="OKX212" s="15"/>
      <c r="OKY212" s="34"/>
      <c r="OKZ212" s="38"/>
      <c r="OLA212" s="34"/>
      <c r="OLB212" s="34"/>
      <c r="OLC212" s="38"/>
      <c r="OLD212" s="34"/>
      <c r="OLE212" s="34"/>
      <c r="OLF212" s="16"/>
      <c r="OLH212" s="6"/>
      <c r="OLJ212" s="6"/>
      <c r="OLK212" s="34"/>
      <c r="OLL212" s="25"/>
      <c r="OLM212" s="25"/>
      <c r="OLN212" s="15"/>
      <c r="OLO212" s="16"/>
      <c r="OLP212" s="25"/>
      <c r="OLQ212" s="38"/>
      <c r="OLR212" s="34"/>
      <c r="OLS212" s="15"/>
      <c r="OLT212" s="34"/>
      <c r="OLU212" s="38"/>
      <c r="OLV212" s="34"/>
      <c r="OLW212" s="34"/>
      <c r="OLX212" s="38"/>
      <c r="OLY212" s="34"/>
      <c r="OLZ212" s="34"/>
      <c r="OMA212" s="16"/>
      <c r="OMC212" s="6"/>
      <c r="OME212" s="6"/>
      <c r="OMF212" s="34"/>
      <c r="OMG212" s="25"/>
      <c r="OMH212" s="25"/>
      <c r="OMI212" s="15"/>
      <c r="OMJ212" s="16"/>
      <c r="OMK212" s="25"/>
      <c r="OML212" s="38"/>
      <c r="OMM212" s="34"/>
      <c r="OMN212" s="15"/>
      <c r="OMO212" s="34"/>
      <c r="OMP212" s="38"/>
      <c r="OMQ212" s="34"/>
      <c r="OMR212" s="34"/>
      <c r="OMS212" s="38"/>
      <c r="OMT212" s="34"/>
      <c r="OMU212" s="34"/>
      <c r="OMV212" s="16"/>
      <c r="OMX212" s="6"/>
      <c r="OMZ212" s="6"/>
      <c r="ONA212" s="34"/>
      <c r="ONB212" s="25"/>
      <c r="ONC212" s="25"/>
      <c r="OND212" s="15"/>
      <c r="ONE212" s="16"/>
      <c r="ONF212" s="25"/>
      <c r="ONG212" s="38"/>
      <c r="ONH212" s="34"/>
      <c r="ONI212" s="15"/>
      <c r="ONJ212" s="34"/>
      <c r="ONK212" s="38"/>
      <c r="ONL212" s="34"/>
      <c r="ONM212" s="34"/>
      <c r="ONN212" s="38"/>
      <c r="ONO212" s="34"/>
      <c r="ONP212" s="34"/>
      <c r="ONQ212" s="16"/>
      <c r="ONS212" s="6"/>
      <c r="ONU212" s="6"/>
      <c r="ONV212" s="34"/>
      <c r="ONW212" s="25"/>
      <c r="ONX212" s="25"/>
      <c r="ONY212" s="15"/>
      <c r="ONZ212" s="16"/>
      <c r="OOA212" s="25"/>
      <c r="OOB212" s="38"/>
      <c r="OOC212" s="34"/>
      <c r="OOD212" s="15"/>
      <c r="OOE212" s="34"/>
      <c r="OOF212" s="38"/>
      <c r="OOG212" s="34"/>
      <c r="OOH212" s="34"/>
      <c r="OOI212" s="38"/>
      <c r="OOJ212" s="34"/>
      <c r="OOK212" s="34"/>
      <c r="OOL212" s="16"/>
      <c r="OON212" s="6"/>
      <c r="OOP212" s="6"/>
      <c r="OOQ212" s="34"/>
      <c r="OOR212" s="25"/>
      <c r="OOS212" s="25"/>
      <c r="OOT212" s="15"/>
      <c r="OOU212" s="16"/>
      <c r="OOV212" s="25"/>
      <c r="OOW212" s="38"/>
      <c r="OOX212" s="34"/>
      <c r="OOY212" s="15"/>
      <c r="OOZ212" s="34"/>
      <c r="OPA212" s="38"/>
      <c r="OPB212" s="34"/>
      <c r="OPC212" s="34"/>
      <c r="OPD212" s="38"/>
      <c r="OPE212" s="34"/>
      <c r="OPF212" s="34"/>
      <c r="OPG212" s="16"/>
      <c r="OPI212" s="6"/>
      <c r="OPK212" s="6"/>
      <c r="OPL212" s="34"/>
      <c r="OPM212" s="25"/>
      <c r="OPN212" s="25"/>
      <c r="OPO212" s="15"/>
      <c r="OPP212" s="16"/>
      <c r="OPQ212" s="25"/>
      <c r="OPR212" s="38"/>
      <c r="OPS212" s="34"/>
      <c r="OPT212" s="15"/>
      <c r="OPU212" s="34"/>
      <c r="OPV212" s="38"/>
      <c r="OPW212" s="34"/>
      <c r="OPX212" s="34"/>
      <c r="OPY212" s="38"/>
      <c r="OPZ212" s="34"/>
      <c r="OQA212" s="34"/>
      <c r="OQB212" s="16"/>
      <c r="OQD212" s="6"/>
      <c r="OQF212" s="6"/>
      <c r="OQG212" s="34"/>
      <c r="OQH212" s="25"/>
      <c r="OQI212" s="25"/>
      <c r="OQJ212" s="15"/>
      <c r="OQK212" s="16"/>
      <c r="OQL212" s="25"/>
      <c r="OQM212" s="38"/>
      <c r="OQN212" s="34"/>
      <c r="OQO212" s="15"/>
      <c r="OQP212" s="34"/>
      <c r="OQQ212" s="38"/>
      <c r="OQR212" s="34"/>
      <c r="OQS212" s="34"/>
      <c r="OQT212" s="38"/>
      <c r="OQU212" s="34"/>
      <c r="OQV212" s="34"/>
      <c r="OQW212" s="16"/>
      <c r="OQY212" s="6"/>
      <c r="ORA212" s="6"/>
      <c r="ORB212" s="34"/>
      <c r="ORC212" s="25"/>
      <c r="ORD212" s="25"/>
      <c r="ORE212" s="15"/>
      <c r="ORF212" s="16"/>
      <c r="ORG212" s="25"/>
      <c r="ORH212" s="38"/>
      <c r="ORI212" s="34"/>
      <c r="ORJ212" s="15"/>
      <c r="ORK212" s="34"/>
      <c r="ORL212" s="38"/>
      <c r="ORM212" s="34"/>
      <c r="ORN212" s="34"/>
      <c r="ORO212" s="38"/>
      <c r="ORP212" s="34"/>
      <c r="ORQ212" s="34"/>
      <c r="ORR212" s="16"/>
      <c r="ORT212" s="6"/>
      <c r="ORV212" s="6"/>
      <c r="ORW212" s="34"/>
      <c r="ORX212" s="25"/>
      <c r="ORY212" s="25"/>
      <c r="ORZ212" s="15"/>
      <c r="OSA212" s="16"/>
      <c r="OSB212" s="25"/>
      <c r="OSC212" s="38"/>
      <c r="OSD212" s="34"/>
      <c r="OSE212" s="15"/>
      <c r="OSF212" s="34"/>
      <c r="OSG212" s="38"/>
      <c r="OSH212" s="34"/>
      <c r="OSI212" s="34"/>
      <c r="OSJ212" s="38"/>
      <c r="OSK212" s="34"/>
      <c r="OSL212" s="34"/>
      <c r="OSM212" s="16"/>
      <c r="OSO212" s="6"/>
      <c r="OSQ212" s="6"/>
      <c r="OSR212" s="34"/>
      <c r="OSS212" s="25"/>
      <c r="OST212" s="25"/>
      <c r="OSU212" s="15"/>
      <c r="OSV212" s="16"/>
      <c r="OSW212" s="25"/>
      <c r="OSX212" s="38"/>
      <c r="OSY212" s="34"/>
      <c r="OSZ212" s="15"/>
      <c r="OTA212" s="34"/>
      <c r="OTB212" s="38"/>
      <c r="OTC212" s="34"/>
      <c r="OTD212" s="34"/>
      <c r="OTE212" s="38"/>
      <c r="OTF212" s="34"/>
      <c r="OTG212" s="34"/>
      <c r="OTH212" s="16"/>
      <c r="OTJ212" s="6"/>
      <c r="OTL212" s="6"/>
      <c r="OTM212" s="34"/>
      <c r="OTN212" s="25"/>
      <c r="OTO212" s="25"/>
      <c r="OTP212" s="15"/>
      <c r="OTQ212" s="16"/>
      <c r="OTR212" s="25"/>
      <c r="OTS212" s="38"/>
      <c r="OTT212" s="34"/>
      <c r="OTU212" s="15"/>
      <c r="OTV212" s="34"/>
      <c r="OTW212" s="38"/>
      <c r="OTX212" s="34"/>
      <c r="OTY212" s="34"/>
      <c r="OTZ212" s="38"/>
      <c r="OUA212" s="34"/>
      <c r="OUB212" s="34"/>
      <c r="OUC212" s="16"/>
      <c r="OUE212" s="6"/>
      <c r="OUG212" s="6"/>
      <c r="OUH212" s="34"/>
      <c r="OUI212" s="25"/>
      <c r="OUJ212" s="25"/>
      <c r="OUK212" s="15"/>
      <c r="OUL212" s="16"/>
      <c r="OUM212" s="25"/>
      <c r="OUN212" s="38"/>
      <c r="OUO212" s="34"/>
      <c r="OUP212" s="15"/>
      <c r="OUQ212" s="34"/>
      <c r="OUR212" s="38"/>
      <c r="OUS212" s="34"/>
      <c r="OUT212" s="34"/>
      <c r="OUU212" s="38"/>
      <c r="OUV212" s="34"/>
      <c r="OUW212" s="34"/>
      <c r="OUX212" s="16"/>
      <c r="OUZ212" s="6"/>
      <c r="OVB212" s="6"/>
      <c r="OVC212" s="34"/>
      <c r="OVD212" s="25"/>
      <c r="OVE212" s="25"/>
      <c r="OVF212" s="15"/>
      <c r="OVG212" s="16"/>
      <c r="OVH212" s="25"/>
      <c r="OVI212" s="38"/>
      <c r="OVJ212" s="34"/>
      <c r="OVK212" s="15"/>
      <c r="OVL212" s="34"/>
      <c r="OVM212" s="38"/>
      <c r="OVN212" s="34"/>
      <c r="OVO212" s="34"/>
      <c r="OVP212" s="38"/>
      <c r="OVQ212" s="34"/>
      <c r="OVR212" s="34"/>
      <c r="OVS212" s="16"/>
      <c r="OVU212" s="6"/>
      <c r="OVW212" s="6"/>
      <c r="OVX212" s="34"/>
      <c r="OVY212" s="25"/>
      <c r="OVZ212" s="25"/>
      <c r="OWA212" s="15"/>
      <c r="OWB212" s="16"/>
      <c r="OWC212" s="25"/>
      <c r="OWD212" s="38"/>
      <c r="OWE212" s="34"/>
      <c r="OWF212" s="15"/>
      <c r="OWG212" s="34"/>
      <c r="OWH212" s="38"/>
      <c r="OWI212" s="34"/>
      <c r="OWJ212" s="34"/>
      <c r="OWK212" s="38"/>
      <c r="OWL212" s="34"/>
      <c r="OWM212" s="34"/>
      <c r="OWN212" s="16"/>
      <c r="OWP212" s="6"/>
      <c r="OWR212" s="6"/>
      <c r="OWS212" s="34"/>
      <c r="OWT212" s="25"/>
      <c r="OWU212" s="25"/>
      <c r="OWV212" s="15"/>
      <c r="OWW212" s="16"/>
      <c r="OWX212" s="25"/>
      <c r="OWY212" s="38"/>
      <c r="OWZ212" s="34"/>
      <c r="OXA212" s="15"/>
      <c r="OXB212" s="34"/>
      <c r="OXC212" s="38"/>
      <c r="OXD212" s="34"/>
      <c r="OXE212" s="34"/>
      <c r="OXF212" s="38"/>
      <c r="OXG212" s="34"/>
      <c r="OXH212" s="34"/>
      <c r="OXI212" s="16"/>
      <c r="OXK212" s="6"/>
      <c r="OXM212" s="6"/>
      <c r="OXN212" s="34"/>
      <c r="OXO212" s="25"/>
      <c r="OXP212" s="25"/>
      <c r="OXQ212" s="15"/>
      <c r="OXR212" s="16"/>
      <c r="OXS212" s="25"/>
      <c r="OXT212" s="38"/>
      <c r="OXU212" s="34"/>
      <c r="OXV212" s="15"/>
      <c r="OXW212" s="34"/>
      <c r="OXX212" s="38"/>
      <c r="OXY212" s="34"/>
      <c r="OXZ212" s="34"/>
      <c r="OYA212" s="38"/>
      <c r="OYB212" s="34"/>
      <c r="OYC212" s="34"/>
      <c r="OYD212" s="16"/>
      <c r="OYF212" s="6"/>
      <c r="OYH212" s="6"/>
      <c r="OYI212" s="34"/>
      <c r="OYJ212" s="25"/>
      <c r="OYK212" s="25"/>
      <c r="OYL212" s="15"/>
      <c r="OYM212" s="16"/>
      <c r="OYN212" s="25"/>
      <c r="OYO212" s="38"/>
      <c r="OYP212" s="34"/>
      <c r="OYQ212" s="15"/>
      <c r="OYR212" s="34"/>
      <c r="OYS212" s="38"/>
      <c r="OYT212" s="34"/>
      <c r="OYU212" s="34"/>
      <c r="OYV212" s="38"/>
      <c r="OYW212" s="34"/>
      <c r="OYX212" s="34"/>
      <c r="OYY212" s="16"/>
      <c r="OZA212" s="6"/>
      <c r="OZC212" s="6"/>
      <c r="OZD212" s="34"/>
      <c r="OZE212" s="25"/>
      <c r="OZF212" s="25"/>
      <c r="OZG212" s="15"/>
      <c r="OZH212" s="16"/>
      <c r="OZI212" s="25"/>
      <c r="OZJ212" s="38"/>
      <c r="OZK212" s="34"/>
      <c r="OZL212" s="15"/>
      <c r="OZM212" s="34"/>
      <c r="OZN212" s="38"/>
      <c r="OZO212" s="34"/>
      <c r="OZP212" s="34"/>
      <c r="OZQ212" s="38"/>
      <c r="OZR212" s="34"/>
      <c r="OZS212" s="34"/>
      <c r="OZT212" s="16"/>
      <c r="OZV212" s="6"/>
      <c r="OZX212" s="6"/>
      <c r="OZY212" s="34"/>
      <c r="OZZ212" s="25"/>
      <c r="PAA212" s="25"/>
      <c r="PAB212" s="15"/>
      <c r="PAC212" s="16"/>
      <c r="PAD212" s="25"/>
      <c r="PAE212" s="38"/>
      <c r="PAF212" s="34"/>
      <c r="PAG212" s="15"/>
      <c r="PAH212" s="34"/>
      <c r="PAI212" s="38"/>
      <c r="PAJ212" s="34"/>
      <c r="PAK212" s="34"/>
      <c r="PAL212" s="38"/>
      <c r="PAM212" s="34"/>
      <c r="PAN212" s="34"/>
      <c r="PAO212" s="16"/>
      <c r="PAQ212" s="6"/>
      <c r="PAS212" s="6"/>
      <c r="PAT212" s="34"/>
      <c r="PAU212" s="25"/>
      <c r="PAV212" s="25"/>
      <c r="PAW212" s="15"/>
      <c r="PAX212" s="16"/>
      <c r="PAY212" s="25"/>
      <c r="PAZ212" s="38"/>
      <c r="PBA212" s="34"/>
      <c r="PBB212" s="15"/>
      <c r="PBC212" s="34"/>
      <c r="PBD212" s="38"/>
      <c r="PBE212" s="34"/>
      <c r="PBF212" s="34"/>
      <c r="PBG212" s="38"/>
      <c r="PBH212" s="34"/>
      <c r="PBI212" s="34"/>
      <c r="PBJ212" s="16"/>
      <c r="PBL212" s="6"/>
      <c r="PBN212" s="6"/>
      <c r="PBO212" s="34"/>
      <c r="PBP212" s="25"/>
      <c r="PBQ212" s="25"/>
      <c r="PBR212" s="15"/>
      <c r="PBS212" s="16"/>
      <c r="PBT212" s="25"/>
      <c r="PBU212" s="38"/>
      <c r="PBV212" s="34"/>
      <c r="PBW212" s="15"/>
      <c r="PBX212" s="34"/>
      <c r="PBY212" s="38"/>
      <c r="PBZ212" s="34"/>
      <c r="PCA212" s="34"/>
      <c r="PCB212" s="38"/>
      <c r="PCC212" s="34"/>
      <c r="PCD212" s="34"/>
      <c r="PCE212" s="16"/>
      <c r="PCG212" s="6"/>
      <c r="PCI212" s="6"/>
      <c r="PCJ212" s="34"/>
      <c r="PCK212" s="25"/>
      <c r="PCL212" s="25"/>
      <c r="PCM212" s="15"/>
      <c r="PCN212" s="16"/>
      <c r="PCO212" s="25"/>
      <c r="PCP212" s="38"/>
      <c r="PCQ212" s="34"/>
      <c r="PCR212" s="15"/>
      <c r="PCS212" s="34"/>
      <c r="PCT212" s="38"/>
      <c r="PCU212" s="34"/>
      <c r="PCV212" s="34"/>
      <c r="PCW212" s="38"/>
      <c r="PCX212" s="34"/>
      <c r="PCY212" s="34"/>
      <c r="PCZ212" s="16"/>
      <c r="PDB212" s="6"/>
      <c r="PDD212" s="6"/>
      <c r="PDE212" s="34"/>
      <c r="PDF212" s="25"/>
      <c r="PDG212" s="25"/>
      <c r="PDH212" s="15"/>
      <c r="PDI212" s="16"/>
      <c r="PDJ212" s="25"/>
      <c r="PDK212" s="38"/>
      <c r="PDL212" s="34"/>
      <c r="PDM212" s="15"/>
      <c r="PDN212" s="34"/>
      <c r="PDO212" s="38"/>
      <c r="PDP212" s="34"/>
      <c r="PDQ212" s="34"/>
      <c r="PDR212" s="38"/>
      <c r="PDS212" s="34"/>
      <c r="PDT212" s="34"/>
      <c r="PDU212" s="16"/>
      <c r="PDW212" s="6"/>
      <c r="PDY212" s="6"/>
      <c r="PDZ212" s="34"/>
      <c r="PEA212" s="25"/>
      <c r="PEB212" s="25"/>
      <c r="PEC212" s="15"/>
      <c r="PED212" s="16"/>
      <c r="PEE212" s="25"/>
      <c r="PEF212" s="38"/>
      <c r="PEG212" s="34"/>
      <c r="PEH212" s="15"/>
      <c r="PEI212" s="34"/>
      <c r="PEJ212" s="38"/>
      <c r="PEK212" s="34"/>
      <c r="PEL212" s="34"/>
      <c r="PEM212" s="38"/>
      <c r="PEN212" s="34"/>
      <c r="PEO212" s="34"/>
      <c r="PEP212" s="16"/>
      <c r="PER212" s="6"/>
      <c r="PET212" s="6"/>
      <c r="PEU212" s="34"/>
      <c r="PEV212" s="25"/>
      <c r="PEW212" s="25"/>
      <c r="PEX212" s="15"/>
      <c r="PEY212" s="16"/>
      <c r="PEZ212" s="25"/>
      <c r="PFA212" s="38"/>
      <c r="PFB212" s="34"/>
      <c r="PFC212" s="15"/>
      <c r="PFD212" s="34"/>
      <c r="PFE212" s="38"/>
      <c r="PFF212" s="34"/>
      <c r="PFG212" s="34"/>
      <c r="PFH212" s="38"/>
      <c r="PFI212" s="34"/>
      <c r="PFJ212" s="34"/>
      <c r="PFK212" s="16"/>
      <c r="PFM212" s="6"/>
      <c r="PFO212" s="6"/>
      <c r="PFP212" s="34"/>
      <c r="PFQ212" s="25"/>
      <c r="PFR212" s="25"/>
      <c r="PFS212" s="15"/>
      <c r="PFT212" s="16"/>
      <c r="PFU212" s="25"/>
      <c r="PFV212" s="38"/>
      <c r="PFW212" s="34"/>
      <c r="PFX212" s="15"/>
      <c r="PFY212" s="34"/>
      <c r="PFZ212" s="38"/>
      <c r="PGA212" s="34"/>
      <c r="PGB212" s="34"/>
      <c r="PGC212" s="38"/>
      <c r="PGD212" s="34"/>
      <c r="PGE212" s="34"/>
      <c r="PGF212" s="16"/>
      <c r="PGH212" s="6"/>
      <c r="PGJ212" s="6"/>
      <c r="PGK212" s="34"/>
      <c r="PGL212" s="25"/>
      <c r="PGM212" s="25"/>
      <c r="PGN212" s="15"/>
      <c r="PGO212" s="16"/>
      <c r="PGP212" s="25"/>
      <c r="PGQ212" s="38"/>
      <c r="PGR212" s="34"/>
      <c r="PGS212" s="15"/>
      <c r="PGT212" s="34"/>
      <c r="PGU212" s="38"/>
      <c r="PGV212" s="34"/>
      <c r="PGW212" s="34"/>
      <c r="PGX212" s="38"/>
      <c r="PGY212" s="34"/>
      <c r="PGZ212" s="34"/>
      <c r="PHA212" s="16"/>
      <c r="PHC212" s="6"/>
      <c r="PHE212" s="6"/>
      <c r="PHF212" s="34"/>
      <c r="PHG212" s="25"/>
      <c r="PHH212" s="25"/>
      <c r="PHI212" s="15"/>
      <c r="PHJ212" s="16"/>
      <c r="PHK212" s="25"/>
      <c r="PHL212" s="38"/>
      <c r="PHM212" s="34"/>
      <c r="PHN212" s="15"/>
      <c r="PHO212" s="34"/>
      <c r="PHP212" s="38"/>
      <c r="PHQ212" s="34"/>
      <c r="PHR212" s="34"/>
      <c r="PHS212" s="38"/>
      <c r="PHT212" s="34"/>
      <c r="PHU212" s="34"/>
      <c r="PHV212" s="16"/>
      <c r="PHX212" s="6"/>
      <c r="PHZ212" s="6"/>
      <c r="PIA212" s="34"/>
      <c r="PIB212" s="25"/>
      <c r="PIC212" s="25"/>
      <c r="PID212" s="15"/>
      <c r="PIE212" s="16"/>
      <c r="PIF212" s="25"/>
      <c r="PIG212" s="38"/>
      <c r="PIH212" s="34"/>
      <c r="PII212" s="15"/>
      <c r="PIJ212" s="34"/>
      <c r="PIK212" s="38"/>
      <c r="PIL212" s="34"/>
      <c r="PIM212" s="34"/>
      <c r="PIN212" s="38"/>
      <c r="PIO212" s="34"/>
      <c r="PIP212" s="34"/>
      <c r="PIQ212" s="16"/>
      <c r="PIS212" s="6"/>
      <c r="PIU212" s="6"/>
      <c r="PIV212" s="34"/>
      <c r="PIW212" s="25"/>
      <c r="PIX212" s="25"/>
      <c r="PIY212" s="15"/>
      <c r="PIZ212" s="16"/>
      <c r="PJA212" s="25"/>
      <c r="PJB212" s="38"/>
      <c r="PJC212" s="34"/>
      <c r="PJD212" s="15"/>
      <c r="PJE212" s="34"/>
      <c r="PJF212" s="38"/>
      <c r="PJG212" s="34"/>
      <c r="PJH212" s="34"/>
      <c r="PJI212" s="38"/>
      <c r="PJJ212" s="34"/>
      <c r="PJK212" s="34"/>
      <c r="PJL212" s="16"/>
      <c r="PJN212" s="6"/>
      <c r="PJP212" s="6"/>
      <c r="PJQ212" s="34"/>
      <c r="PJR212" s="25"/>
      <c r="PJS212" s="25"/>
      <c r="PJT212" s="15"/>
      <c r="PJU212" s="16"/>
      <c r="PJV212" s="25"/>
      <c r="PJW212" s="38"/>
      <c r="PJX212" s="34"/>
      <c r="PJY212" s="15"/>
      <c r="PJZ212" s="34"/>
      <c r="PKA212" s="38"/>
      <c r="PKB212" s="34"/>
      <c r="PKC212" s="34"/>
      <c r="PKD212" s="38"/>
      <c r="PKE212" s="34"/>
      <c r="PKF212" s="34"/>
      <c r="PKG212" s="16"/>
      <c r="PKI212" s="6"/>
      <c r="PKK212" s="6"/>
      <c r="PKL212" s="34"/>
      <c r="PKM212" s="25"/>
      <c r="PKN212" s="25"/>
      <c r="PKO212" s="15"/>
      <c r="PKP212" s="16"/>
      <c r="PKQ212" s="25"/>
      <c r="PKR212" s="38"/>
      <c r="PKS212" s="34"/>
      <c r="PKT212" s="15"/>
      <c r="PKU212" s="34"/>
      <c r="PKV212" s="38"/>
      <c r="PKW212" s="34"/>
      <c r="PKX212" s="34"/>
      <c r="PKY212" s="38"/>
      <c r="PKZ212" s="34"/>
      <c r="PLA212" s="34"/>
      <c r="PLB212" s="16"/>
      <c r="PLD212" s="6"/>
      <c r="PLF212" s="6"/>
      <c r="PLG212" s="34"/>
      <c r="PLH212" s="25"/>
      <c r="PLI212" s="25"/>
      <c r="PLJ212" s="15"/>
      <c r="PLK212" s="16"/>
      <c r="PLL212" s="25"/>
      <c r="PLM212" s="38"/>
      <c r="PLN212" s="34"/>
      <c r="PLO212" s="15"/>
      <c r="PLP212" s="34"/>
      <c r="PLQ212" s="38"/>
      <c r="PLR212" s="34"/>
      <c r="PLS212" s="34"/>
      <c r="PLT212" s="38"/>
      <c r="PLU212" s="34"/>
      <c r="PLV212" s="34"/>
      <c r="PLW212" s="16"/>
      <c r="PLY212" s="6"/>
      <c r="PMA212" s="6"/>
      <c r="PMB212" s="34"/>
      <c r="PMC212" s="25"/>
      <c r="PMD212" s="25"/>
      <c r="PME212" s="15"/>
      <c r="PMF212" s="16"/>
      <c r="PMG212" s="25"/>
      <c r="PMH212" s="38"/>
      <c r="PMI212" s="34"/>
      <c r="PMJ212" s="15"/>
      <c r="PMK212" s="34"/>
      <c r="PML212" s="38"/>
      <c r="PMM212" s="34"/>
      <c r="PMN212" s="34"/>
      <c r="PMO212" s="38"/>
      <c r="PMP212" s="34"/>
      <c r="PMQ212" s="34"/>
      <c r="PMR212" s="16"/>
      <c r="PMT212" s="6"/>
      <c r="PMV212" s="6"/>
      <c r="PMW212" s="34"/>
      <c r="PMX212" s="25"/>
      <c r="PMY212" s="25"/>
      <c r="PMZ212" s="15"/>
      <c r="PNA212" s="16"/>
      <c r="PNB212" s="25"/>
      <c r="PNC212" s="38"/>
      <c r="PND212" s="34"/>
      <c r="PNE212" s="15"/>
      <c r="PNF212" s="34"/>
      <c r="PNG212" s="38"/>
      <c r="PNH212" s="34"/>
      <c r="PNI212" s="34"/>
      <c r="PNJ212" s="38"/>
      <c r="PNK212" s="34"/>
      <c r="PNL212" s="34"/>
      <c r="PNM212" s="16"/>
      <c r="PNO212" s="6"/>
      <c r="PNQ212" s="6"/>
      <c r="PNR212" s="34"/>
      <c r="PNS212" s="25"/>
      <c r="PNT212" s="25"/>
      <c r="PNU212" s="15"/>
      <c r="PNV212" s="16"/>
      <c r="PNW212" s="25"/>
      <c r="PNX212" s="38"/>
      <c r="PNY212" s="34"/>
      <c r="PNZ212" s="15"/>
      <c r="POA212" s="34"/>
      <c r="POB212" s="38"/>
      <c r="POC212" s="34"/>
      <c r="POD212" s="34"/>
      <c r="POE212" s="38"/>
      <c r="POF212" s="34"/>
      <c r="POG212" s="34"/>
      <c r="POH212" s="16"/>
      <c r="POJ212" s="6"/>
      <c r="POL212" s="6"/>
      <c r="POM212" s="34"/>
      <c r="PON212" s="25"/>
      <c r="POO212" s="25"/>
      <c r="POP212" s="15"/>
      <c r="POQ212" s="16"/>
      <c r="POR212" s="25"/>
      <c r="POS212" s="38"/>
      <c r="POT212" s="34"/>
      <c r="POU212" s="15"/>
      <c r="POV212" s="34"/>
      <c r="POW212" s="38"/>
      <c r="POX212" s="34"/>
      <c r="POY212" s="34"/>
      <c r="POZ212" s="38"/>
      <c r="PPA212" s="34"/>
      <c r="PPB212" s="34"/>
      <c r="PPC212" s="16"/>
      <c r="PPE212" s="6"/>
      <c r="PPG212" s="6"/>
      <c r="PPH212" s="34"/>
      <c r="PPI212" s="25"/>
      <c r="PPJ212" s="25"/>
      <c r="PPK212" s="15"/>
      <c r="PPL212" s="16"/>
      <c r="PPM212" s="25"/>
      <c r="PPN212" s="38"/>
      <c r="PPO212" s="34"/>
      <c r="PPP212" s="15"/>
      <c r="PPQ212" s="34"/>
      <c r="PPR212" s="38"/>
      <c r="PPS212" s="34"/>
      <c r="PPT212" s="34"/>
      <c r="PPU212" s="38"/>
      <c r="PPV212" s="34"/>
      <c r="PPW212" s="34"/>
      <c r="PPX212" s="16"/>
      <c r="PPZ212" s="6"/>
      <c r="PQB212" s="6"/>
      <c r="PQC212" s="34"/>
      <c r="PQD212" s="25"/>
      <c r="PQE212" s="25"/>
      <c r="PQF212" s="15"/>
      <c r="PQG212" s="16"/>
      <c r="PQH212" s="25"/>
      <c r="PQI212" s="38"/>
      <c r="PQJ212" s="34"/>
      <c r="PQK212" s="15"/>
      <c r="PQL212" s="34"/>
      <c r="PQM212" s="38"/>
      <c r="PQN212" s="34"/>
      <c r="PQO212" s="34"/>
      <c r="PQP212" s="38"/>
      <c r="PQQ212" s="34"/>
      <c r="PQR212" s="34"/>
      <c r="PQS212" s="16"/>
      <c r="PQU212" s="6"/>
      <c r="PQW212" s="6"/>
      <c r="PQX212" s="34"/>
      <c r="PQY212" s="25"/>
      <c r="PQZ212" s="25"/>
      <c r="PRA212" s="15"/>
      <c r="PRB212" s="16"/>
      <c r="PRC212" s="25"/>
      <c r="PRD212" s="38"/>
      <c r="PRE212" s="34"/>
      <c r="PRF212" s="15"/>
      <c r="PRG212" s="34"/>
      <c r="PRH212" s="38"/>
      <c r="PRI212" s="34"/>
      <c r="PRJ212" s="34"/>
      <c r="PRK212" s="38"/>
      <c r="PRL212" s="34"/>
      <c r="PRM212" s="34"/>
      <c r="PRN212" s="16"/>
      <c r="PRP212" s="6"/>
      <c r="PRR212" s="6"/>
      <c r="PRS212" s="34"/>
      <c r="PRT212" s="25"/>
      <c r="PRU212" s="25"/>
      <c r="PRV212" s="15"/>
      <c r="PRW212" s="16"/>
      <c r="PRX212" s="25"/>
      <c r="PRY212" s="38"/>
      <c r="PRZ212" s="34"/>
      <c r="PSA212" s="15"/>
      <c r="PSB212" s="34"/>
      <c r="PSC212" s="38"/>
      <c r="PSD212" s="34"/>
      <c r="PSE212" s="34"/>
      <c r="PSF212" s="38"/>
      <c r="PSG212" s="34"/>
      <c r="PSH212" s="34"/>
      <c r="PSI212" s="16"/>
      <c r="PSK212" s="6"/>
      <c r="PSM212" s="6"/>
      <c r="PSN212" s="34"/>
      <c r="PSO212" s="25"/>
      <c r="PSP212" s="25"/>
      <c r="PSQ212" s="15"/>
      <c r="PSR212" s="16"/>
      <c r="PSS212" s="25"/>
      <c r="PST212" s="38"/>
      <c r="PSU212" s="34"/>
      <c r="PSV212" s="15"/>
      <c r="PSW212" s="34"/>
      <c r="PSX212" s="38"/>
      <c r="PSY212" s="34"/>
      <c r="PSZ212" s="34"/>
      <c r="PTA212" s="38"/>
      <c r="PTB212" s="34"/>
      <c r="PTC212" s="34"/>
      <c r="PTD212" s="16"/>
      <c r="PTF212" s="6"/>
      <c r="PTH212" s="6"/>
      <c r="PTI212" s="34"/>
      <c r="PTJ212" s="25"/>
      <c r="PTK212" s="25"/>
      <c r="PTL212" s="15"/>
      <c r="PTM212" s="16"/>
      <c r="PTN212" s="25"/>
      <c r="PTO212" s="38"/>
      <c r="PTP212" s="34"/>
      <c r="PTQ212" s="15"/>
      <c r="PTR212" s="34"/>
      <c r="PTS212" s="38"/>
      <c r="PTT212" s="34"/>
      <c r="PTU212" s="34"/>
      <c r="PTV212" s="38"/>
      <c r="PTW212" s="34"/>
      <c r="PTX212" s="34"/>
      <c r="PTY212" s="16"/>
      <c r="PUA212" s="6"/>
      <c r="PUC212" s="6"/>
      <c r="PUD212" s="34"/>
      <c r="PUE212" s="25"/>
      <c r="PUF212" s="25"/>
      <c r="PUG212" s="15"/>
      <c r="PUH212" s="16"/>
      <c r="PUI212" s="25"/>
      <c r="PUJ212" s="38"/>
      <c r="PUK212" s="34"/>
      <c r="PUL212" s="15"/>
      <c r="PUM212" s="34"/>
      <c r="PUN212" s="38"/>
      <c r="PUO212" s="34"/>
      <c r="PUP212" s="34"/>
      <c r="PUQ212" s="38"/>
      <c r="PUR212" s="34"/>
      <c r="PUS212" s="34"/>
      <c r="PUT212" s="16"/>
      <c r="PUV212" s="6"/>
      <c r="PUX212" s="6"/>
      <c r="PUY212" s="34"/>
      <c r="PUZ212" s="25"/>
      <c r="PVA212" s="25"/>
      <c r="PVB212" s="15"/>
      <c r="PVC212" s="16"/>
      <c r="PVD212" s="25"/>
      <c r="PVE212" s="38"/>
      <c r="PVF212" s="34"/>
      <c r="PVG212" s="15"/>
      <c r="PVH212" s="34"/>
      <c r="PVI212" s="38"/>
      <c r="PVJ212" s="34"/>
      <c r="PVK212" s="34"/>
      <c r="PVL212" s="38"/>
      <c r="PVM212" s="34"/>
      <c r="PVN212" s="34"/>
      <c r="PVO212" s="16"/>
      <c r="PVQ212" s="6"/>
      <c r="PVS212" s="6"/>
      <c r="PVT212" s="34"/>
      <c r="PVU212" s="25"/>
      <c r="PVV212" s="25"/>
      <c r="PVW212" s="15"/>
      <c r="PVX212" s="16"/>
      <c r="PVY212" s="25"/>
      <c r="PVZ212" s="38"/>
      <c r="PWA212" s="34"/>
      <c r="PWB212" s="15"/>
      <c r="PWC212" s="34"/>
      <c r="PWD212" s="38"/>
      <c r="PWE212" s="34"/>
      <c r="PWF212" s="34"/>
      <c r="PWG212" s="38"/>
      <c r="PWH212" s="34"/>
      <c r="PWI212" s="34"/>
      <c r="PWJ212" s="16"/>
      <c r="PWL212" s="6"/>
      <c r="PWN212" s="6"/>
      <c r="PWO212" s="34"/>
      <c r="PWP212" s="25"/>
      <c r="PWQ212" s="25"/>
      <c r="PWR212" s="15"/>
      <c r="PWS212" s="16"/>
      <c r="PWT212" s="25"/>
      <c r="PWU212" s="38"/>
      <c r="PWV212" s="34"/>
      <c r="PWW212" s="15"/>
      <c r="PWX212" s="34"/>
      <c r="PWY212" s="38"/>
      <c r="PWZ212" s="34"/>
      <c r="PXA212" s="34"/>
      <c r="PXB212" s="38"/>
      <c r="PXC212" s="34"/>
      <c r="PXD212" s="34"/>
      <c r="PXE212" s="16"/>
      <c r="PXG212" s="6"/>
      <c r="PXI212" s="6"/>
      <c r="PXJ212" s="34"/>
      <c r="PXK212" s="25"/>
      <c r="PXL212" s="25"/>
      <c r="PXM212" s="15"/>
      <c r="PXN212" s="16"/>
      <c r="PXO212" s="25"/>
      <c r="PXP212" s="38"/>
      <c r="PXQ212" s="34"/>
      <c r="PXR212" s="15"/>
      <c r="PXS212" s="34"/>
      <c r="PXT212" s="38"/>
      <c r="PXU212" s="34"/>
      <c r="PXV212" s="34"/>
      <c r="PXW212" s="38"/>
      <c r="PXX212" s="34"/>
      <c r="PXY212" s="34"/>
      <c r="PXZ212" s="16"/>
      <c r="PYB212" s="6"/>
      <c r="PYD212" s="6"/>
      <c r="PYE212" s="34"/>
      <c r="PYF212" s="25"/>
      <c r="PYG212" s="25"/>
      <c r="PYH212" s="15"/>
      <c r="PYI212" s="16"/>
      <c r="PYJ212" s="25"/>
      <c r="PYK212" s="38"/>
      <c r="PYL212" s="34"/>
      <c r="PYM212" s="15"/>
      <c r="PYN212" s="34"/>
      <c r="PYO212" s="38"/>
      <c r="PYP212" s="34"/>
      <c r="PYQ212" s="34"/>
      <c r="PYR212" s="38"/>
      <c r="PYS212" s="34"/>
      <c r="PYT212" s="34"/>
      <c r="PYU212" s="16"/>
      <c r="PYW212" s="6"/>
      <c r="PYY212" s="6"/>
      <c r="PYZ212" s="34"/>
      <c r="PZA212" s="25"/>
      <c r="PZB212" s="25"/>
      <c r="PZC212" s="15"/>
      <c r="PZD212" s="16"/>
      <c r="PZE212" s="25"/>
      <c r="PZF212" s="38"/>
      <c r="PZG212" s="34"/>
      <c r="PZH212" s="15"/>
      <c r="PZI212" s="34"/>
      <c r="PZJ212" s="38"/>
      <c r="PZK212" s="34"/>
      <c r="PZL212" s="34"/>
      <c r="PZM212" s="38"/>
      <c r="PZN212" s="34"/>
      <c r="PZO212" s="34"/>
      <c r="PZP212" s="16"/>
      <c r="PZR212" s="6"/>
      <c r="PZT212" s="6"/>
      <c r="PZU212" s="34"/>
      <c r="PZV212" s="25"/>
      <c r="PZW212" s="25"/>
      <c r="PZX212" s="15"/>
      <c r="PZY212" s="16"/>
      <c r="PZZ212" s="25"/>
      <c r="QAA212" s="38"/>
      <c r="QAB212" s="34"/>
      <c r="QAC212" s="15"/>
      <c r="QAD212" s="34"/>
      <c r="QAE212" s="38"/>
      <c r="QAF212" s="34"/>
      <c r="QAG212" s="34"/>
      <c r="QAH212" s="38"/>
      <c r="QAI212" s="34"/>
      <c r="QAJ212" s="34"/>
      <c r="QAK212" s="16"/>
      <c r="QAM212" s="6"/>
      <c r="QAO212" s="6"/>
      <c r="QAP212" s="34"/>
      <c r="QAQ212" s="25"/>
      <c r="QAR212" s="25"/>
      <c r="QAS212" s="15"/>
      <c r="QAT212" s="16"/>
      <c r="QAU212" s="25"/>
      <c r="QAV212" s="38"/>
      <c r="QAW212" s="34"/>
      <c r="QAX212" s="15"/>
      <c r="QAY212" s="34"/>
      <c r="QAZ212" s="38"/>
      <c r="QBA212" s="34"/>
      <c r="QBB212" s="34"/>
      <c r="QBC212" s="38"/>
      <c r="QBD212" s="34"/>
      <c r="QBE212" s="34"/>
      <c r="QBF212" s="16"/>
      <c r="QBH212" s="6"/>
      <c r="QBJ212" s="6"/>
      <c r="QBK212" s="34"/>
      <c r="QBL212" s="25"/>
      <c r="QBM212" s="25"/>
      <c r="QBN212" s="15"/>
      <c r="QBO212" s="16"/>
      <c r="QBP212" s="25"/>
      <c r="QBQ212" s="38"/>
      <c r="QBR212" s="34"/>
      <c r="QBS212" s="15"/>
      <c r="QBT212" s="34"/>
      <c r="QBU212" s="38"/>
      <c r="QBV212" s="34"/>
      <c r="QBW212" s="34"/>
      <c r="QBX212" s="38"/>
      <c r="QBY212" s="34"/>
      <c r="QBZ212" s="34"/>
      <c r="QCA212" s="16"/>
      <c r="QCC212" s="6"/>
      <c r="QCE212" s="6"/>
      <c r="QCF212" s="34"/>
      <c r="QCG212" s="25"/>
      <c r="QCH212" s="25"/>
      <c r="QCI212" s="15"/>
      <c r="QCJ212" s="16"/>
      <c r="QCK212" s="25"/>
      <c r="QCL212" s="38"/>
      <c r="QCM212" s="34"/>
      <c r="QCN212" s="15"/>
      <c r="QCO212" s="34"/>
      <c r="QCP212" s="38"/>
      <c r="QCQ212" s="34"/>
      <c r="QCR212" s="34"/>
      <c r="QCS212" s="38"/>
      <c r="QCT212" s="34"/>
      <c r="QCU212" s="34"/>
      <c r="QCV212" s="16"/>
      <c r="QCX212" s="6"/>
      <c r="QCZ212" s="6"/>
      <c r="QDA212" s="34"/>
      <c r="QDB212" s="25"/>
      <c r="QDC212" s="25"/>
      <c r="QDD212" s="15"/>
      <c r="QDE212" s="16"/>
      <c r="QDF212" s="25"/>
      <c r="QDG212" s="38"/>
      <c r="QDH212" s="34"/>
      <c r="QDI212" s="15"/>
      <c r="QDJ212" s="34"/>
      <c r="QDK212" s="38"/>
      <c r="QDL212" s="34"/>
      <c r="QDM212" s="34"/>
      <c r="QDN212" s="38"/>
      <c r="QDO212" s="34"/>
      <c r="QDP212" s="34"/>
      <c r="QDQ212" s="16"/>
      <c r="QDS212" s="6"/>
      <c r="QDU212" s="6"/>
      <c r="QDV212" s="34"/>
      <c r="QDW212" s="25"/>
      <c r="QDX212" s="25"/>
      <c r="QDY212" s="15"/>
      <c r="QDZ212" s="16"/>
      <c r="QEA212" s="25"/>
      <c r="QEB212" s="38"/>
      <c r="QEC212" s="34"/>
      <c r="QED212" s="15"/>
      <c r="QEE212" s="34"/>
      <c r="QEF212" s="38"/>
      <c r="QEG212" s="34"/>
      <c r="QEH212" s="34"/>
      <c r="QEI212" s="38"/>
      <c r="QEJ212" s="34"/>
      <c r="QEK212" s="34"/>
      <c r="QEL212" s="16"/>
      <c r="QEN212" s="6"/>
      <c r="QEP212" s="6"/>
      <c r="QEQ212" s="34"/>
      <c r="QER212" s="25"/>
      <c r="QES212" s="25"/>
      <c r="QET212" s="15"/>
      <c r="QEU212" s="16"/>
      <c r="QEV212" s="25"/>
      <c r="QEW212" s="38"/>
      <c r="QEX212" s="34"/>
      <c r="QEY212" s="15"/>
      <c r="QEZ212" s="34"/>
      <c r="QFA212" s="38"/>
      <c r="QFB212" s="34"/>
      <c r="QFC212" s="34"/>
      <c r="QFD212" s="38"/>
      <c r="QFE212" s="34"/>
      <c r="QFF212" s="34"/>
      <c r="QFG212" s="16"/>
      <c r="QFI212" s="6"/>
      <c r="QFK212" s="6"/>
      <c r="QFL212" s="34"/>
      <c r="QFM212" s="25"/>
      <c r="QFN212" s="25"/>
      <c r="QFO212" s="15"/>
      <c r="QFP212" s="16"/>
      <c r="QFQ212" s="25"/>
      <c r="QFR212" s="38"/>
      <c r="QFS212" s="34"/>
      <c r="QFT212" s="15"/>
      <c r="QFU212" s="34"/>
      <c r="QFV212" s="38"/>
      <c r="QFW212" s="34"/>
      <c r="QFX212" s="34"/>
      <c r="QFY212" s="38"/>
      <c r="QFZ212" s="34"/>
      <c r="QGA212" s="34"/>
      <c r="QGB212" s="16"/>
      <c r="QGD212" s="6"/>
      <c r="QGF212" s="6"/>
      <c r="QGG212" s="34"/>
      <c r="QGH212" s="25"/>
      <c r="QGI212" s="25"/>
      <c r="QGJ212" s="15"/>
      <c r="QGK212" s="16"/>
      <c r="QGL212" s="25"/>
      <c r="QGM212" s="38"/>
      <c r="QGN212" s="34"/>
      <c r="QGO212" s="15"/>
      <c r="QGP212" s="34"/>
      <c r="QGQ212" s="38"/>
      <c r="QGR212" s="34"/>
      <c r="QGS212" s="34"/>
      <c r="QGT212" s="38"/>
      <c r="QGU212" s="34"/>
      <c r="QGV212" s="34"/>
      <c r="QGW212" s="16"/>
      <c r="QGY212" s="6"/>
      <c r="QHA212" s="6"/>
      <c r="QHB212" s="34"/>
      <c r="QHC212" s="25"/>
      <c r="QHD212" s="25"/>
      <c r="QHE212" s="15"/>
      <c r="QHF212" s="16"/>
      <c r="QHG212" s="25"/>
      <c r="QHH212" s="38"/>
      <c r="QHI212" s="34"/>
      <c r="QHJ212" s="15"/>
      <c r="QHK212" s="34"/>
      <c r="QHL212" s="38"/>
      <c r="QHM212" s="34"/>
      <c r="QHN212" s="34"/>
      <c r="QHO212" s="38"/>
      <c r="QHP212" s="34"/>
      <c r="QHQ212" s="34"/>
      <c r="QHR212" s="16"/>
      <c r="QHT212" s="6"/>
      <c r="QHV212" s="6"/>
      <c r="QHW212" s="34"/>
      <c r="QHX212" s="25"/>
      <c r="QHY212" s="25"/>
      <c r="QHZ212" s="15"/>
      <c r="QIA212" s="16"/>
      <c r="QIB212" s="25"/>
      <c r="QIC212" s="38"/>
      <c r="QID212" s="34"/>
      <c r="QIE212" s="15"/>
      <c r="QIF212" s="34"/>
      <c r="QIG212" s="38"/>
      <c r="QIH212" s="34"/>
      <c r="QII212" s="34"/>
      <c r="QIJ212" s="38"/>
      <c r="QIK212" s="34"/>
      <c r="QIL212" s="34"/>
      <c r="QIM212" s="16"/>
      <c r="QIO212" s="6"/>
      <c r="QIQ212" s="6"/>
      <c r="QIR212" s="34"/>
      <c r="QIS212" s="25"/>
      <c r="QIT212" s="25"/>
      <c r="QIU212" s="15"/>
      <c r="QIV212" s="16"/>
      <c r="QIW212" s="25"/>
      <c r="QIX212" s="38"/>
      <c r="QIY212" s="34"/>
      <c r="QIZ212" s="15"/>
      <c r="QJA212" s="34"/>
      <c r="QJB212" s="38"/>
      <c r="QJC212" s="34"/>
      <c r="QJD212" s="34"/>
      <c r="QJE212" s="38"/>
      <c r="QJF212" s="34"/>
      <c r="QJG212" s="34"/>
      <c r="QJH212" s="16"/>
      <c r="QJJ212" s="6"/>
      <c r="QJL212" s="6"/>
      <c r="QJM212" s="34"/>
      <c r="QJN212" s="25"/>
      <c r="QJO212" s="25"/>
      <c r="QJP212" s="15"/>
      <c r="QJQ212" s="16"/>
      <c r="QJR212" s="25"/>
      <c r="QJS212" s="38"/>
      <c r="QJT212" s="34"/>
      <c r="QJU212" s="15"/>
      <c r="QJV212" s="34"/>
      <c r="QJW212" s="38"/>
      <c r="QJX212" s="34"/>
      <c r="QJY212" s="34"/>
      <c r="QJZ212" s="38"/>
      <c r="QKA212" s="34"/>
      <c r="QKB212" s="34"/>
      <c r="QKC212" s="16"/>
      <c r="QKE212" s="6"/>
      <c r="QKG212" s="6"/>
      <c r="QKH212" s="34"/>
      <c r="QKI212" s="25"/>
      <c r="QKJ212" s="25"/>
      <c r="QKK212" s="15"/>
      <c r="QKL212" s="16"/>
      <c r="QKM212" s="25"/>
      <c r="QKN212" s="38"/>
      <c r="QKO212" s="34"/>
      <c r="QKP212" s="15"/>
      <c r="QKQ212" s="34"/>
      <c r="QKR212" s="38"/>
      <c r="QKS212" s="34"/>
      <c r="QKT212" s="34"/>
      <c r="QKU212" s="38"/>
      <c r="QKV212" s="34"/>
      <c r="QKW212" s="34"/>
      <c r="QKX212" s="16"/>
      <c r="QKZ212" s="6"/>
      <c r="QLB212" s="6"/>
      <c r="QLC212" s="34"/>
      <c r="QLD212" s="25"/>
      <c r="QLE212" s="25"/>
      <c r="QLF212" s="15"/>
      <c r="QLG212" s="16"/>
      <c r="QLH212" s="25"/>
      <c r="QLI212" s="38"/>
      <c r="QLJ212" s="34"/>
      <c r="QLK212" s="15"/>
      <c r="QLL212" s="34"/>
      <c r="QLM212" s="38"/>
      <c r="QLN212" s="34"/>
      <c r="QLO212" s="34"/>
      <c r="QLP212" s="38"/>
      <c r="QLQ212" s="34"/>
      <c r="QLR212" s="34"/>
      <c r="QLS212" s="16"/>
      <c r="QLU212" s="6"/>
      <c r="QLW212" s="6"/>
      <c r="QLX212" s="34"/>
      <c r="QLY212" s="25"/>
      <c r="QLZ212" s="25"/>
      <c r="QMA212" s="15"/>
      <c r="QMB212" s="16"/>
      <c r="QMC212" s="25"/>
      <c r="QMD212" s="38"/>
      <c r="QME212" s="34"/>
      <c r="QMF212" s="15"/>
      <c r="QMG212" s="34"/>
      <c r="QMH212" s="38"/>
      <c r="QMI212" s="34"/>
      <c r="QMJ212" s="34"/>
      <c r="QMK212" s="38"/>
      <c r="QML212" s="34"/>
      <c r="QMM212" s="34"/>
      <c r="QMN212" s="16"/>
      <c r="QMP212" s="6"/>
      <c r="QMR212" s="6"/>
      <c r="QMS212" s="34"/>
      <c r="QMT212" s="25"/>
      <c r="QMU212" s="25"/>
      <c r="QMV212" s="15"/>
      <c r="QMW212" s="16"/>
      <c r="QMX212" s="25"/>
      <c r="QMY212" s="38"/>
      <c r="QMZ212" s="34"/>
      <c r="QNA212" s="15"/>
      <c r="QNB212" s="34"/>
      <c r="QNC212" s="38"/>
      <c r="QND212" s="34"/>
      <c r="QNE212" s="34"/>
      <c r="QNF212" s="38"/>
      <c r="QNG212" s="34"/>
      <c r="QNH212" s="34"/>
      <c r="QNI212" s="16"/>
      <c r="QNK212" s="6"/>
      <c r="QNM212" s="6"/>
      <c r="QNN212" s="34"/>
      <c r="QNO212" s="25"/>
      <c r="QNP212" s="25"/>
      <c r="QNQ212" s="15"/>
      <c r="QNR212" s="16"/>
      <c r="QNS212" s="25"/>
      <c r="QNT212" s="38"/>
      <c r="QNU212" s="34"/>
      <c r="QNV212" s="15"/>
      <c r="QNW212" s="34"/>
      <c r="QNX212" s="38"/>
      <c r="QNY212" s="34"/>
      <c r="QNZ212" s="34"/>
      <c r="QOA212" s="38"/>
      <c r="QOB212" s="34"/>
      <c r="QOC212" s="34"/>
      <c r="QOD212" s="16"/>
      <c r="QOF212" s="6"/>
      <c r="QOH212" s="6"/>
      <c r="QOI212" s="34"/>
      <c r="QOJ212" s="25"/>
      <c r="QOK212" s="25"/>
      <c r="QOL212" s="15"/>
      <c r="QOM212" s="16"/>
      <c r="QON212" s="25"/>
      <c r="QOO212" s="38"/>
      <c r="QOP212" s="34"/>
      <c r="QOQ212" s="15"/>
      <c r="QOR212" s="34"/>
      <c r="QOS212" s="38"/>
      <c r="QOT212" s="34"/>
      <c r="QOU212" s="34"/>
      <c r="QOV212" s="38"/>
      <c r="QOW212" s="34"/>
      <c r="QOX212" s="34"/>
      <c r="QOY212" s="16"/>
      <c r="QPA212" s="6"/>
      <c r="QPC212" s="6"/>
      <c r="QPD212" s="34"/>
      <c r="QPE212" s="25"/>
      <c r="QPF212" s="25"/>
      <c r="QPG212" s="15"/>
      <c r="QPH212" s="16"/>
      <c r="QPI212" s="25"/>
      <c r="QPJ212" s="38"/>
      <c r="QPK212" s="34"/>
      <c r="QPL212" s="15"/>
      <c r="QPM212" s="34"/>
      <c r="QPN212" s="38"/>
      <c r="QPO212" s="34"/>
      <c r="QPP212" s="34"/>
      <c r="QPQ212" s="38"/>
      <c r="QPR212" s="34"/>
      <c r="QPS212" s="34"/>
      <c r="QPT212" s="16"/>
      <c r="QPV212" s="6"/>
      <c r="QPX212" s="6"/>
      <c r="QPY212" s="34"/>
      <c r="QPZ212" s="25"/>
      <c r="QQA212" s="25"/>
      <c r="QQB212" s="15"/>
      <c r="QQC212" s="16"/>
      <c r="QQD212" s="25"/>
      <c r="QQE212" s="38"/>
      <c r="QQF212" s="34"/>
      <c r="QQG212" s="15"/>
      <c r="QQH212" s="34"/>
      <c r="QQI212" s="38"/>
      <c r="QQJ212" s="34"/>
      <c r="QQK212" s="34"/>
      <c r="QQL212" s="38"/>
      <c r="QQM212" s="34"/>
      <c r="QQN212" s="34"/>
      <c r="QQO212" s="16"/>
      <c r="QQQ212" s="6"/>
      <c r="QQS212" s="6"/>
      <c r="QQT212" s="34"/>
      <c r="QQU212" s="25"/>
      <c r="QQV212" s="25"/>
      <c r="QQW212" s="15"/>
      <c r="QQX212" s="16"/>
      <c r="QQY212" s="25"/>
      <c r="QQZ212" s="38"/>
      <c r="QRA212" s="34"/>
      <c r="QRB212" s="15"/>
      <c r="QRC212" s="34"/>
      <c r="QRD212" s="38"/>
      <c r="QRE212" s="34"/>
      <c r="QRF212" s="34"/>
      <c r="QRG212" s="38"/>
      <c r="QRH212" s="34"/>
      <c r="QRI212" s="34"/>
      <c r="QRJ212" s="16"/>
      <c r="QRL212" s="6"/>
      <c r="QRN212" s="6"/>
      <c r="QRO212" s="34"/>
      <c r="QRP212" s="25"/>
      <c r="QRQ212" s="25"/>
      <c r="QRR212" s="15"/>
      <c r="QRS212" s="16"/>
      <c r="QRT212" s="25"/>
      <c r="QRU212" s="38"/>
      <c r="QRV212" s="34"/>
      <c r="QRW212" s="15"/>
      <c r="QRX212" s="34"/>
      <c r="QRY212" s="38"/>
      <c r="QRZ212" s="34"/>
      <c r="QSA212" s="34"/>
      <c r="QSB212" s="38"/>
      <c r="QSC212" s="34"/>
      <c r="QSD212" s="34"/>
      <c r="QSE212" s="16"/>
      <c r="QSG212" s="6"/>
      <c r="QSI212" s="6"/>
      <c r="QSJ212" s="34"/>
      <c r="QSK212" s="25"/>
      <c r="QSL212" s="25"/>
      <c r="QSM212" s="15"/>
      <c r="QSN212" s="16"/>
      <c r="QSO212" s="25"/>
      <c r="QSP212" s="38"/>
      <c r="QSQ212" s="34"/>
      <c r="QSR212" s="15"/>
      <c r="QSS212" s="34"/>
      <c r="QST212" s="38"/>
      <c r="QSU212" s="34"/>
      <c r="QSV212" s="34"/>
      <c r="QSW212" s="38"/>
      <c r="QSX212" s="34"/>
      <c r="QSY212" s="34"/>
      <c r="QSZ212" s="16"/>
      <c r="QTB212" s="6"/>
      <c r="QTD212" s="6"/>
      <c r="QTE212" s="34"/>
      <c r="QTF212" s="25"/>
      <c r="QTG212" s="25"/>
      <c r="QTH212" s="15"/>
      <c r="QTI212" s="16"/>
      <c r="QTJ212" s="25"/>
      <c r="QTK212" s="38"/>
      <c r="QTL212" s="34"/>
      <c r="QTM212" s="15"/>
      <c r="QTN212" s="34"/>
      <c r="QTO212" s="38"/>
      <c r="QTP212" s="34"/>
      <c r="QTQ212" s="34"/>
      <c r="QTR212" s="38"/>
      <c r="QTS212" s="34"/>
      <c r="QTT212" s="34"/>
      <c r="QTU212" s="16"/>
      <c r="QTW212" s="6"/>
      <c r="QTY212" s="6"/>
      <c r="QTZ212" s="34"/>
      <c r="QUA212" s="25"/>
      <c r="QUB212" s="25"/>
      <c r="QUC212" s="15"/>
      <c r="QUD212" s="16"/>
      <c r="QUE212" s="25"/>
      <c r="QUF212" s="38"/>
      <c r="QUG212" s="34"/>
      <c r="QUH212" s="15"/>
      <c r="QUI212" s="34"/>
      <c r="QUJ212" s="38"/>
      <c r="QUK212" s="34"/>
      <c r="QUL212" s="34"/>
      <c r="QUM212" s="38"/>
      <c r="QUN212" s="34"/>
      <c r="QUO212" s="34"/>
      <c r="QUP212" s="16"/>
      <c r="QUR212" s="6"/>
      <c r="QUT212" s="6"/>
      <c r="QUU212" s="34"/>
      <c r="QUV212" s="25"/>
      <c r="QUW212" s="25"/>
      <c r="QUX212" s="15"/>
      <c r="QUY212" s="16"/>
      <c r="QUZ212" s="25"/>
      <c r="QVA212" s="38"/>
      <c r="QVB212" s="34"/>
      <c r="QVC212" s="15"/>
      <c r="QVD212" s="34"/>
      <c r="QVE212" s="38"/>
      <c r="QVF212" s="34"/>
      <c r="QVG212" s="34"/>
      <c r="QVH212" s="38"/>
      <c r="QVI212" s="34"/>
      <c r="QVJ212" s="34"/>
      <c r="QVK212" s="16"/>
      <c r="QVM212" s="6"/>
      <c r="QVO212" s="6"/>
      <c r="QVP212" s="34"/>
      <c r="QVQ212" s="25"/>
      <c r="QVR212" s="25"/>
      <c r="QVS212" s="15"/>
      <c r="QVT212" s="16"/>
      <c r="QVU212" s="25"/>
      <c r="QVV212" s="38"/>
      <c r="QVW212" s="34"/>
      <c r="QVX212" s="15"/>
      <c r="QVY212" s="34"/>
      <c r="QVZ212" s="38"/>
      <c r="QWA212" s="34"/>
      <c r="QWB212" s="34"/>
      <c r="QWC212" s="38"/>
      <c r="QWD212" s="34"/>
      <c r="QWE212" s="34"/>
      <c r="QWF212" s="16"/>
      <c r="QWH212" s="6"/>
      <c r="QWJ212" s="6"/>
      <c r="QWK212" s="34"/>
      <c r="QWL212" s="25"/>
      <c r="QWM212" s="25"/>
      <c r="QWN212" s="15"/>
      <c r="QWO212" s="16"/>
      <c r="QWP212" s="25"/>
      <c r="QWQ212" s="38"/>
      <c r="QWR212" s="34"/>
      <c r="QWS212" s="15"/>
      <c r="QWT212" s="34"/>
      <c r="QWU212" s="38"/>
      <c r="QWV212" s="34"/>
      <c r="QWW212" s="34"/>
      <c r="QWX212" s="38"/>
      <c r="QWY212" s="34"/>
      <c r="QWZ212" s="34"/>
      <c r="QXA212" s="16"/>
      <c r="QXC212" s="6"/>
      <c r="QXE212" s="6"/>
      <c r="QXF212" s="34"/>
      <c r="QXG212" s="25"/>
      <c r="QXH212" s="25"/>
      <c r="QXI212" s="15"/>
      <c r="QXJ212" s="16"/>
      <c r="QXK212" s="25"/>
      <c r="QXL212" s="38"/>
      <c r="QXM212" s="34"/>
      <c r="QXN212" s="15"/>
      <c r="QXO212" s="34"/>
      <c r="QXP212" s="38"/>
      <c r="QXQ212" s="34"/>
      <c r="QXR212" s="34"/>
      <c r="QXS212" s="38"/>
      <c r="QXT212" s="34"/>
      <c r="QXU212" s="34"/>
      <c r="QXV212" s="16"/>
      <c r="QXX212" s="6"/>
      <c r="QXZ212" s="6"/>
      <c r="QYA212" s="34"/>
      <c r="QYB212" s="25"/>
      <c r="QYC212" s="25"/>
      <c r="QYD212" s="15"/>
      <c r="QYE212" s="16"/>
      <c r="QYF212" s="25"/>
      <c r="QYG212" s="38"/>
      <c r="QYH212" s="34"/>
      <c r="QYI212" s="15"/>
      <c r="QYJ212" s="34"/>
      <c r="QYK212" s="38"/>
      <c r="QYL212" s="34"/>
      <c r="QYM212" s="34"/>
      <c r="QYN212" s="38"/>
      <c r="QYO212" s="34"/>
      <c r="QYP212" s="34"/>
      <c r="QYQ212" s="16"/>
      <c r="QYS212" s="6"/>
      <c r="QYU212" s="6"/>
      <c r="QYV212" s="34"/>
      <c r="QYW212" s="25"/>
      <c r="QYX212" s="25"/>
      <c r="QYY212" s="15"/>
      <c r="QYZ212" s="16"/>
      <c r="QZA212" s="25"/>
      <c r="QZB212" s="38"/>
      <c r="QZC212" s="34"/>
      <c r="QZD212" s="15"/>
      <c r="QZE212" s="34"/>
      <c r="QZF212" s="38"/>
      <c r="QZG212" s="34"/>
      <c r="QZH212" s="34"/>
      <c r="QZI212" s="38"/>
      <c r="QZJ212" s="34"/>
      <c r="QZK212" s="34"/>
      <c r="QZL212" s="16"/>
      <c r="QZN212" s="6"/>
      <c r="QZP212" s="6"/>
      <c r="QZQ212" s="34"/>
      <c r="QZR212" s="25"/>
      <c r="QZS212" s="25"/>
      <c r="QZT212" s="15"/>
      <c r="QZU212" s="16"/>
      <c r="QZV212" s="25"/>
      <c r="QZW212" s="38"/>
      <c r="QZX212" s="34"/>
      <c r="QZY212" s="15"/>
      <c r="QZZ212" s="34"/>
      <c r="RAA212" s="38"/>
      <c r="RAB212" s="34"/>
      <c r="RAC212" s="34"/>
      <c r="RAD212" s="38"/>
      <c r="RAE212" s="34"/>
      <c r="RAF212" s="34"/>
      <c r="RAG212" s="16"/>
      <c r="RAI212" s="6"/>
      <c r="RAK212" s="6"/>
      <c r="RAL212" s="34"/>
      <c r="RAM212" s="25"/>
      <c r="RAN212" s="25"/>
      <c r="RAO212" s="15"/>
      <c r="RAP212" s="16"/>
      <c r="RAQ212" s="25"/>
      <c r="RAR212" s="38"/>
      <c r="RAS212" s="34"/>
      <c r="RAT212" s="15"/>
      <c r="RAU212" s="34"/>
      <c r="RAV212" s="38"/>
      <c r="RAW212" s="34"/>
      <c r="RAX212" s="34"/>
      <c r="RAY212" s="38"/>
      <c r="RAZ212" s="34"/>
      <c r="RBA212" s="34"/>
      <c r="RBB212" s="16"/>
      <c r="RBD212" s="6"/>
      <c r="RBF212" s="6"/>
      <c r="RBG212" s="34"/>
      <c r="RBH212" s="25"/>
      <c r="RBI212" s="25"/>
      <c r="RBJ212" s="15"/>
      <c r="RBK212" s="16"/>
      <c r="RBL212" s="25"/>
      <c r="RBM212" s="38"/>
      <c r="RBN212" s="34"/>
      <c r="RBO212" s="15"/>
      <c r="RBP212" s="34"/>
      <c r="RBQ212" s="38"/>
      <c r="RBR212" s="34"/>
      <c r="RBS212" s="34"/>
      <c r="RBT212" s="38"/>
      <c r="RBU212" s="34"/>
      <c r="RBV212" s="34"/>
      <c r="RBW212" s="16"/>
      <c r="RBY212" s="6"/>
      <c r="RCA212" s="6"/>
      <c r="RCB212" s="34"/>
      <c r="RCC212" s="25"/>
      <c r="RCD212" s="25"/>
      <c r="RCE212" s="15"/>
      <c r="RCF212" s="16"/>
      <c r="RCG212" s="25"/>
      <c r="RCH212" s="38"/>
      <c r="RCI212" s="34"/>
      <c r="RCJ212" s="15"/>
      <c r="RCK212" s="34"/>
      <c r="RCL212" s="38"/>
      <c r="RCM212" s="34"/>
      <c r="RCN212" s="34"/>
      <c r="RCO212" s="38"/>
      <c r="RCP212" s="34"/>
      <c r="RCQ212" s="34"/>
      <c r="RCR212" s="16"/>
      <c r="RCT212" s="6"/>
      <c r="RCV212" s="6"/>
      <c r="RCW212" s="34"/>
      <c r="RCX212" s="25"/>
      <c r="RCY212" s="25"/>
      <c r="RCZ212" s="15"/>
      <c r="RDA212" s="16"/>
      <c r="RDB212" s="25"/>
      <c r="RDC212" s="38"/>
      <c r="RDD212" s="34"/>
      <c r="RDE212" s="15"/>
      <c r="RDF212" s="34"/>
      <c r="RDG212" s="38"/>
      <c r="RDH212" s="34"/>
      <c r="RDI212" s="34"/>
      <c r="RDJ212" s="38"/>
      <c r="RDK212" s="34"/>
      <c r="RDL212" s="34"/>
      <c r="RDM212" s="16"/>
      <c r="RDO212" s="6"/>
      <c r="RDQ212" s="6"/>
      <c r="RDR212" s="34"/>
      <c r="RDS212" s="25"/>
      <c r="RDT212" s="25"/>
      <c r="RDU212" s="15"/>
      <c r="RDV212" s="16"/>
      <c r="RDW212" s="25"/>
      <c r="RDX212" s="38"/>
      <c r="RDY212" s="34"/>
      <c r="RDZ212" s="15"/>
      <c r="REA212" s="34"/>
      <c r="REB212" s="38"/>
      <c r="REC212" s="34"/>
      <c r="RED212" s="34"/>
      <c r="REE212" s="38"/>
      <c r="REF212" s="34"/>
      <c r="REG212" s="34"/>
      <c r="REH212" s="16"/>
      <c r="REJ212" s="6"/>
      <c r="REL212" s="6"/>
      <c r="REM212" s="34"/>
      <c r="REN212" s="25"/>
      <c r="REO212" s="25"/>
      <c r="REP212" s="15"/>
      <c r="REQ212" s="16"/>
      <c r="RER212" s="25"/>
      <c r="RES212" s="38"/>
      <c r="RET212" s="34"/>
      <c r="REU212" s="15"/>
      <c r="REV212" s="34"/>
      <c r="REW212" s="38"/>
      <c r="REX212" s="34"/>
      <c r="REY212" s="34"/>
      <c r="REZ212" s="38"/>
      <c r="RFA212" s="34"/>
      <c r="RFB212" s="34"/>
      <c r="RFC212" s="16"/>
      <c r="RFE212" s="6"/>
      <c r="RFG212" s="6"/>
      <c r="RFH212" s="34"/>
      <c r="RFI212" s="25"/>
      <c r="RFJ212" s="25"/>
      <c r="RFK212" s="15"/>
      <c r="RFL212" s="16"/>
      <c r="RFM212" s="25"/>
      <c r="RFN212" s="38"/>
      <c r="RFO212" s="34"/>
      <c r="RFP212" s="15"/>
      <c r="RFQ212" s="34"/>
      <c r="RFR212" s="38"/>
      <c r="RFS212" s="34"/>
      <c r="RFT212" s="34"/>
      <c r="RFU212" s="38"/>
      <c r="RFV212" s="34"/>
      <c r="RFW212" s="34"/>
      <c r="RFX212" s="16"/>
      <c r="RFZ212" s="6"/>
      <c r="RGB212" s="6"/>
      <c r="RGC212" s="34"/>
      <c r="RGD212" s="25"/>
      <c r="RGE212" s="25"/>
      <c r="RGF212" s="15"/>
      <c r="RGG212" s="16"/>
      <c r="RGH212" s="25"/>
      <c r="RGI212" s="38"/>
      <c r="RGJ212" s="34"/>
      <c r="RGK212" s="15"/>
      <c r="RGL212" s="34"/>
      <c r="RGM212" s="38"/>
      <c r="RGN212" s="34"/>
      <c r="RGO212" s="34"/>
      <c r="RGP212" s="38"/>
      <c r="RGQ212" s="34"/>
      <c r="RGR212" s="34"/>
      <c r="RGS212" s="16"/>
      <c r="RGU212" s="6"/>
      <c r="RGW212" s="6"/>
      <c r="RGX212" s="34"/>
      <c r="RGY212" s="25"/>
      <c r="RGZ212" s="25"/>
      <c r="RHA212" s="15"/>
      <c r="RHB212" s="16"/>
      <c r="RHC212" s="25"/>
      <c r="RHD212" s="38"/>
      <c r="RHE212" s="34"/>
      <c r="RHF212" s="15"/>
      <c r="RHG212" s="34"/>
      <c r="RHH212" s="38"/>
      <c r="RHI212" s="34"/>
      <c r="RHJ212" s="34"/>
      <c r="RHK212" s="38"/>
      <c r="RHL212" s="34"/>
      <c r="RHM212" s="34"/>
      <c r="RHN212" s="16"/>
      <c r="RHP212" s="6"/>
      <c r="RHR212" s="6"/>
      <c r="RHS212" s="34"/>
      <c r="RHT212" s="25"/>
      <c r="RHU212" s="25"/>
      <c r="RHV212" s="15"/>
      <c r="RHW212" s="16"/>
      <c r="RHX212" s="25"/>
      <c r="RHY212" s="38"/>
      <c r="RHZ212" s="34"/>
      <c r="RIA212" s="15"/>
      <c r="RIB212" s="34"/>
      <c r="RIC212" s="38"/>
      <c r="RID212" s="34"/>
      <c r="RIE212" s="34"/>
      <c r="RIF212" s="38"/>
      <c r="RIG212" s="34"/>
      <c r="RIH212" s="34"/>
      <c r="RII212" s="16"/>
      <c r="RIK212" s="6"/>
      <c r="RIM212" s="6"/>
      <c r="RIN212" s="34"/>
      <c r="RIO212" s="25"/>
      <c r="RIP212" s="25"/>
      <c r="RIQ212" s="15"/>
      <c r="RIR212" s="16"/>
      <c r="RIS212" s="25"/>
      <c r="RIT212" s="38"/>
      <c r="RIU212" s="34"/>
      <c r="RIV212" s="15"/>
      <c r="RIW212" s="34"/>
      <c r="RIX212" s="38"/>
      <c r="RIY212" s="34"/>
      <c r="RIZ212" s="34"/>
      <c r="RJA212" s="38"/>
      <c r="RJB212" s="34"/>
      <c r="RJC212" s="34"/>
      <c r="RJD212" s="16"/>
      <c r="RJF212" s="6"/>
      <c r="RJH212" s="6"/>
      <c r="RJI212" s="34"/>
      <c r="RJJ212" s="25"/>
      <c r="RJK212" s="25"/>
      <c r="RJL212" s="15"/>
      <c r="RJM212" s="16"/>
      <c r="RJN212" s="25"/>
      <c r="RJO212" s="38"/>
      <c r="RJP212" s="34"/>
      <c r="RJQ212" s="15"/>
      <c r="RJR212" s="34"/>
      <c r="RJS212" s="38"/>
      <c r="RJT212" s="34"/>
      <c r="RJU212" s="34"/>
      <c r="RJV212" s="38"/>
      <c r="RJW212" s="34"/>
      <c r="RJX212" s="34"/>
      <c r="RJY212" s="16"/>
      <c r="RKA212" s="6"/>
      <c r="RKC212" s="6"/>
      <c r="RKD212" s="34"/>
      <c r="RKE212" s="25"/>
      <c r="RKF212" s="25"/>
      <c r="RKG212" s="15"/>
      <c r="RKH212" s="16"/>
      <c r="RKI212" s="25"/>
      <c r="RKJ212" s="38"/>
      <c r="RKK212" s="34"/>
      <c r="RKL212" s="15"/>
      <c r="RKM212" s="34"/>
      <c r="RKN212" s="38"/>
      <c r="RKO212" s="34"/>
      <c r="RKP212" s="34"/>
      <c r="RKQ212" s="38"/>
      <c r="RKR212" s="34"/>
      <c r="RKS212" s="34"/>
      <c r="RKT212" s="16"/>
      <c r="RKV212" s="6"/>
      <c r="RKX212" s="6"/>
      <c r="RKY212" s="34"/>
      <c r="RKZ212" s="25"/>
      <c r="RLA212" s="25"/>
      <c r="RLB212" s="15"/>
      <c r="RLC212" s="16"/>
      <c r="RLD212" s="25"/>
      <c r="RLE212" s="38"/>
      <c r="RLF212" s="34"/>
      <c r="RLG212" s="15"/>
      <c r="RLH212" s="34"/>
      <c r="RLI212" s="38"/>
      <c r="RLJ212" s="34"/>
      <c r="RLK212" s="34"/>
      <c r="RLL212" s="38"/>
      <c r="RLM212" s="34"/>
      <c r="RLN212" s="34"/>
      <c r="RLO212" s="16"/>
      <c r="RLQ212" s="6"/>
      <c r="RLS212" s="6"/>
      <c r="RLT212" s="34"/>
      <c r="RLU212" s="25"/>
      <c r="RLV212" s="25"/>
      <c r="RLW212" s="15"/>
      <c r="RLX212" s="16"/>
      <c r="RLY212" s="25"/>
      <c r="RLZ212" s="38"/>
      <c r="RMA212" s="34"/>
      <c r="RMB212" s="15"/>
      <c r="RMC212" s="34"/>
      <c r="RMD212" s="38"/>
      <c r="RME212" s="34"/>
      <c r="RMF212" s="34"/>
      <c r="RMG212" s="38"/>
      <c r="RMH212" s="34"/>
      <c r="RMI212" s="34"/>
      <c r="RMJ212" s="16"/>
      <c r="RML212" s="6"/>
      <c r="RMN212" s="6"/>
      <c r="RMO212" s="34"/>
      <c r="RMP212" s="25"/>
      <c r="RMQ212" s="25"/>
      <c r="RMR212" s="15"/>
      <c r="RMS212" s="16"/>
      <c r="RMT212" s="25"/>
      <c r="RMU212" s="38"/>
      <c r="RMV212" s="34"/>
      <c r="RMW212" s="15"/>
      <c r="RMX212" s="34"/>
      <c r="RMY212" s="38"/>
      <c r="RMZ212" s="34"/>
      <c r="RNA212" s="34"/>
      <c r="RNB212" s="38"/>
      <c r="RNC212" s="34"/>
      <c r="RND212" s="34"/>
      <c r="RNE212" s="16"/>
      <c r="RNG212" s="6"/>
      <c r="RNI212" s="6"/>
      <c r="RNJ212" s="34"/>
      <c r="RNK212" s="25"/>
      <c r="RNL212" s="25"/>
      <c r="RNM212" s="15"/>
      <c r="RNN212" s="16"/>
      <c r="RNO212" s="25"/>
      <c r="RNP212" s="38"/>
      <c r="RNQ212" s="34"/>
      <c r="RNR212" s="15"/>
      <c r="RNS212" s="34"/>
      <c r="RNT212" s="38"/>
      <c r="RNU212" s="34"/>
      <c r="RNV212" s="34"/>
      <c r="RNW212" s="38"/>
      <c r="RNX212" s="34"/>
      <c r="RNY212" s="34"/>
      <c r="RNZ212" s="16"/>
      <c r="ROB212" s="6"/>
      <c r="ROD212" s="6"/>
      <c r="ROE212" s="34"/>
      <c r="ROF212" s="25"/>
      <c r="ROG212" s="25"/>
      <c r="ROH212" s="15"/>
      <c r="ROI212" s="16"/>
      <c r="ROJ212" s="25"/>
      <c r="ROK212" s="38"/>
      <c r="ROL212" s="34"/>
      <c r="ROM212" s="15"/>
      <c r="RON212" s="34"/>
      <c r="ROO212" s="38"/>
      <c r="ROP212" s="34"/>
      <c r="ROQ212" s="34"/>
      <c r="ROR212" s="38"/>
      <c r="ROS212" s="34"/>
      <c r="ROT212" s="34"/>
      <c r="ROU212" s="16"/>
      <c r="ROW212" s="6"/>
      <c r="ROY212" s="6"/>
      <c r="ROZ212" s="34"/>
      <c r="RPA212" s="25"/>
      <c r="RPB212" s="25"/>
      <c r="RPC212" s="15"/>
      <c r="RPD212" s="16"/>
      <c r="RPE212" s="25"/>
      <c r="RPF212" s="38"/>
      <c r="RPG212" s="34"/>
      <c r="RPH212" s="15"/>
      <c r="RPI212" s="34"/>
      <c r="RPJ212" s="38"/>
      <c r="RPK212" s="34"/>
      <c r="RPL212" s="34"/>
      <c r="RPM212" s="38"/>
      <c r="RPN212" s="34"/>
      <c r="RPO212" s="34"/>
      <c r="RPP212" s="16"/>
      <c r="RPR212" s="6"/>
      <c r="RPT212" s="6"/>
      <c r="RPU212" s="34"/>
      <c r="RPV212" s="25"/>
      <c r="RPW212" s="25"/>
      <c r="RPX212" s="15"/>
      <c r="RPY212" s="16"/>
      <c r="RPZ212" s="25"/>
      <c r="RQA212" s="38"/>
      <c r="RQB212" s="34"/>
      <c r="RQC212" s="15"/>
      <c r="RQD212" s="34"/>
      <c r="RQE212" s="38"/>
      <c r="RQF212" s="34"/>
      <c r="RQG212" s="34"/>
      <c r="RQH212" s="38"/>
      <c r="RQI212" s="34"/>
      <c r="RQJ212" s="34"/>
      <c r="RQK212" s="16"/>
      <c r="RQM212" s="6"/>
      <c r="RQO212" s="6"/>
      <c r="RQP212" s="34"/>
      <c r="RQQ212" s="25"/>
      <c r="RQR212" s="25"/>
      <c r="RQS212" s="15"/>
      <c r="RQT212" s="16"/>
      <c r="RQU212" s="25"/>
      <c r="RQV212" s="38"/>
      <c r="RQW212" s="34"/>
      <c r="RQX212" s="15"/>
      <c r="RQY212" s="34"/>
      <c r="RQZ212" s="38"/>
      <c r="RRA212" s="34"/>
      <c r="RRB212" s="34"/>
      <c r="RRC212" s="38"/>
      <c r="RRD212" s="34"/>
      <c r="RRE212" s="34"/>
      <c r="RRF212" s="16"/>
      <c r="RRH212" s="6"/>
      <c r="RRJ212" s="6"/>
      <c r="RRK212" s="34"/>
      <c r="RRL212" s="25"/>
      <c r="RRM212" s="25"/>
      <c r="RRN212" s="15"/>
      <c r="RRO212" s="16"/>
      <c r="RRP212" s="25"/>
      <c r="RRQ212" s="38"/>
      <c r="RRR212" s="34"/>
      <c r="RRS212" s="15"/>
      <c r="RRT212" s="34"/>
      <c r="RRU212" s="38"/>
      <c r="RRV212" s="34"/>
      <c r="RRW212" s="34"/>
      <c r="RRX212" s="38"/>
      <c r="RRY212" s="34"/>
      <c r="RRZ212" s="34"/>
      <c r="RSA212" s="16"/>
      <c r="RSC212" s="6"/>
      <c r="RSE212" s="6"/>
      <c r="RSF212" s="34"/>
      <c r="RSG212" s="25"/>
      <c r="RSH212" s="25"/>
      <c r="RSI212" s="15"/>
      <c r="RSJ212" s="16"/>
      <c r="RSK212" s="25"/>
      <c r="RSL212" s="38"/>
      <c r="RSM212" s="34"/>
      <c r="RSN212" s="15"/>
      <c r="RSO212" s="34"/>
      <c r="RSP212" s="38"/>
      <c r="RSQ212" s="34"/>
      <c r="RSR212" s="34"/>
      <c r="RSS212" s="38"/>
      <c r="RST212" s="34"/>
      <c r="RSU212" s="34"/>
      <c r="RSV212" s="16"/>
      <c r="RSX212" s="6"/>
      <c r="RSZ212" s="6"/>
      <c r="RTA212" s="34"/>
      <c r="RTB212" s="25"/>
      <c r="RTC212" s="25"/>
      <c r="RTD212" s="15"/>
      <c r="RTE212" s="16"/>
      <c r="RTF212" s="25"/>
      <c r="RTG212" s="38"/>
      <c r="RTH212" s="34"/>
      <c r="RTI212" s="15"/>
      <c r="RTJ212" s="34"/>
      <c r="RTK212" s="38"/>
      <c r="RTL212" s="34"/>
      <c r="RTM212" s="34"/>
      <c r="RTN212" s="38"/>
      <c r="RTO212" s="34"/>
      <c r="RTP212" s="34"/>
      <c r="RTQ212" s="16"/>
      <c r="RTS212" s="6"/>
      <c r="RTU212" s="6"/>
      <c r="RTV212" s="34"/>
      <c r="RTW212" s="25"/>
      <c r="RTX212" s="25"/>
      <c r="RTY212" s="15"/>
      <c r="RTZ212" s="16"/>
      <c r="RUA212" s="25"/>
      <c r="RUB212" s="38"/>
      <c r="RUC212" s="34"/>
      <c r="RUD212" s="15"/>
      <c r="RUE212" s="34"/>
      <c r="RUF212" s="38"/>
      <c r="RUG212" s="34"/>
      <c r="RUH212" s="34"/>
      <c r="RUI212" s="38"/>
      <c r="RUJ212" s="34"/>
      <c r="RUK212" s="34"/>
      <c r="RUL212" s="16"/>
      <c r="RUN212" s="6"/>
      <c r="RUP212" s="6"/>
      <c r="RUQ212" s="34"/>
      <c r="RUR212" s="25"/>
      <c r="RUS212" s="25"/>
      <c r="RUT212" s="15"/>
      <c r="RUU212" s="16"/>
      <c r="RUV212" s="25"/>
      <c r="RUW212" s="38"/>
      <c r="RUX212" s="34"/>
      <c r="RUY212" s="15"/>
      <c r="RUZ212" s="34"/>
      <c r="RVA212" s="38"/>
      <c r="RVB212" s="34"/>
      <c r="RVC212" s="34"/>
      <c r="RVD212" s="38"/>
      <c r="RVE212" s="34"/>
      <c r="RVF212" s="34"/>
      <c r="RVG212" s="16"/>
      <c r="RVI212" s="6"/>
      <c r="RVK212" s="6"/>
      <c r="RVL212" s="34"/>
      <c r="RVM212" s="25"/>
      <c r="RVN212" s="25"/>
      <c r="RVO212" s="15"/>
      <c r="RVP212" s="16"/>
      <c r="RVQ212" s="25"/>
      <c r="RVR212" s="38"/>
      <c r="RVS212" s="34"/>
      <c r="RVT212" s="15"/>
      <c r="RVU212" s="34"/>
      <c r="RVV212" s="38"/>
      <c r="RVW212" s="34"/>
      <c r="RVX212" s="34"/>
      <c r="RVY212" s="38"/>
      <c r="RVZ212" s="34"/>
      <c r="RWA212" s="34"/>
      <c r="RWB212" s="16"/>
      <c r="RWD212" s="6"/>
      <c r="RWF212" s="6"/>
      <c r="RWG212" s="34"/>
      <c r="RWH212" s="25"/>
      <c r="RWI212" s="25"/>
      <c r="RWJ212" s="15"/>
      <c r="RWK212" s="16"/>
      <c r="RWL212" s="25"/>
      <c r="RWM212" s="38"/>
      <c r="RWN212" s="34"/>
      <c r="RWO212" s="15"/>
      <c r="RWP212" s="34"/>
      <c r="RWQ212" s="38"/>
      <c r="RWR212" s="34"/>
      <c r="RWS212" s="34"/>
      <c r="RWT212" s="38"/>
      <c r="RWU212" s="34"/>
      <c r="RWV212" s="34"/>
      <c r="RWW212" s="16"/>
      <c r="RWY212" s="6"/>
      <c r="RXA212" s="6"/>
      <c r="RXB212" s="34"/>
      <c r="RXC212" s="25"/>
      <c r="RXD212" s="25"/>
      <c r="RXE212" s="15"/>
      <c r="RXF212" s="16"/>
      <c r="RXG212" s="25"/>
      <c r="RXH212" s="38"/>
      <c r="RXI212" s="34"/>
      <c r="RXJ212" s="15"/>
      <c r="RXK212" s="34"/>
      <c r="RXL212" s="38"/>
      <c r="RXM212" s="34"/>
      <c r="RXN212" s="34"/>
      <c r="RXO212" s="38"/>
      <c r="RXP212" s="34"/>
      <c r="RXQ212" s="34"/>
      <c r="RXR212" s="16"/>
      <c r="RXT212" s="6"/>
      <c r="RXV212" s="6"/>
      <c r="RXW212" s="34"/>
      <c r="RXX212" s="25"/>
      <c r="RXY212" s="25"/>
      <c r="RXZ212" s="15"/>
      <c r="RYA212" s="16"/>
      <c r="RYB212" s="25"/>
      <c r="RYC212" s="38"/>
      <c r="RYD212" s="34"/>
      <c r="RYE212" s="15"/>
      <c r="RYF212" s="34"/>
      <c r="RYG212" s="38"/>
      <c r="RYH212" s="34"/>
      <c r="RYI212" s="34"/>
      <c r="RYJ212" s="38"/>
      <c r="RYK212" s="34"/>
      <c r="RYL212" s="34"/>
      <c r="RYM212" s="16"/>
      <c r="RYO212" s="6"/>
      <c r="RYQ212" s="6"/>
      <c r="RYR212" s="34"/>
      <c r="RYS212" s="25"/>
      <c r="RYT212" s="25"/>
      <c r="RYU212" s="15"/>
      <c r="RYV212" s="16"/>
      <c r="RYW212" s="25"/>
      <c r="RYX212" s="38"/>
      <c r="RYY212" s="34"/>
      <c r="RYZ212" s="15"/>
      <c r="RZA212" s="34"/>
      <c r="RZB212" s="38"/>
      <c r="RZC212" s="34"/>
      <c r="RZD212" s="34"/>
      <c r="RZE212" s="38"/>
      <c r="RZF212" s="34"/>
      <c r="RZG212" s="34"/>
      <c r="RZH212" s="16"/>
      <c r="RZJ212" s="6"/>
      <c r="RZL212" s="6"/>
      <c r="RZM212" s="34"/>
      <c r="RZN212" s="25"/>
      <c r="RZO212" s="25"/>
      <c r="RZP212" s="15"/>
      <c r="RZQ212" s="16"/>
      <c r="RZR212" s="25"/>
      <c r="RZS212" s="38"/>
      <c r="RZT212" s="34"/>
      <c r="RZU212" s="15"/>
      <c r="RZV212" s="34"/>
      <c r="RZW212" s="38"/>
      <c r="RZX212" s="34"/>
      <c r="RZY212" s="34"/>
      <c r="RZZ212" s="38"/>
      <c r="SAA212" s="34"/>
      <c r="SAB212" s="34"/>
      <c r="SAC212" s="16"/>
      <c r="SAE212" s="6"/>
      <c r="SAG212" s="6"/>
      <c r="SAH212" s="34"/>
      <c r="SAI212" s="25"/>
      <c r="SAJ212" s="25"/>
      <c r="SAK212" s="15"/>
      <c r="SAL212" s="16"/>
      <c r="SAM212" s="25"/>
      <c r="SAN212" s="38"/>
      <c r="SAO212" s="34"/>
      <c r="SAP212" s="15"/>
      <c r="SAQ212" s="34"/>
      <c r="SAR212" s="38"/>
      <c r="SAS212" s="34"/>
      <c r="SAT212" s="34"/>
      <c r="SAU212" s="38"/>
      <c r="SAV212" s="34"/>
      <c r="SAW212" s="34"/>
      <c r="SAX212" s="16"/>
      <c r="SAZ212" s="6"/>
      <c r="SBB212" s="6"/>
      <c r="SBC212" s="34"/>
      <c r="SBD212" s="25"/>
      <c r="SBE212" s="25"/>
      <c r="SBF212" s="15"/>
      <c r="SBG212" s="16"/>
      <c r="SBH212" s="25"/>
      <c r="SBI212" s="38"/>
      <c r="SBJ212" s="34"/>
      <c r="SBK212" s="15"/>
      <c r="SBL212" s="34"/>
      <c r="SBM212" s="38"/>
      <c r="SBN212" s="34"/>
      <c r="SBO212" s="34"/>
      <c r="SBP212" s="38"/>
      <c r="SBQ212" s="34"/>
      <c r="SBR212" s="34"/>
      <c r="SBS212" s="16"/>
      <c r="SBU212" s="6"/>
      <c r="SBW212" s="6"/>
      <c r="SBX212" s="34"/>
      <c r="SBY212" s="25"/>
      <c r="SBZ212" s="25"/>
      <c r="SCA212" s="15"/>
      <c r="SCB212" s="16"/>
      <c r="SCC212" s="25"/>
      <c r="SCD212" s="38"/>
      <c r="SCE212" s="34"/>
      <c r="SCF212" s="15"/>
      <c r="SCG212" s="34"/>
      <c r="SCH212" s="38"/>
      <c r="SCI212" s="34"/>
      <c r="SCJ212" s="34"/>
      <c r="SCK212" s="38"/>
      <c r="SCL212" s="34"/>
      <c r="SCM212" s="34"/>
      <c r="SCN212" s="16"/>
      <c r="SCP212" s="6"/>
      <c r="SCR212" s="6"/>
      <c r="SCS212" s="34"/>
      <c r="SCT212" s="25"/>
      <c r="SCU212" s="25"/>
      <c r="SCV212" s="15"/>
      <c r="SCW212" s="16"/>
      <c r="SCX212" s="25"/>
      <c r="SCY212" s="38"/>
      <c r="SCZ212" s="34"/>
      <c r="SDA212" s="15"/>
      <c r="SDB212" s="34"/>
      <c r="SDC212" s="38"/>
      <c r="SDD212" s="34"/>
      <c r="SDE212" s="34"/>
      <c r="SDF212" s="38"/>
      <c r="SDG212" s="34"/>
      <c r="SDH212" s="34"/>
      <c r="SDI212" s="16"/>
      <c r="SDK212" s="6"/>
      <c r="SDM212" s="6"/>
      <c r="SDN212" s="34"/>
      <c r="SDO212" s="25"/>
      <c r="SDP212" s="25"/>
      <c r="SDQ212" s="15"/>
      <c r="SDR212" s="16"/>
      <c r="SDS212" s="25"/>
      <c r="SDT212" s="38"/>
      <c r="SDU212" s="34"/>
      <c r="SDV212" s="15"/>
      <c r="SDW212" s="34"/>
      <c r="SDX212" s="38"/>
      <c r="SDY212" s="34"/>
      <c r="SDZ212" s="34"/>
      <c r="SEA212" s="38"/>
      <c r="SEB212" s="34"/>
      <c r="SEC212" s="34"/>
      <c r="SED212" s="16"/>
      <c r="SEF212" s="6"/>
      <c r="SEH212" s="6"/>
      <c r="SEI212" s="34"/>
      <c r="SEJ212" s="25"/>
      <c r="SEK212" s="25"/>
      <c r="SEL212" s="15"/>
      <c r="SEM212" s="16"/>
      <c r="SEN212" s="25"/>
      <c r="SEO212" s="38"/>
      <c r="SEP212" s="34"/>
      <c r="SEQ212" s="15"/>
      <c r="SER212" s="34"/>
      <c r="SES212" s="38"/>
      <c r="SET212" s="34"/>
      <c r="SEU212" s="34"/>
      <c r="SEV212" s="38"/>
      <c r="SEW212" s="34"/>
      <c r="SEX212" s="34"/>
      <c r="SEY212" s="16"/>
      <c r="SFA212" s="6"/>
      <c r="SFC212" s="6"/>
      <c r="SFD212" s="34"/>
      <c r="SFE212" s="25"/>
      <c r="SFF212" s="25"/>
      <c r="SFG212" s="15"/>
      <c r="SFH212" s="16"/>
      <c r="SFI212" s="25"/>
      <c r="SFJ212" s="38"/>
      <c r="SFK212" s="34"/>
      <c r="SFL212" s="15"/>
      <c r="SFM212" s="34"/>
      <c r="SFN212" s="38"/>
      <c r="SFO212" s="34"/>
      <c r="SFP212" s="34"/>
      <c r="SFQ212" s="38"/>
      <c r="SFR212" s="34"/>
      <c r="SFS212" s="34"/>
      <c r="SFT212" s="16"/>
      <c r="SFV212" s="6"/>
      <c r="SFX212" s="6"/>
      <c r="SFY212" s="34"/>
      <c r="SFZ212" s="25"/>
      <c r="SGA212" s="25"/>
      <c r="SGB212" s="15"/>
      <c r="SGC212" s="16"/>
      <c r="SGD212" s="25"/>
      <c r="SGE212" s="38"/>
      <c r="SGF212" s="34"/>
      <c r="SGG212" s="15"/>
      <c r="SGH212" s="34"/>
      <c r="SGI212" s="38"/>
      <c r="SGJ212" s="34"/>
      <c r="SGK212" s="34"/>
      <c r="SGL212" s="38"/>
      <c r="SGM212" s="34"/>
      <c r="SGN212" s="34"/>
      <c r="SGO212" s="16"/>
      <c r="SGQ212" s="6"/>
      <c r="SGS212" s="6"/>
      <c r="SGT212" s="34"/>
      <c r="SGU212" s="25"/>
      <c r="SGV212" s="25"/>
      <c r="SGW212" s="15"/>
      <c r="SGX212" s="16"/>
      <c r="SGY212" s="25"/>
      <c r="SGZ212" s="38"/>
      <c r="SHA212" s="34"/>
      <c r="SHB212" s="15"/>
      <c r="SHC212" s="34"/>
      <c r="SHD212" s="38"/>
      <c r="SHE212" s="34"/>
      <c r="SHF212" s="34"/>
      <c r="SHG212" s="38"/>
      <c r="SHH212" s="34"/>
      <c r="SHI212" s="34"/>
      <c r="SHJ212" s="16"/>
      <c r="SHL212" s="6"/>
      <c r="SHN212" s="6"/>
      <c r="SHO212" s="34"/>
      <c r="SHP212" s="25"/>
      <c r="SHQ212" s="25"/>
      <c r="SHR212" s="15"/>
      <c r="SHS212" s="16"/>
      <c r="SHT212" s="25"/>
      <c r="SHU212" s="38"/>
      <c r="SHV212" s="34"/>
      <c r="SHW212" s="15"/>
      <c r="SHX212" s="34"/>
      <c r="SHY212" s="38"/>
      <c r="SHZ212" s="34"/>
      <c r="SIA212" s="34"/>
      <c r="SIB212" s="38"/>
      <c r="SIC212" s="34"/>
      <c r="SID212" s="34"/>
      <c r="SIE212" s="16"/>
      <c r="SIG212" s="6"/>
      <c r="SII212" s="6"/>
      <c r="SIJ212" s="34"/>
      <c r="SIK212" s="25"/>
      <c r="SIL212" s="25"/>
      <c r="SIM212" s="15"/>
      <c r="SIN212" s="16"/>
      <c r="SIO212" s="25"/>
      <c r="SIP212" s="38"/>
      <c r="SIQ212" s="34"/>
      <c r="SIR212" s="15"/>
      <c r="SIS212" s="34"/>
      <c r="SIT212" s="38"/>
      <c r="SIU212" s="34"/>
      <c r="SIV212" s="34"/>
      <c r="SIW212" s="38"/>
      <c r="SIX212" s="34"/>
      <c r="SIY212" s="34"/>
      <c r="SIZ212" s="16"/>
      <c r="SJB212" s="6"/>
      <c r="SJD212" s="6"/>
      <c r="SJE212" s="34"/>
      <c r="SJF212" s="25"/>
      <c r="SJG212" s="25"/>
      <c r="SJH212" s="15"/>
      <c r="SJI212" s="16"/>
      <c r="SJJ212" s="25"/>
      <c r="SJK212" s="38"/>
      <c r="SJL212" s="34"/>
      <c r="SJM212" s="15"/>
      <c r="SJN212" s="34"/>
      <c r="SJO212" s="38"/>
      <c r="SJP212" s="34"/>
      <c r="SJQ212" s="34"/>
      <c r="SJR212" s="38"/>
      <c r="SJS212" s="34"/>
      <c r="SJT212" s="34"/>
      <c r="SJU212" s="16"/>
      <c r="SJW212" s="6"/>
      <c r="SJY212" s="6"/>
      <c r="SJZ212" s="34"/>
      <c r="SKA212" s="25"/>
      <c r="SKB212" s="25"/>
      <c r="SKC212" s="15"/>
      <c r="SKD212" s="16"/>
      <c r="SKE212" s="25"/>
      <c r="SKF212" s="38"/>
      <c r="SKG212" s="34"/>
      <c r="SKH212" s="15"/>
      <c r="SKI212" s="34"/>
      <c r="SKJ212" s="38"/>
      <c r="SKK212" s="34"/>
      <c r="SKL212" s="34"/>
      <c r="SKM212" s="38"/>
      <c r="SKN212" s="34"/>
      <c r="SKO212" s="34"/>
      <c r="SKP212" s="16"/>
      <c r="SKR212" s="6"/>
      <c r="SKT212" s="6"/>
      <c r="SKU212" s="34"/>
      <c r="SKV212" s="25"/>
      <c r="SKW212" s="25"/>
      <c r="SKX212" s="15"/>
      <c r="SKY212" s="16"/>
      <c r="SKZ212" s="25"/>
      <c r="SLA212" s="38"/>
      <c r="SLB212" s="34"/>
      <c r="SLC212" s="15"/>
      <c r="SLD212" s="34"/>
      <c r="SLE212" s="38"/>
      <c r="SLF212" s="34"/>
      <c r="SLG212" s="34"/>
      <c r="SLH212" s="38"/>
      <c r="SLI212" s="34"/>
      <c r="SLJ212" s="34"/>
      <c r="SLK212" s="16"/>
      <c r="SLM212" s="6"/>
      <c r="SLO212" s="6"/>
      <c r="SLP212" s="34"/>
      <c r="SLQ212" s="25"/>
      <c r="SLR212" s="25"/>
      <c r="SLS212" s="15"/>
      <c r="SLT212" s="16"/>
      <c r="SLU212" s="25"/>
      <c r="SLV212" s="38"/>
      <c r="SLW212" s="34"/>
      <c r="SLX212" s="15"/>
      <c r="SLY212" s="34"/>
      <c r="SLZ212" s="38"/>
      <c r="SMA212" s="34"/>
      <c r="SMB212" s="34"/>
      <c r="SMC212" s="38"/>
      <c r="SMD212" s="34"/>
      <c r="SME212" s="34"/>
      <c r="SMF212" s="16"/>
      <c r="SMH212" s="6"/>
      <c r="SMJ212" s="6"/>
      <c r="SMK212" s="34"/>
      <c r="SML212" s="25"/>
      <c r="SMM212" s="25"/>
      <c r="SMN212" s="15"/>
      <c r="SMO212" s="16"/>
      <c r="SMP212" s="25"/>
      <c r="SMQ212" s="38"/>
      <c r="SMR212" s="34"/>
      <c r="SMS212" s="15"/>
      <c r="SMT212" s="34"/>
      <c r="SMU212" s="38"/>
      <c r="SMV212" s="34"/>
      <c r="SMW212" s="34"/>
      <c r="SMX212" s="38"/>
      <c r="SMY212" s="34"/>
      <c r="SMZ212" s="34"/>
      <c r="SNA212" s="16"/>
      <c r="SNC212" s="6"/>
      <c r="SNE212" s="6"/>
      <c r="SNF212" s="34"/>
      <c r="SNG212" s="25"/>
      <c r="SNH212" s="25"/>
      <c r="SNI212" s="15"/>
      <c r="SNJ212" s="16"/>
      <c r="SNK212" s="25"/>
      <c r="SNL212" s="38"/>
      <c r="SNM212" s="34"/>
      <c r="SNN212" s="15"/>
      <c r="SNO212" s="34"/>
      <c r="SNP212" s="38"/>
      <c r="SNQ212" s="34"/>
      <c r="SNR212" s="34"/>
      <c r="SNS212" s="38"/>
      <c r="SNT212" s="34"/>
      <c r="SNU212" s="34"/>
      <c r="SNV212" s="16"/>
      <c r="SNX212" s="6"/>
      <c r="SNZ212" s="6"/>
      <c r="SOA212" s="34"/>
      <c r="SOB212" s="25"/>
      <c r="SOC212" s="25"/>
      <c r="SOD212" s="15"/>
      <c r="SOE212" s="16"/>
      <c r="SOF212" s="25"/>
      <c r="SOG212" s="38"/>
      <c r="SOH212" s="34"/>
      <c r="SOI212" s="15"/>
      <c r="SOJ212" s="34"/>
      <c r="SOK212" s="38"/>
      <c r="SOL212" s="34"/>
      <c r="SOM212" s="34"/>
      <c r="SON212" s="38"/>
      <c r="SOO212" s="34"/>
      <c r="SOP212" s="34"/>
      <c r="SOQ212" s="16"/>
      <c r="SOS212" s="6"/>
      <c r="SOU212" s="6"/>
      <c r="SOV212" s="34"/>
      <c r="SOW212" s="25"/>
      <c r="SOX212" s="25"/>
      <c r="SOY212" s="15"/>
      <c r="SOZ212" s="16"/>
      <c r="SPA212" s="25"/>
      <c r="SPB212" s="38"/>
      <c r="SPC212" s="34"/>
      <c r="SPD212" s="15"/>
      <c r="SPE212" s="34"/>
      <c r="SPF212" s="38"/>
      <c r="SPG212" s="34"/>
      <c r="SPH212" s="34"/>
      <c r="SPI212" s="38"/>
      <c r="SPJ212" s="34"/>
      <c r="SPK212" s="34"/>
      <c r="SPL212" s="16"/>
      <c r="SPN212" s="6"/>
      <c r="SPP212" s="6"/>
      <c r="SPQ212" s="34"/>
      <c r="SPR212" s="25"/>
      <c r="SPS212" s="25"/>
      <c r="SPT212" s="15"/>
      <c r="SPU212" s="16"/>
      <c r="SPV212" s="25"/>
      <c r="SPW212" s="38"/>
      <c r="SPX212" s="34"/>
      <c r="SPY212" s="15"/>
      <c r="SPZ212" s="34"/>
      <c r="SQA212" s="38"/>
      <c r="SQB212" s="34"/>
      <c r="SQC212" s="34"/>
      <c r="SQD212" s="38"/>
      <c r="SQE212" s="34"/>
      <c r="SQF212" s="34"/>
      <c r="SQG212" s="16"/>
      <c r="SQI212" s="6"/>
      <c r="SQK212" s="6"/>
      <c r="SQL212" s="34"/>
      <c r="SQM212" s="25"/>
      <c r="SQN212" s="25"/>
      <c r="SQO212" s="15"/>
      <c r="SQP212" s="16"/>
      <c r="SQQ212" s="25"/>
      <c r="SQR212" s="38"/>
      <c r="SQS212" s="34"/>
      <c r="SQT212" s="15"/>
      <c r="SQU212" s="34"/>
      <c r="SQV212" s="38"/>
      <c r="SQW212" s="34"/>
      <c r="SQX212" s="34"/>
      <c r="SQY212" s="38"/>
      <c r="SQZ212" s="34"/>
      <c r="SRA212" s="34"/>
      <c r="SRB212" s="16"/>
      <c r="SRD212" s="6"/>
      <c r="SRF212" s="6"/>
      <c r="SRG212" s="34"/>
      <c r="SRH212" s="25"/>
      <c r="SRI212" s="25"/>
      <c r="SRJ212" s="15"/>
      <c r="SRK212" s="16"/>
      <c r="SRL212" s="25"/>
      <c r="SRM212" s="38"/>
      <c r="SRN212" s="34"/>
      <c r="SRO212" s="15"/>
      <c r="SRP212" s="34"/>
      <c r="SRQ212" s="38"/>
      <c r="SRR212" s="34"/>
      <c r="SRS212" s="34"/>
      <c r="SRT212" s="38"/>
      <c r="SRU212" s="34"/>
      <c r="SRV212" s="34"/>
      <c r="SRW212" s="16"/>
      <c r="SRY212" s="6"/>
      <c r="SSA212" s="6"/>
      <c r="SSB212" s="34"/>
      <c r="SSC212" s="25"/>
      <c r="SSD212" s="25"/>
      <c r="SSE212" s="15"/>
      <c r="SSF212" s="16"/>
      <c r="SSG212" s="25"/>
      <c r="SSH212" s="38"/>
      <c r="SSI212" s="34"/>
      <c r="SSJ212" s="15"/>
      <c r="SSK212" s="34"/>
      <c r="SSL212" s="38"/>
      <c r="SSM212" s="34"/>
      <c r="SSN212" s="34"/>
      <c r="SSO212" s="38"/>
      <c r="SSP212" s="34"/>
      <c r="SSQ212" s="34"/>
      <c r="SSR212" s="16"/>
      <c r="SST212" s="6"/>
      <c r="SSV212" s="6"/>
      <c r="SSW212" s="34"/>
      <c r="SSX212" s="25"/>
      <c r="SSY212" s="25"/>
      <c r="SSZ212" s="15"/>
      <c r="STA212" s="16"/>
      <c r="STB212" s="25"/>
      <c r="STC212" s="38"/>
      <c r="STD212" s="34"/>
      <c r="STE212" s="15"/>
      <c r="STF212" s="34"/>
      <c r="STG212" s="38"/>
      <c r="STH212" s="34"/>
      <c r="STI212" s="34"/>
      <c r="STJ212" s="38"/>
      <c r="STK212" s="34"/>
      <c r="STL212" s="34"/>
      <c r="STM212" s="16"/>
      <c r="STO212" s="6"/>
      <c r="STQ212" s="6"/>
      <c r="STR212" s="34"/>
      <c r="STS212" s="25"/>
      <c r="STT212" s="25"/>
      <c r="STU212" s="15"/>
      <c r="STV212" s="16"/>
      <c r="STW212" s="25"/>
      <c r="STX212" s="38"/>
      <c r="STY212" s="34"/>
      <c r="STZ212" s="15"/>
      <c r="SUA212" s="34"/>
      <c r="SUB212" s="38"/>
      <c r="SUC212" s="34"/>
      <c r="SUD212" s="34"/>
      <c r="SUE212" s="38"/>
      <c r="SUF212" s="34"/>
      <c r="SUG212" s="34"/>
      <c r="SUH212" s="16"/>
      <c r="SUJ212" s="6"/>
      <c r="SUL212" s="6"/>
      <c r="SUM212" s="34"/>
      <c r="SUN212" s="25"/>
      <c r="SUO212" s="25"/>
      <c r="SUP212" s="15"/>
      <c r="SUQ212" s="16"/>
      <c r="SUR212" s="25"/>
      <c r="SUS212" s="38"/>
      <c r="SUT212" s="34"/>
      <c r="SUU212" s="15"/>
      <c r="SUV212" s="34"/>
      <c r="SUW212" s="38"/>
      <c r="SUX212" s="34"/>
      <c r="SUY212" s="34"/>
      <c r="SUZ212" s="38"/>
      <c r="SVA212" s="34"/>
      <c r="SVB212" s="34"/>
      <c r="SVC212" s="16"/>
      <c r="SVE212" s="6"/>
      <c r="SVG212" s="6"/>
      <c r="SVH212" s="34"/>
      <c r="SVI212" s="25"/>
      <c r="SVJ212" s="25"/>
      <c r="SVK212" s="15"/>
      <c r="SVL212" s="16"/>
      <c r="SVM212" s="25"/>
      <c r="SVN212" s="38"/>
      <c r="SVO212" s="34"/>
      <c r="SVP212" s="15"/>
      <c r="SVQ212" s="34"/>
      <c r="SVR212" s="38"/>
      <c r="SVS212" s="34"/>
      <c r="SVT212" s="34"/>
      <c r="SVU212" s="38"/>
      <c r="SVV212" s="34"/>
      <c r="SVW212" s="34"/>
      <c r="SVX212" s="16"/>
      <c r="SVZ212" s="6"/>
      <c r="SWB212" s="6"/>
      <c r="SWC212" s="34"/>
      <c r="SWD212" s="25"/>
      <c r="SWE212" s="25"/>
      <c r="SWF212" s="15"/>
      <c r="SWG212" s="16"/>
      <c r="SWH212" s="25"/>
      <c r="SWI212" s="38"/>
      <c r="SWJ212" s="34"/>
      <c r="SWK212" s="15"/>
      <c r="SWL212" s="34"/>
      <c r="SWM212" s="38"/>
      <c r="SWN212" s="34"/>
      <c r="SWO212" s="34"/>
      <c r="SWP212" s="38"/>
      <c r="SWQ212" s="34"/>
      <c r="SWR212" s="34"/>
      <c r="SWS212" s="16"/>
      <c r="SWU212" s="6"/>
      <c r="SWW212" s="6"/>
      <c r="SWX212" s="34"/>
      <c r="SWY212" s="25"/>
      <c r="SWZ212" s="25"/>
      <c r="SXA212" s="15"/>
      <c r="SXB212" s="16"/>
      <c r="SXC212" s="25"/>
      <c r="SXD212" s="38"/>
      <c r="SXE212" s="34"/>
      <c r="SXF212" s="15"/>
      <c r="SXG212" s="34"/>
      <c r="SXH212" s="38"/>
      <c r="SXI212" s="34"/>
      <c r="SXJ212" s="34"/>
      <c r="SXK212" s="38"/>
      <c r="SXL212" s="34"/>
      <c r="SXM212" s="34"/>
      <c r="SXN212" s="16"/>
      <c r="SXP212" s="6"/>
      <c r="SXR212" s="6"/>
      <c r="SXS212" s="34"/>
      <c r="SXT212" s="25"/>
      <c r="SXU212" s="25"/>
      <c r="SXV212" s="15"/>
      <c r="SXW212" s="16"/>
      <c r="SXX212" s="25"/>
      <c r="SXY212" s="38"/>
      <c r="SXZ212" s="34"/>
      <c r="SYA212" s="15"/>
      <c r="SYB212" s="34"/>
      <c r="SYC212" s="38"/>
      <c r="SYD212" s="34"/>
      <c r="SYE212" s="34"/>
      <c r="SYF212" s="38"/>
      <c r="SYG212" s="34"/>
      <c r="SYH212" s="34"/>
      <c r="SYI212" s="16"/>
      <c r="SYK212" s="6"/>
      <c r="SYM212" s="6"/>
      <c r="SYN212" s="34"/>
      <c r="SYO212" s="25"/>
      <c r="SYP212" s="25"/>
      <c r="SYQ212" s="15"/>
      <c r="SYR212" s="16"/>
      <c r="SYS212" s="25"/>
      <c r="SYT212" s="38"/>
      <c r="SYU212" s="34"/>
      <c r="SYV212" s="15"/>
      <c r="SYW212" s="34"/>
      <c r="SYX212" s="38"/>
      <c r="SYY212" s="34"/>
      <c r="SYZ212" s="34"/>
      <c r="SZA212" s="38"/>
      <c r="SZB212" s="34"/>
      <c r="SZC212" s="34"/>
      <c r="SZD212" s="16"/>
      <c r="SZF212" s="6"/>
      <c r="SZH212" s="6"/>
      <c r="SZI212" s="34"/>
      <c r="SZJ212" s="25"/>
      <c r="SZK212" s="25"/>
      <c r="SZL212" s="15"/>
      <c r="SZM212" s="16"/>
      <c r="SZN212" s="25"/>
      <c r="SZO212" s="38"/>
      <c r="SZP212" s="34"/>
      <c r="SZQ212" s="15"/>
      <c r="SZR212" s="34"/>
      <c r="SZS212" s="38"/>
      <c r="SZT212" s="34"/>
      <c r="SZU212" s="34"/>
      <c r="SZV212" s="38"/>
      <c r="SZW212" s="34"/>
      <c r="SZX212" s="34"/>
      <c r="SZY212" s="16"/>
      <c r="TAA212" s="6"/>
      <c r="TAC212" s="6"/>
      <c r="TAD212" s="34"/>
      <c r="TAE212" s="25"/>
      <c r="TAF212" s="25"/>
      <c r="TAG212" s="15"/>
      <c r="TAH212" s="16"/>
      <c r="TAI212" s="25"/>
      <c r="TAJ212" s="38"/>
      <c r="TAK212" s="34"/>
      <c r="TAL212" s="15"/>
      <c r="TAM212" s="34"/>
      <c r="TAN212" s="38"/>
      <c r="TAO212" s="34"/>
      <c r="TAP212" s="34"/>
      <c r="TAQ212" s="38"/>
      <c r="TAR212" s="34"/>
      <c r="TAS212" s="34"/>
      <c r="TAT212" s="16"/>
      <c r="TAV212" s="6"/>
      <c r="TAX212" s="6"/>
      <c r="TAY212" s="34"/>
      <c r="TAZ212" s="25"/>
      <c r="TBA212" s="25"/>
      <c r="TBB212" s="15"/>
      <c r="TBC212" s="16"/>
      <c r="TBD212" s="25"/>
      <c r="TBE212" s="38"/>
      <c r="TBF212" s="34"/>
      <c r="TBG212" s="15"/>
      <c r="TBH212" s="34"/>
      <c r="TBI212" s="38"/>
      <c r="TBJ212" s="34"/>
      <c r="TBK212" s="34"/>
      <c r="TBL212" s="38"/>
      <c r="TBM212" s="34"/>
      <c r="TBN212" s="34"/>
      <c r="TBO212" s="16"/>
      <c r="TBQ212" s="6"/>
      <c r="TBS212" s="6"/>
      <c r="TBT212" s="34"/>
      <c r="TBU212" s="25"/>
      <c r="TBV212" s="25"/>
      <c r="TBW212" s="15"/>
      <c r="TBX212" s="16"/>
      <c r="TBY212" s="25"/>
      <c r="TBZ212" s="38"/>
      <c r="TCA212" s="34"/>
      <c r="TCB212" s="15"/>
      <c r="TCC212" s="34"/>
      <c r="TCD212" s="38"/>
      <c r="TCE212" s="34"/>
      <c r="TCF212" s="34"/>
      <c r="TCG212" s="38"/>
      <c r="TCH212" s="34"/>
      <c r="TCI212" s="34"/>
      <c r="TCJ212" s="16"/>
      <c r="TCL212" s="6"/>
      <c r="TCN212" s="6"/>
      <c r="TCO212" s="34"/>
      <c r="TCP212" s="25"/>
      <c r="TCQ212" s="25"/>
      <c r="TCR212" s="15"/>
      <c r="TCS212" s="16"/>
      <c r="TCT212" s="25"/>
      <c r="TCU212" s="38"/>
      <c r="TCV212" s="34"/>
      <c r="TCW212" s="15"/>
      <c r="TCX212" s="34"/>
      <c r="TCY212" s="38"/>
      <c r="TCZ212" s="34"/>
      <c r="TDA212" s="34"/>
      <c r="TDB212" s="38"/>
      <c r="TDC212" s="34"/>
      <c r="TDD212" s="34"/>
      <c r="TDE212" s="16"/>
      <c r="TDG212" s="6"/>
      <c r="TDI212" s="6"/>
      <c r="TDJ212" s="34"/>
      <c r="TDK212" s="25"/>
      <c r="TDL212" s="25"/>
      <c r="TDM212" s="15"/>
      <c r="TDN212" s="16"/>
      <c r="TDO212" s="25"/>
      <c r="TDP212" s="38"/>
      <c r="TDQ212" s="34"/>
      <c r="TDR212" s="15"/>
      <c r="TDS212" s="34"/>
      <c r="TDT212" s="38"/>
      <c r="TDU212" s="34"/>
      <c r="TDV212" s="34"/>
      <c r="TDW212" s="38"/>
      <c r="TDX212" s="34"/>
      <c r="TDY212" s="34"/>
      <c r="TDZ212" s="16"/>
      <c r="TEB212" s="6"/>
      <c r="TED212" s="6"/>
      <c r="TEE212" s="34"/>
      <c r="TEF212" s="25"/>
      <c r="TEG212" s="25"/>
      <c r="TEH212" s="15"/>
      <c r="TEI212" s="16"/>
      <c r="TEJ212" s="25"/>
      <c r="TEK212" s="38"/>
      <c r="TEL212" s="34"/>
      <c r="TEM212" s="15"/>
      <c r="TEN212" s="34"/>
      <c r="TEO212" s="38"/>
      <c r="TEP212" s="34"/>
      <c r="TEQ212" s="34"/>
      <c r="TER212" s="38"/>
      <c r="TES212" s="34"/>
      <c r="TET212" s="34"/>
      <c r="TEU212" s="16"/>
      <c r="TEW212" s="6"/>
      <c r="TEY212" s="6"/>
      <c r="TEZ212" s="34"/>
      <c r="TFA212" s="25"/>
      <c r="TFB212" s="25"/>
      <c r="TFC212" s="15"/>
      <c r="TFD212" s="16"/>
      <c r="TFE212" s="25"/>
      <c r="TFF212" s="38"/>
      <c r="TFG212" s="34"/>
      <c r="TFH212" s="15"/>
      <c r="TFI212" s="34"/>
      <c r="TFJ212" s="38"/>
      <c r="TFK212" s="34"/>
      <c r="TFL212" s="34"/>
      <c r="TFM212" s="38"/>
      <c r="TFN212" s="34"/>
      <c r="TFO212" s="34"/>
      <c r="TFP212" s="16"/>
      <c r="TFR212" s="6"/>
      <c r="TFT212" s="6"/>
      <c r="TFU212" s="34"/>
      <c r="TFV212" s="25"/>
      <c r="TFW212" s="25"/>
      <c r="TFX212" s="15"/>
      <c r="TFY212" s="16"/>
      <c r="TFZ212" s="25"/>
      <c r="TGA212" s="38"/>
      <c r="TGB212" s="34"/>
      <c r="TGC212" s="15"/>
      <c r="TGD212" s="34"/>
      <c r="TGE212" s="38"/>
      <c r="TGF212" s="34"/>
      <c r="TGG212" s="34"/>
      <c r="TGH212" s="38"/>
      <c r="TGI212" s="34"/>
      <c r="TGJ212" s="34"/>
      <c r="TGK212" s="16"/>
      <c r="TGM212" s="6"/>
      <c r="TGO212" s="6"/>
      <c r="TGP212" s="34"/>
      <c r="TGQ212" s="25"/>
      <c r="TGR212" s="25"/>
      <c r="TGS212" s="15"/>
      <c r="TGT212" s="16"/>
      <c r="TGU212" s="25"/>
      <c r="TGV212" s="38"/>
      <c r="TGW212" s="34"/>
      <c r="TGX212" s="15"/>
      <c r="TGY212" s="34"/>
      <c r="TGZ212" s="38"/>
      <c r="THA212" s="34"/>
      <c r="THB212" s="34"/>
      <c r="THC212" s="38"/>
      <c r="THD212" s="34"/>
      <c r="THE212" s="34"/>
      <c r="THF212" s="16"/>
      <c r="THH212" s="6"/>
      <c r="THJ212" s="6"/>
      <c r="THK212" s="34"/>
      <c r="THL212" s="25"/>
      <c r="THM212" s="25"/>
      <c r="THN212" s="15"/>
      <c r="THO212" s="16"/>
      <c r="THP212" s="25"/>
      <c r="THQ212" s="38"/>
      <c r="THR212" s="34"/>
      <c r="THS212" s="15"/>
      <c r="THT212" s="34"/>
      <c r="THU212" s="38"/>
      <c r="THV212" s="34"/>
      <c r="THW212" s="34"/>
      <c r="THX212" s="38"/>
      <c r="THY212" s="34"/>
      <c r="THZ212" s="34"/>
      <c r="TIA212" s="16"/>
      <c r="TIC212" s="6"/>
      <c r="TIE212" s="6"/>
      <c r="TIF212" s="34"/>
      <c r="TIG212" s="25"/>
      <c r="TIH212" s="25"/>
      <c r="TII212" s="15"/>
      <c r="TIJ212" s="16"/>
      <c r="TIK212" s="25"/>
      <c r="TIL212" s="38"/>
      <c r="TIM212" s="34"/>
      <c r="TIN212" s="15"/>
      <c r="TIO212" s="34"/>
      <c r="TIP212" s="38"/>
      <c r="TIQ212" s="34"/>
      <c r="TIR212" s="34"/>
      <c r="TIS212" s="38"/>
      <c r="TIT212" s="34"/>
      <c r="TIU212" s="34"/>
      <c r="TIV212" s="16"/>
      <c r="TIX212" s="6"/>
      <c r="TIZ212" s="6"/>
      <c r="TJA212" s="34"/>
      <c r="TJB212" s="25"/>
      <c r="TJC212" s="25"/>
      <c r="TJD212" s="15"/>
      <c r="TJE212" s="16"/>
      <c r="TJF212" s="25"/>
      <c r="TJG212" s="38"/>
      <c r="TJH212" s="34"/>
      <c r="TJI212" s="15"/>
      <c r="TJJ212" s="34"/>
      <c r="TJK212" s="38"/>
      <c r="TJL212" s="34"/>
      <c r="TJM212" s="34"/>
      <c r="TJN212" s="38"/>
      <c r="TJO212" s="34"/>
      <c r="TJP212" s="34"/>
      <c r="TJQ212" s="16"/>
      <c r="TJS212" s="6"/>
      <c r="TJU212" s="6"/>
      <c r="TJV212" s="34"/>
      <c r="TJW212" s="25"/>
      <c r="TJX212" s="25"/>
      <c r="TJY212" s="15"/>
      <c r="TJZ212" s="16"/>
      <c r="TKA212" s="25"/>
      <c r="TKB212" s="38"/>
      <c r="TKC212" s="34"/>
      <c r="TKD212" s="15"/>
      <c r="TKE212" s="34"/>
      <c r="TKF212" s="38"/>
      <c r="TKG212" s="34"/>
      <c r="TKH212" s="34"/>
      <c r="TKI212" s="38"/>
      <c r="TKJ212" s="34"/>
      <c r="TKK212" s="34"/>
      <c r="TKL212" s="16"/>
      <c r="TKN212" s="6"/>
      <c r="TKP212" s="6"/>
      <c r="TKQ212" s="34"/>
      <c r="TKR212" s="25"/>
      <c r="TKS212" s="25"/>
      <c r="TKT212" s="15"/>
      <c r="TKU212" s="16"/>
      <c r="TKV212" s="25"/>
      <c r="TKW212" s="38"/>
      <c r="TKX212" s="34"/>
      <c r="TKY212" s="15"/>
      <c r="TKZ212" s="34"/>
      <c r="TLA212" s="38"/>
      <c r="TLB212" s="34"/>
      <c r="TLC212" s="34"/>
      <c r="TLD212" s="38"/>
      <c r="TLE212" s="34"/>
      <c r="TLF212" s="34"/>
      <c r="TLG212" s="16"/>
      <c r="TLI212" s="6"/>
      <c r="TLK212" s="6"/>
      <c r="TLL212" s="34"/>
      <c r="TLM212" s="25"/>
      <c r="TLN212" s="25"/>
      <c r="TLO212" s="15"/>
      <c r="TLP212" s="16"/>
      <c r="TLQ212" s="25"/>
      <c r="TLR212" s="38"/>
      <c r="TLS212" s="34"/>
      <c r="TLT212" s="15"/>
      <c r="TLU212" s="34"/>
      <c r="TLV212" s="38"/>
      <c r="TLW212" s="34"/>
      <c r="TLX212" s="34"/>
      <c r="TLY212" s="38"/>
      <c r="TLZ212" s="34"/>
      <c r="TMA212" s="34"/>
      <c r="TMB212" s="16"/>
      <c r="TMD212" s="6"/>
      <c r="TMF212" s="6"/>
      <c r="TMG212" s="34"/>
      <c r="TMH212" s="25"/>
      <c r="TMI212" s="25"/>
      <c r="TMJ212" s="15"/>
      <c r="TMK212" s="16"/>
      <c r="TML212" s="25"/>
      <c r="TMM212" s="38"/>
      <c r="TMN212" s="34"/>
      <c r="TMO212" s="15"/>
      <c r="TMP212" s="34"/>
      <c r="TMQ212" s="38"/>
      <c r="TMR212" s="34"/>
      <c r="TMS212" s="34"/>
      <c r="TMT212" s="38"/>
      <c r="TMU212" s="34"/>
      <c r="TMV212" s="34"/>
      <c r="TMW212" s="16"/>
      <c r="TMY212" s="6"/>
      <c r="TNA212" s="6"/>
      <c r="TNB212" s="34"/>
      <c r="TNC212" s="25"/>
      <c r="TND212" s="25"/>
      <c r="TNE212" s="15"/>
      <c r="TNF212" s="16"/>
      <c r="TNG212" s="25"/>
      <c r="TNH212" s="38"/>
      <c r="TNI212" s="34"/>
      <c r="TNJ212" s="15"/>
      <c r="TNK212" s="34"/>
      <c r="TNL212" s="38"/>
      <c r="TNM212" s="34"/>
      <c r="TNN212" s="34"/>
      <c r="TNO212" s="38"/>
      <c r="TNP212" s="34"/>
      <c r="TNQ212" s="34"/>
      <c r="TNR212" s="16"/>
      <c r="TNT212" s="6"/>
      <c r="TNV212" s="6"/>
      <c r="TNW212" s="34"/>
      <c r="TNX212" s="25"/>
      <c r="TNY212" s="25"/>
      <c r="TNZ212" s="15"/>
      <c r="TOA212" s="16"/>
      <c r="TOB212" s="25"/>
      <c r="TOC212" s="38"/>
      <c r="TOD212" s="34"/>
      <c r="TOE212" s="15"/>
      <c r="TOF212" s="34"/>
      <c r="TOG212" s="38"/>
      <c r="TOH212" s="34"/>
      <c r="TOI212" s="34"/>
      <c r="TOJ212" s="38"/>
      <c r="TOK212" s="34"/>
      <c r="TOL212" s="34"/>
      <c r="TOM212" s="16"/>
      <c r="TOO212" s="6"/>
      <c r="TOQ212" s="6"/>
      <c r="TOR212" s="34"/>
      <c r="TOS212" s="25"/>
      <c r="TOT212" s="25"/>
      <c r="TOU212" s="15"/>
      <c r="TOV212" s="16"/>
      <c r="TOW212" s="25"/>
      <c r="TOX212" s="38"/>
      <c r="TOY212" s="34"/>
      <c r="TOZ212" s="15"/>
      <c r="TPA212" s="34"/>
      <c r="TPB212" s="38"/>
      <c r="TPC212" s="34"/>
      <c r="TPD212" s="34"/>
      <c r="TPE212" s="38"/>
      <c r="TPF212" s="34"/>
      <c r="TPG212" s="34"/>
      <c r="TPH212" s="16"/>
      <c r="TPJ212" s="6"/>
      <c r="TPL212" s="6"/>
      <c r="TPM212" s="34"/>
      <c r="TPN212" s="25"/>
      <c r="TPO212" s="25"/>
      <c r="TPP212" s="15"/>
      <c r="TPQ212" s="16"/>
      <c r="TPR212" s="25"/>
      <c r="TPS212" s="38"/>
      <c r="TPT212" s="34"/>
      <c r="TPU212" s="15"/>
      <c r="TPV212" s="34"/>
      <c r="TPW212" s="38"/>
      <c r="TPX212" s="34"/>
      <c r="TPY212" s="34"/>
      <c r="TPZ212" s="38"/>
      <c r="TQA212" s="34"/>
      <c r="TQB212" s="34"/>
      <c r="TQC212" s="16"/>
      <c r="TQE212" s="6"/>
      <c r="TQG212" s="6"/>
      <c r="TQH212" s="34"/>
      <c r="TQI212" s="25"/>
      <c r="TQJ212" s="25"/>
      <c r="TQK212" s="15"/>
      <c r="TQL212" s="16"/>
      <c r="TQM212" s="25"/>
      <c r="TQN212" s="38"/>
      <c r="TQO212" s="34"/>
      <c r="TQP212" s="15"/>
      <c r="TQQ212" s="34"/>
      <c r="TQR212" s="38"/>
      <c r="TQS212" s="34"/>
      <c r="TQT212" s="34"/>
      <c r="TQU212" s="38"/>
      <c r="TQV212" s="34"/>
      <c r="TQW212" s="34"/>
      <c r="TQX212" s="16"/>
      <c r="TQZ212" s="6"/>
      <c r="TRB212" s="6"/>
      <c r="TRC212" s="34"/>
      <c r="TRD212" s="25"/>
      <c r="TRE212" s="25"/>
      <c r="TRF212" s="15"/>
      <c r="TRG212" s="16"/>
      <c r="TRH212" s="25"/>
      <c r="TRI212" s="38"/>
      <c r="TRJ212" s="34"/>
      <c r="TRK212" s="15"/>
      <c r="TRL212" s="34"/>
      <c r="TRM212" s="38"/>
      <c r="TRN212" s="34"/>
      <c r="TRO212" s="34"/>
      <c r="TRP212" s="38"/>
      <c r="TRQ212" s="34"/>
      <c r="TRR212" s="34"/>
      <c r="TRS212" s="16"/>
      <c r="TRU212" s="6"/>
      <c r="TRW212" s="6"/>
      <c r="TRX212" s="34"/>
      <c r="TRY212" s="25"/>
      <c r="TRZ212" s="25"/>
      <c r="TSA212" s="15"/>
      <c r="TSB212" s="16"/>
      <c r="TSC212" s="25"/>
      <c r="TSD212" s="38"/>
      <c r="TSE212" s="34"/>
      <c r="TSF212" s="15"/>
      <c r="TSG212" s="34"/>
      <c r="TSH212" s="38"/>
      <c r="TSI212" s="34"/>
      <c r="TSJ212" s="34"/>
      <c r="TSK212" s="38"/>
      <c r="TSL212" s="34"/>
      <c r="TSM212" s="34"/>
      <c r="TSN212" s="16"/>
      <c r="TSP212" s="6"/>
      <c r="TSR212" s="6"/>
      <c r="TSS212" s="34"/>
      <c r="TST212" s="25"/>
      <c r="TSU212" s="25"/>
      <c r="TSV212" s="15"/>
      <c r="TSW212" s="16"/>
      <c r="TSX212" s="25"/>
      <c r="TSY212" s="38"/>
      <c r="TSZ212" s="34"/>
      <c r="TTA212" s="15"/>
      <c r="TTB212" s="34"/>
      <c r="TTC212" s="38"/>
      <c r="TTD212" s="34"/>
      <c r="TTE212" s="34"/>
      <c r="TTF212" s="38"/>
      <c r="TTG212" s="34"/>
      <c r="TTH212" s="34"/>
      <c r="TTI212" s="16"/>
      <c r="TTK212" s="6"/>
      <c r="TTM212" s="6"/>
      <c r="TTN212" s="34"/>
      <c r="TTO212" s="25"/>
      <c r="TTP212" s="25"/>
      <c r="TTQ212" s="15"/>
      <c r="TTR212" s="16"/>
      <c r="TTS212" s="25"/>
      <c r="TTT212" s="38"/>
      <c r="TTU212" s="34"/>
      <c r="TTV212" s="15"/>
      <c r="TTW212" s="34"/>
      <c r="TTX212" s="38"/>
      <c r="TTY212" s="34"/>
      <c r="TTZ212" s="34"/>
      <c r="TUA212" s="38"/>
      <c r="TUB212" s="34"/>
      <c r="TUC212" s="34"/>
      <c r="TUD212" s="16"/>
      <c r="TUF212" s="6"/>
      <c r="TUH212" s="6"/>
      <c r="TUI212" s="34"/>
      <c r="TUJ212" s="25"/>
      <c r="TUK212" s="25"/>
      <c r="TUL212" s="15"/>
      <c r="TUM212" s="16"/>
      <c r="TUN212" s="25"/>
      <c r="TUO212" s="38"/>
      <c r="TUP212" s="34"/>
      <c r="TUQ212" s="15"/>
      <c r="TUR212" s="34"/>
      <c r="TUS212" s="38"/>
      <c r="TUT212" s="34"/>
      <c r="TUU212" s="34"/>
      <c r="TUV212" s="38"/>
      <c r="TUW212" s="34"/>
      <c r="TUX212" s="34"/>
      <c r="TUY212" s="16"/>
      <c r="TVA212" s="6"/>
      <c r="TVC212" s="6"/>
      <c r="TVD212" s="34"/>
      <c r="TVE212" s="25"/>
      <c r="TVF212" s="25"/>
      <c r="TVG212" s="15"/>
      <c r="TVH212" s="16"/>
      <c r="TVI212" s="25"/>
      <c r="TVJ212" s="38"/>
      <c r="TVK212" s="34"/>
      <c r="TVL212" s="15"/>
      <c r="TVM212" s="34"/>
      <c r="TVN212" s="38"/>
      <c r="TVO212" s="34"/>
      <c r="TVP212" s="34"/>
      <c r="TVQ212" s="38"/>
      <c r="TVR212" s="34"/>
      <c r="TVS212" s="34"/>
      <c r="TVT212" s="16"/>
      <c r="TVV212" s="6"/>
      <c r="TVX212" s="6"/>
      <c r="TVY212" s="34"/>
      <c r="TVZ212" s="25"/>
      <c r="TWA212" s="25"/>
      <c r="TWB212" s="15"/>
      <c r="TWC212" s="16"/>
      <c r="TWD212" s="25"/>
      <c r="TWE212" s="38"/>
      <c r="TWF212" s="34"/>
      <c r="TWG212" s="15"/>
      <c r="TWH212" s="34"/>
      <c r="TWI212" s="38"/>
      <c r="TWJ212" s="34"/>
      <c r="TWK212" s="34"/>
      <c r="TWL212" s="38"/>
      <c r="TWM212" s="34"/>
      <c r="TWN212" s="34"/>
      <c r="TWO212" s="16"/>
      <c r="TWQ212" s="6"/>
      <c r="TWS212" s="6"/>
      <c r="TWT212" s="34"/>
      <c r="TWU212" s="25"/>
      <c r="TWV212" s="25"/>
      <c r="TWW212" s="15"/>
      <c r="TWX212" s="16"/>
      <c r="TWY212" s="25"/>
      <c r="TWZ212" s="38"/>
      <c r="TXA212" s="34"/>
      <c r="TXB212" s="15"/>
      <c r="TXC212" s="34"/>
      <c r="TXD212" s="38"/>
      <c r="TXE212" s="34"/>
      <c r="TXF212" s="34"/>
      <c r="TXG212" s="38"/>
      <c r="TXH212" s="34"/>
      <c r="TXI212" s="34"/>
      <c r="TXJ212" s="16"/>
      <c r="TXL212" s="6"/>
      <c r="TXN212" s="6"/>
      <c r="TXO212" s="34"/>
      <c r="TXP212" s="25"/>
      <c r="TXQ212" s="25"/>
      <c r="TXR212" s="15"/>
      <c r="TXS212" s="16"/>
      <c r="TXT212" s="25"/>
      <c r="TXU212" s="38"/>
      <c r="TXV212" s="34"/>
      <c r="TXW212" s="15"/>
      <c r="TXX212" s="34"/>
      <c r="TXY212" s="38"/>
      <c r="TXZ212" s="34"/>
      <c r="TYA212" s="34"/>
      <c r="TYB212" s="38"/>
      <c r="TYC212" s="34"/>
      <c r="TYD212" s="34"/>
      <c r="TYE212" s="16"/>
      <c r="TYG212" s="6"/>
      <c r="TYI212" s="6"/>
      <c r="TYJ212" s="34"/>
      <c r="TYK212" s="25"/>
      <c r="TYL212" s="25"/>
      <c r="TYM212" s="15"/>
      <c r="TYN212" s="16"/>
      <c r="TYO212" s="25"/>
      <c r="TYP212" s="38"/>
      <c r="TYQ212" s="34"/>
      <c r="TYR212" s="15"/>
      <c r="TYS212" s="34"/>
      <c r="TYT212" s="38"/>
      <c r="TYU212" s="34"/>
      <c r="TYV212" s="34"/>
      <c r="TYW212" s="38"/>
      <c r="TYX212" s="34"/>
      <c r="TYY212" s="34"/>
      <c r="TYZ212" s="16"/>
      <c r="TZB212" s="6"/>
      <c r="TZD212" s="6"/>
      <c r="TZE212" s="34"/>
      <c r="TZF212" s="25"/>
      <c r="TZG212" s="25"/>
      <c r="TZH212" s="15"/>
      <c r="TZI212" s="16"/>
      <c r="TZJ212" s="25"/>
      <c r="TZK212" s="38"/>
      <c r="TZL212" s="34"/>
      <c r="TZM212" s="15"/>
      <c r="TZN212" s="34"/>
      <c r="TZO212" s="38"/>
      <c r="TZP212" s="34"/>
      <c r="TZQ212" s="34"/>
      <c r="TZR212" s="38"/>
      <c r="TZS212" s="34"/>
      <c r="TZT212" s="34"/>
      <c r="TZU212" s="16"/>
      <c r="TZW212" s="6"/>
      <c r="TZY212" s="6"/>
      <c r="TZZ212" s="34"/>
      <c r="UAA212" s="25"/>
      <c r="UAB212" s="25"/>
      <c r="UAC212" s="15"/>
      <c r="UAD212" s="16"/>
      <c r="UAE212" s="25"/>
      <c r="UAF212" s="38"/>
      <c r="UAG212" s="34"/>
      <c r="UAH212" s="15"/>
      <c r="UAI212" s="34"/>
      <c r="UAJ212" s="38"/>
      <c r="UAK212" s="34"/>
      <c r="UAL212" s="34"/>
      <c r="UAM212" s="38"/>
      <c r="UAN212" s="34"/>
      <c r="UAO212" s="34"/>
      <c r="UAP212" s="16"/>
      <c r="UAR212" s="6"/>
      <c r="UAT212" s="6"/>
      <c r="UAU212" s="34"/>
      <c r="UAV212" s="25"/>
      <c r="UAW212" s="25"/>
      <c r="UAX212" s="15"/>
      <c r="UAY212" s="16"/>
      <c r="UAZ212" s="25"/>
      <c r="UBA212" s="38"/>
      <c r="UBB212" s="34"/>
      <c r="UBC212" s="15"/>
      <c r="UBD212" s="34"/>
      <c r="UBE212" s="38"/>
      <c r="UBF212" s="34"/>
      <c r="UBG212" s="34"/>
      <c r="UBH212" s="38"/>
      <c r="UBI212" s="34"/>
      <c r="UBJ212" s="34"/>
      <c r="UBK212" s="16"/>
      <c r="UBM212" s="6"/>
      <c r="UBO212" s="6"/>
      <c r="UBP212" s="34"/>
      <c r="UBQ212" s="25"/>
      <c r="UBR212" s="25"/>
      <c r="UBS212" s="15"/>
      <c r="UBT212" s="16"/>
      <c r="UBU212" s="25"/>
      <c r="UBV212" s="38"/>
      <c r="UBW212" s="34"/>
      <c r="UBX212" s="15"/>
      <c r="UBY212" s="34"/>
      <c r="UBZ212" s="38"/>
      <c r="UCA212" s="34"/>
      <c r="UCB212" s="34"/>
      <c r="UCC212" s="38"/>
      <c r="UCD212" s="34"/>
      <c r="UCE212" s="34"/>
      <c r="UCF212" s="16"/>
      <c r="UCH212" s="6"/>
      <c r="UCJ212" s="6"/>
      <c r="UCK212" s="34"/>
      <c r="UCL212" s="25"/>
      <c r="UCM212" s="25"/>
      <c r="UCN212" s="15"/>
      <c r="UCO212" s="16"/>
      <c r="UCP212" s="25"/>
      <c r="UCQ212" s="38"/>
      <c r="UCR212" s="34"/>
      <c r="UCS212" s="15"/>
      <c r="UCT212" s="34"/>
      <c r="UCU212" s="38"/>
      <c r="UCV212" s="34"/>
      <c r="UCW212" s="34"/>
      <c r="UCX212" s="38"/>
      <c r="UCY212" s="34"/>
      <c r="UCZ212" s="34"/>
      <c r="UDA212" s="16"/>
      <c r="UDC212" s="6"/>
      <c r="UDE212" s="6"/>
      <c r="UDF212" s="34"/>
      <c r="UDG212" s="25"/>
      <c r="UDH212" s="25"/>
      <c r="UDI212" s="15"/>
      <c r="UDJ212" s="16"/>
      <c r="UDK212" s="25"/>
      <c r="UDL212" s="38"/>
      <c r="UDM212" s="34"/>
      <c r="UDN212" s="15"/>
      <c r="UDO212" s="34"/>
      <c r="UDP212" s="38"/>
      <c r="UDQ212" s="34"/>
      <c r="UDR212" s="34"/>
      <c r="UDS212" s="38"/>
      <c r="UDT212" s="34"/>
      <c r="UDU212" s="34"/>
      <c r="UDV212" s="16"/>
      <c r="UDX212" s="6"/>
      <c r="UDZ212" s="6"/>
      <c r="UEA212" s="34"/>
      <c r="UEB212" s="25"/>
      <c r="UEC212" s="25"/>
      <c r="UED212" s="15"/>
      <c r="UEE212" s="16"/>
      <c r="UEF212" s="25"/>
      <c r="UEG212" s="38"/>
      <c r="UEH212" s="34"/>
      <c r="UEI212" s="15"/>
      <c r="UEJ212" s="34"/>
      <c r="UEK212" s="38"/>
      <c r="UEL212" s="34"/>
      <c r="UEM212" s="34"/>
      <c r="UEN212" s="38"/>
      <c r="UEO212" s="34"/>
      <c r="UEP212" s="34"/>
      <c r="UEQ212" s="16"/>
      <c r="UES212" s="6"/>
      <c r="UEU212" s="6"/>
      <c r="UEV212" s="34"/>
      <c r="UEW212" s="25"/>
      <c r="UEX212" s="25"/>
      <c r="UEY212" s="15"/>
      <c r="UEZ212" s="16"/>
      <c r="UFA212" s="25"/>
      <c r="UFB212" s="38"/>
      <c r="UFC212" s="34"/>
      <c r="UFD212" s="15"/>
      <c r="UFE212" s="34"/>
      <c r="UFF212" s="38"/>
      <c r="UFG212" s="34"/>
      <c r="UFH212" s="34"/>
      <c r="UFI212" s="38"/>
      <c r="UFJ212" s="34"/>
      <c r="UFK212" s="34"/>
      <c r="UFL212" s="16"/>
      <c r="UFN212" s="6"/>
      <c r="UFP212" s="6"/>
      <c r="UFQ212" s="34"/>
      <c r="UFR212" s="25"/>
      <c r="UFS212" s="25"/>
      <c r="UFT212" s="15"/>
      <c r="UFU212" s="16"/>
      <c r="UFV212" s="25"/>
      <c r="UFW212" s="38"/>
      <c r="UFX212" s="34"/>
      <c r="UFY212" s="15"/>
      <c r="UFZ212" s="34"/>
      <c r="UGA212" s="38"/>
      <c r="UGB212" s="34"/>
      <c r="UGC212" s="34"/>
      <c r="UGD212" s="38"/>
      <c r="UGE212" s="34"/>
      <c r="UGF212" s="34"/>
      <c r="UGG212" s="16"/>
      <c r="UGI212" s="6"/>
      <c r="UGK212" s="6"/>
      <c r="UGL212" s="34"/>
      <c r="UGM212" s="25"/>
      <c r="UGN212" s="25"/>
      <c r="UGO212" s="15"/>
      <c r="UGP212" s="16"/>
      <c r="UGQ212" s="25"/>
      <c r="UGR212" s="38"/>
      <c r="UGS212" s="34"/>
      <c r="UGT212" s="15"/>
      <c r="UGU212" s="34"/>
      <c r="UGV212" s="38"/>
      <c r="UGW212" s="34"/>
      <c r="UGX212" s="34"/>
      <c r="UGY212" s="38"/>
      <c r="UGZ212" s="34"/>
      <c r="UHA212" s="34"/>
      <c r="UHB212" s="16"/>
      <c r="UHD212" s="6"/>
      <c r="UHF212" s="6"/>
      <c r="UHG212" s="34"/>
      <c r="UHH212" s="25"/>
      <c r="UHI212" s="25"/>
      <c r="UHJ212" s="15"/>
      <c r="UHK212" s="16"/>
      <c r="UHL212" s="25"/>
      <c r="UHM212" s="38"/>
      <c r="UHN212" s="34"/>
      <c r="UHO212" s="15"/>
      <c r="UHP212" s="34"/>
      <c r="UHQ212" s="38"/>
      <c r="UHR212" s="34"/>
      <c r="UHS212" s="34"/>
      <c r="UHT212" s="38"/>
      <c r="UHU212" s="34"/>
      <c r="UHV212" s="34"/>
      <c r="UHW212" s="16"/>
      <c r="UHY212" s="6"/>
      <c r="UIA212" s="6"/>
      <c r="UIB212" s="34"/>
      <c r="UIC212" s="25"/>
      <c r="UID212" s="25"/>
      <c r="UIE212" s="15"/>
      <c r="UIF212" s="16"/>
      <c r="UIG212" s="25"/>
      <c r="UIH212" s="38"/>
      <c r="UII212" s="34"/>
      <c r="UIJ212" s="15"/>
      <c r="UIK212" s="34"/>
      <c r="UIL212" s="38"/>
      <c r="UIM212" s="34"/>
      <c r="UIN212" s="34"/>
      <c r="UIO212" s="38"/>
      <c r="UIP212" s="34"/>
      <c r="UIQ212" s="34"/>
      <c r="UIR212" s="16"/>
      <c r="UIT212" s="6"/>
      <c r="UIV212" s="6"/>
      <c r="UIW212" s="34"/>
      <c r="UIX212" s="25"/>
      <c r="UIY212" s="25"/>
      <c r="UIZ212" s="15"/>
      <c r="UJA212" s="16"/>
      <c r="UJB212" s="25"/>
      <c r="UJC212" s="38"/>
      <c r="UJD212" s="34"/>
      <c r="UJE212" s="15"/>
      <c r="UJF212" s="34"/>
      <c r="UJG212" s="38"/>
      <c r="UJH212" s="34"/>
      <c r="UJI212" s="34"/>
      <c r="UJJ212" s="38"/>
      <c r="UJK212" s="34"/>
      <c r="UJL212" s="34"/>
      <c r="UJM212" s="16"/>
      <c r="UJO212" s="6"/>
      <c r="UJQ212" s="6"/>
      <c r="UJR212" s="34"/>
      <c r="UJS212" s="25"/>
      <c r="UJT212" s="25"/>
      <c r="UJU212" s="15"/>
      <c r="UJV212" s="16"/>
      <c r="UJW212" s="25"/>
      <c r="UJX212" s="38"/>
      <c r="UJY212" s="34"/>
      <c r="UJZ212" s="15"/>
      <c r="UKA212" s="34"/>
      <c r="UKB212" s="38"/>
      <c r="UKC212" s="34"/>
      <c r="UKD212" s="34"/>
      <c r="UKE212" s="38"/>
      <c r="UKF212" s="34"/>
      <c r="UKG212" s="34"/>
      <c r="UKH212" s="16"/>
      <c r="UKJ212" s="6"/>
      <c r="UKL212" s="6"/>
      <c r="UKM212" s="34"/>
      <c r="UKN212" s="25"/>
      <c r="UKO212" s="25"/>
      <c r="UKP212" s="15"/>
      <c r="UKQ212" s="16"/>
      <c r="UKR212" s="25"/>
      <c r="UKS212" s="38"/>
      <c r="UKT212" s="34"/>
      <c r="UKU212" s="15"/>
      <c r="UKV212" s="34"/>
      <c r="UKW212" s="38"/>
      <c r="UKX212" s="34"/>
      <c r="UKY212" s="34"/>
      <c r="UKZ212" s="38"/>
      <c r="ULA212" s="34"/>
      <c r="ULB212" s="34"/>
      <c r="ULC212" s="16"/>
      <c r="ULE212" s="6"/>
      <c r="ULG212" s="6"/>
      <c r="ULH212" s="34"/>
      <c r="ULI212" s="25"/>
      <c r="ULJ212" s="25"/>
      <c r="ULK212" s="15"/>
      <c r="ULL212" s="16"/>
      <c r="ULM212" s="25"/>
      <c r="ULN212" s="38"/>
      <c r="ULO212" s="34"/>
      <c r="ULP212" s="15"/>
      <c r="ULQ212" s="34"/>
      <c r="ULR212" s="38"/>
      <c r="ULS212" s="34"/>
      <c r="ULT212" s="34"/>
      <c r="ULU212" s="38"/>
      <c r="ULV212" s="34"/>
      <c r="ULW212" s="34"/>
      <c r="ULX212" s="16"/>
      <c r="ULZ212" s="6"/>
      <c r="UMB212" s="6"/>
      <c r="UMC212" s="34"/>
      <c r="UMD212" s="25"/>
      <c r="UME212" s="25"/>
      <c r="UMF212" s="15"/>
      <c r="UMG212" s="16"/>
      <c r="UMH212" s="25"/>
      <c r="UMI212" s="38"/>
      <c r="UMJ212" s="34"/>
      <c r="UMK212" s="15"/>
      <c r="UML212" s="34"/>
      <c r="UMM212" s="38"/>
      <c r="UMN212" s="34"/>
      <c r="UMO212" s="34"/>
      <c r="UMP212" s="38"/>
      <c r="UMQ212" s="34"/>
      <c r="UMR212" s="34"/>
      <c r="UMS212" s="16"/>
      <c r="UMU212" s="6"/>
      <c r="UMW212" s="6"/>
      <c r="UMX212" s="34"/>
      <c r="UMY212" s="25"/>
      <c r="UMZ212" s="25"/>
      <c r="UNA212" s="15"/>
      <c r="UNB212" s="16"/>
      <c r="UNC212" s="25"/>
      <c r="UND212" s="38"/>
      <c r="UNE212" s="34"/>
      <c r="UNF212" s="15"/>
      <c r="UNG212" s="34"/>
      <c r="UNH212" s="38"/>
      <c r="UNI212" s="34"/>
      <c r="UNJ212" s="34"/>
      <c r="UNK212" s="38"/>
      <c r="UNL212" s="34"/>
      <c r="UNM212" s="34"/>
      <c r="UNN212" s="16"/>
      <c r="UNP212" s="6"/>
      <c r="UNR212" s="6"/>
      <c r="UNS212" s="34"/>
      <c r="UNT212" s="25"/>
      <c r="UNU212" s="25"/>
      <c r="UNV212" s="15"/>
      <c r="UNW212" s="16"/>
      <c r="UNX212" s="25"/>
      <c r="UNY212" s="38"/>
      <c r="UNZ212" s="34"/>
      <c r="UOA212" s="15"/>
      <c r="UOB212" s="34"/>
      <c r="UOC212" s="38"/>
      <c r="UOD212" s="34"/>
      <c r="UOE212" s="34"/>
      <c r="UOF212" s="38"/>
      <c r="UOG212" s="34"/>
      <c r="UOH212" s="34"/>
      <c r="UOI212" s="16"/>
      <c r="UOK212" s="6"/>
      <c r="UOM212" s="6"/>
      <c r="UON212" s="34"/>
      <c r="UOO212" s="25"/>
      <c r="UOP212" s="25"/>
      <c r="UOQ212" s="15"/>
      <c r="UOR212" s="16"/>
      <c r="UOS212" s="25"/>
      <c r="UOT212" s="38"/>
      <c r="UOU212" s="34"/>
      <c r="UOV212" s="15"/>
      <c r="UOW212" s="34"/>
      <c r="UOX212" s="38"/>
      <c r="UOY212" s="34"/>
      <c r="UOZ212" s="34"/>
      <c r="UPA212" s="38"/>
      <c r="UPB212" s="34"/>
      <c r="UPC212" s="34"/>
      <c r="UPD212" s="16"/>
      <c r="UPF212" s="6"/>
      <c r="UPH212" s="6"/>
      <c r="UPI212" s="34"/>
      <c r="UPJ212" s="25"/>
      <c r="UPK212" s="25"/>
      <c r="UPL212" s="15"/>
      <c r="UPM212" s="16"/>
      <c r="UPN212" s="25"/>
      <c r="UPO212" s="38"/>
      <c r="UPP212" s="34"/>
      <c r="UPQ212" s="15"/>
      <c r="UPR212" s="34"/>
      <c r="UPS212" s="38"/>
      <c r="UPT212" s="34"/>
      <c r="UPU212" s="34"/>
      <c r="UPV212" s="38"/>
      <c r="UPW212" s="34"/>
      <c r="UPX212" s="34"/>
      <c r="UPY212" s="16"/>
      <c r="UQA212" s="6"/>
      <c r="UQC212" s="6"/>
      <c r="UQD212" s="34"/>
      <c r="UQE212" s="25"/>
      <c r="UQF212" s="25"/>
      <c r="UQG212" s="15"/>
      <c r="UQH212" s="16"/>
      <c r="UQI212" s="25"/>
      <c r="UQJ212" s="38"/>
      <c r="UQK212" s="34"/>
      <c r="UQL212" s="15"/>
      <c r="UQM212" s="34"/>
      <c r="UQN212" s="38"/>
      <c r="UQO212" s="34"/>
      <c r="UQP212" s="34"/>
      <c r="UQQ212" s="38"/>
      <c r="UQR212" s="34"/>
      <c r="UQS212" s="34"/>
      <c r="UQT212" s="16"/>
      <c r="UQV212" s="6"/>
      <c r="UQX212" s="6"/>
      <c r="UQY212" s="34"/>
      <c r="UQZ212" s="25"/>
      <c r="URA212" s="25"/>
      <c r="URB212" s="15"/>
      <c r="URC212" s="16"/>
      <c r="URD212" s="25"/>
      <c r="URE212" s="38"/>
      <c r="URF212" s="34"/>
      <c r="URG212" s="15"/>
      <c r="URH212" s="34"/>
      <c r="URI212" s="38"/>
      <c r="URJ212" s="34"/>
      <c r="URK212" s="34"/>
      <c r="URL212" s="38"/>
      <c r="URM212" s="34"/>
      <c r="URN212" s="34"/>
      <c r="URO212" s="16"/>
      <c r="URQ212" s="6"/>
      <c r="URS212" s="6"/>
      <c r="URT212" s="34"/>
      <c r="URU212" s="25"/>
      <c r="URV212" s="25"/>
      <c r="URW212" s="15"/>
      <c r="URX212" s="16"/>
      <c r="URY212" s="25"/>
      <c r="URZ212" s="38"/>
      <c r="USA212" s="34"/>
      <c r="USB212" s="15"/>
      <c r="USC212" s="34"/>
      <c r="USD212" s="38"/>
      <c r="USE212" s="34"/>
      <c r="USF212" s="34"/>
      <c r="USG212" s="38"/>
      <c r="USH212" s="34"/>
      <c r="USI212" s="34"/>
      <c r="USJ212" s="16"/>
      <c r="USL212" s="6"/>
      <c r="USN212" s="6"/>
      <c r="USO212" s="34"/>
      <c r="USP212" s="25"/>
      <c r="USQ212" s="25"/>
      <c r="USR212" s="15"/>
      <c r="USS212" s="16"/>
      <c r="UST212" s="25"/>
      <c r="USU212" s="38"/>
      <c r="USV212" s="34"/>
      <c r="USW212" s="15"/>
      <c r="USX212" s="34"/>
      <c r="USY212" s="38"/>
      <c r="USZ212" s="34"/>
      <c r="UTA212" s="34"/>
      <c r="UTB212" s="38"/>
      <c r="UTC212" s="34"/>
      <c r="UTD212" s="34"/>
      <c r="UTE212" s="16"/>
      <c r="UTG212" s="6"/>
      <c r="UTI212" s="6"/>
      <c r="UTJ212" s="34"/>
      <c r="UTK212" s="25"/>
      <c r="UTL212" s="25"/>
      <c r="UTM212" s="15"/>
      <c r="UTN212" s="16"/>
      <c r="UTO212" s="25"/>
      <c r="UTP212" s="38"/>
      <c r="UTQ212" s="34"/>
      <c r="UTR212" s="15"/>
      <c r="UTS212" s="34"/>
      <c r="UTT212" s="38"/>
      <c r="UTU212" s="34"/>
      <c r="UTV212" s="34"/>
      <c r="UTW212" s="38"/>
      <c r="UTX212" s="34"/>
      <c r="UTY212" s="34"/>
      <c r="UTZ212" s="16"/>
      <c r="UUB212" s="6"/>
      <c r="UUD212" s="6"/>
      <c r="UUE212" s="34"/>
      <c r="UUF212" s="25"/>
      <c r="UUG212" s="25"/>
      <c r="UUH212" s="15"/>
      <c r="UUI212" s="16"/>
      <c r="UUJ212" s="25"/>
      <c r="UUK212" s="38"/>
      <c r="UUL212" s="34"/>
      <c r="UUM212" s="15"/>
      <c r="UUN212" s="34"/>
      <c r="UUO212" s="38"/>
      <c r="UUP212" s="34"/>
      <c r="UUQ212" s="34"/>
      <c r="UUR212" s="38"/>
      <c r="UUS212" s="34"/>
      <c r="UUT212" s="34"/>
      <c r="UUU212" s="16"/>
      <c r="UUW212" s="6"/>
      <c r="UUY212" s="6"/>
      <c r="UUZ212" s="34"/>
      <c r="UVA212" s="25"/>
      <c r="UVB212" s="25"/>
      <c r="UVC212" s="15"/>
      <c r="UVD212" s="16"/>
      <c r="UVE212" s="25"/>
      <c r="UVF212" s="38"/>
      <c r="UVG212" s="34"/>
      <c r="UVH212" s="15"/>
      <c r="UVI212" s="34"/>
      <c r="UVJ212" s="38"/>
      <c r="UVK212" s="34"/>
      <c r="UVL212" s="34"/>
      <c r="UVM212" s="38"/>
      <c r="UVN212" s="34"/>
      <c r="UVO212" s="34"/>
      <c r="UVP212" s="16"/>
      <c r="UVR212" s="6"/>
      <c r="UVT212" s="6"/>
      <c r="UVU212" s="34"/>
      <c r="UVV212" s="25"/>
      <c r="UVW212" s="25"/>
      <c r="UVX212" s="15"/>
      <c r="UVY212" s="16"/>
      <c r="UVZ212" s="25"/>
      <c r="UWA212" s="38"/>
      <c r="UWB212" s="34"/>
      <c r="UWC212" s="15"/>
      <c r="UWD212" s="34"/>
      <c r="UWE212" s="38"/>
      <c r="UWF212" s="34"/>
      <c r="UWG212" s="34"/>
      <c r="UWH212" s="38"/>
      <c r="UWI212" s="34"/>
      <c r="UWJ212" s="34"/>
      <c r="UWK212" s="16"/>
      <c r="UWM212" s="6"/>
      <c r="UWO212" s="6"/>
      <c r="UWP212" s="34"/>
      <c r="UWQ212" s="25"/>
      <c r="UWR212" s="25"/>
      <c r="UWS212" s="15"/>
      <c r="UWT212" s="16"/>
      <c r="UWU212" s="25"/>
      <c r="UWV212" s="38"/>
      <c r="UWW212" s="34"/>
      <c r="UWX212" s="15"/>
      <c r="UWY212" s="34"/>
      <c r="UWZ212" s="38"/>
      <c r="UXA212" s="34"/>
      <c r="UXB212" s="34"/>
      <c r="UXC212" s="38"/>
      <c r="UXD212" s="34"/>
      <c r="UXE212" s="34"/>
      <c r="UXF212" s="16"/>
      <c r="UXH212" s="6"/>
      <c r="UXJ212" s="6"/>
      <c r="UXK212" s="34"/>
      <c r="UXL212" s="25"/>
      <c r="UXM212" s="25"/>
      <c r="UXN212" s="15"/>
      <c r="UXO212" s="16"/>
      <c r="UXP212" s="25"/>
      <c r="UXQ212" s="38"/>
      <c r="UXR212" s="34"/>
      <c r="UXS212" s="15"/>
      <c r="UXT212" s="34"/>
      <c r="UXU212" s="38"/>
      <c r="UXV212" s="34"/>
      <c r="UXW212" s="34"/>
      <c r="UXX212" s="38"/>
      <c r="UXY212" s="34"/>
      <c r="UXZ212" s="34"/>
      <c r="UYA212" s="16"/>
      <c r="UYC212" s="6"/>
      <c r="UYE212" s="6"/>
      <c r="UYF212" s="34"/>
      <c r="UYG212" s="25"/>
      <c r="UYH212" s="25"/>
      <c r="UYI212" s="15"/>
      <c r="UYJ212" s="16"/>
      <c r="UYK212" s="25"/>
      <c r="UYL212" s="38"/>
      <c r="UYM212" s="34"/>
      <c r="UYN212" s="15"/>
      <c r="UYO212" s="34"/>
      <c r="UYP212" s="38"/>
      <c r="UYQ212" s="34"/>
      <c r="UYR212" s="34"/>
      <c r="UYS212" s="38"/>
      <c r="UYT212" s="34"/>
      <c r="UYU212" s="34"/>
      <c r="UYV212" s="16"/>
      <c r="UYX212" s="6"/>
      <c r="UYZ212" s="6"/>
      <c r="UZA212" s="34"/>
      <c r="UZB212" s="25"/>
      <c r="UZC212" s="25"/>
      <c r="UZD212" s="15"/>
      <c r="UZE212" s="16"/>
      <c r="UZF212" s="25"/>
      <c r="UZG212" s="38"/>
      <c r="UZH212" s="34"/>
      <c r="UZI212" s="15"/>
      <c r="UZJ212" s="34"/>
      <c r="UZK212" s="38"/>
      <c r="UZL212" s="34"/>
      <c r="UZM212" s="34"/>
      <c r="UZN212" s="38"/>
      <c r="UZO212" s="34"/>
      <c r="UZP212" s="34"/>
      <c r="UZQ212" s="16"/>
      <c r="UZS212" s="6"/>
      <c r="UZU212" s="6"/>
      <c r="UZV212" s="34"/>
      <c r="UZW212" s="25"/>
      <c r="UZX212" s="25"/>
      <c r="UZY212" s="15"/>
      <c r="UZZ212" s="16"/>
      <c r="VAA212" s="25"/>
      <c r="VAB212" s="38"/>
      <c r="VAC212" s="34"/>
      <c r="VAD212" s="15"/>
      <c r="VAE212" s="34"/>
      <c r="VAF212" s="38"/>
      <c r="VAG212" s="34"/>
      <c r="VAH212" s="34"/>
      <c r="VAI212" s="38"/>
      <c r="VAJ212" s="34"/>
      <c r="VAK212" s="34"/>
      <c r="VAL212" s="16"/>
      <c r="VAN212" s="6"/>
      <c r="VAP212" s="6"/>
      <c r="VAQ212" s="34"/>
      <c r="VAR212" s="25"/>
      <c r="VAS212" s="25"/>
      <c r="VAT212" s="15"/>
      <c r="VAU212" s="16"/>
      <c r="VAV212" s="25"/>
      <c r="VAW212" s="38"/>
      <c r="VAX212" s="34"/>
      <c r="VAY212" s="15"/>
      <c r="VAZ212" s="34"/>
      <c r="VBA212" s="38"/>
      <c r="VBB212" s="34"/>
      <c r="VBC212" s="34"/>
      <c r="VBD212" s="38"/>
      <c r="VBE212" s="34"/>
      <c r="VBF212" s="34"/>
      <c r="VBG212" s="16"/>
      <c r="VBI212" s="6"/>
      <c r="VBK212" s="6"/>
      <c r="VBL212" s="34"/>
      <c r="VBM212" s="25"/>
      <c r="VBN212" s="25"/>
      <c r="VBO212" s="15"/>
      <c r="VBP212" s="16"/>
      <c r="VBQ212" s="25"/>
      <c r="VBR212" s="38"/>
      <c r="VBS212" s="34"/>
      <c r="VBT212" s="15"/>
      <c r="VBU212" s="34"/>
      <c r="VBV212" s="38"/>
      <c r="VBW212" s="34"/>
      <c r="VBX212" s="34"/>
      <c r="VBY212" s="38"/>
      <c r="VBZ212" s="34"/>
      <c r="VCA212" s="34"/>
      <c r="VCB212" s="16"/>
      <c r="VCD212" s="6"/>
      <c r="VCF212" s="6"/>
      <c r="VCG212" s="34"/>
      <c r="VCH212" s="25"/>
      <c r="VCI212" s="25"/>
      <c r="VCJ212" s="15"/>
      <c r="VCK212" s="16"/>
      <c r="VCL212" s="25"/>
      <c r="VCM212" s="38"/>
      <c r="VCN212" s="34"/>
      <c r="VCO212" s="15"/>
      <c r="VCP212" s="34"/>
      <c r="VCQ212" s="38"/>
      <c r="VCR212" s="34"/>
      <c r="VCS212" s="34"/>
      <c r="VCT212" s="38"/>
      <c r="VCU212" s="34"/>
      <c r="VCV212" s="34"/>
      <c r="VCW212" s="16"/>
      <c r="VCY212" s="6"/>
      <c r="VDA212" s="6"/>
      <c r="VDB212" s="34"/>
      <c r="VDC212" s="25"/>
      <c r="VDD212" s="25"/>
      <c r="VDE212" s="15"/>
      <c r="VDF212" s="16"/>
      <c r="VDG212" s="25"/>
      <c r="VDH212" s="38"/>
      <c r="VDI212" s="34"/>
      <c r="VDJ212" s="15"/>
      <c r="VDK212" s="34"/>
      <c r="VDL212" s="38"/>
      <c r="VDM212" s="34"/>
      <c r="VDN212" s="34"/>
      <c r="VDO212" s="38"/>
      <c r="VDP212" s="34"/>
      <c r="VDQ212" s="34"/>
      <c r="VDR212" s="16"/>
      <c r="VDT212" s="6"/>
      <c r="VDV212" s="6"/>
      <c r="VDW212" s="34"/>
      <c r="VDX212" s="25"/>
      <c r="VDY212" s="25"/>
      <c r="VDZ212" s="15"/>
      <c r="VEA212" s="16"/>
      <c r="VEB212" s="25"/>
      <c r="VEC212" s="38"/>
      <c r="VED212" s="34"/>
      <c r="VEE212" s="15"/>
      <c r="VEF212" s="34"/>
      <c r="VEG212" s="38"/>
      <c r="VEH212" s="34"/>
      <c r="VEI212" s="34"/>
      <c r="VEJ212" s="38"/>
      <c r="VEK212" s="34"/>
      <c r="VEL212" s="34"/>
      <c r="VEM212" s="16"/>
      <c r="VEO212" s="6"/>
      <c r="VEQ212" s="6"/>
      <c r="VER212" s="34"/>
      <c r="VES212" s="25"/>
      <c r="VET212" s="25"/>
      <c r="VEU212" s="15"/>
      <c r="VEV212" s="16"/>
      <c r="VEW212" s="25"/>
      <c r="VEX212" s="38"/>
      <c r="VEY212" s="34"/>
      <c r="VEZ212" s="15"/>
      <c r="VFA212" s="34"/>
      <c r="VFB212" s="38"/>
      <c r="VFC212" s="34"/>
      <c r="VFD212" s="34"/>
      <c r="VFE212" s="38"/>
      <c r="VFF212" s="34"/>
      <c r="VFG212" s="34"/>
      <c r="VFH212" s="16"/>
      <c r="VFJ212" s="6"/>
      <c r="VFL212" s="6"/>
      <c r="VFM212" s="34"/>
      <c r="VFN212" s="25"/>
      <c r="VFO212" s="25"/>
      <c r="VFP212" s="15"/>
      <c r="VFQ212" s="16"/>
      <c r="VFR212" s="25"/>
      <c r="VFS212" s="38"/>
      <c r="VFT212" s="34"/>
      <c r="VFU212" s="15"/>
      <c r="VFV212" s="34"/>
      <c r="VFW212" s="38"/>
      <c r="VFX212" s="34"/>
      <c r="VFY212" s="34"/>
      <c r="VFZ212" s="38"/>
      <c r="VGA212" s="34"/>
      <c r="VGB212" s="34"/>
      <c r="VGC212" s="16"/>
      <c r="VGE212" s="6"/>
      <c r="VGG212" s="6"/>
      <c r="VGH212" s="34"/>
      <c r="VGI212" s="25"/>
      <c r="VGJ212" s="25"/>
      <c r="VGK212" s="15"/>
      <c r="VGL212" s="16"/>
      <c r="VGM212" s="25"/>
      <c r="VGN212" s="38"/>
      <c r="VGO212" s="34"/>
      <c r="VGP212" s="15"/>
      <c r="VGQ212" s="34"/>
      <c r="VGR212" s="38"/>
      <c r="VGS212" s="34"/>
      <c r="VGT212" s="34"/>
      <c r="VGU212" s="38"/>
      <c r="VGV212" s="34"/>
      <c r="VGW212" s="34"/>
      <c r="VGX212" s="16"/>
      <c r="VGZ212" s="6"/>
      <c r="VHB212" s="6"/>
      <c r="VHC212" s="34"/>
      <c r="VHD212" s="25"/>
      <c r="VHE212" s="25"/>
      <c r="VHF212" s="15"/>
      <c r="VHG212" s="16"/>
      <c r="VHH212" s="25"/>
      <c r="VHI212" s="38"/>
      <c r="VHJ212" s="34"/>
      <c r="VHK212" s="15"/>
      <c r="VHL212" s="34"/>
      <c r="VHM212" s="38"/>
      <c r="VHN212" s="34"/>
      <c r="VHO212" s="34"/>
      <c r="VHP212" s="38"/>
      <c r="VHQ212" s="34"/>
      <c r="VHR212" s="34"/>
      <c r="VHS212" s="16"/>
      <c r="VHU212" s="6"/>
      <c r="VHW212" s="6"/>
      <c r="VHX212" s="34"/>
      <c r="VHY212" s="25"/>
      <c r="VHZ212" s="25"/>
      <c r="VIA212" s="15"/>
      <c r="VIB212" s="16"/>
      <c r="VIC212" s="25"/>
      <c r="VID212" s="38"/>
      <c r="VIE212" s="34"/>
      <c r="VIF212" s="15"/>
      <c r="VIG212" s="34"/>
      <c r="VIH212" s="38"/>
      <c r="VII212" s="34"/>
      <c r="VIJ212" s="34"/>
      <c r="VIK212" s="38"/>
      <c r="VIL212" s="34"/>
      <c r="VIM212" s="34"/>
      <c r="VIN212" s="16"/>
      <c r="VIP212" s="6"/>
      <c r="VIR212" s="6"/>
      <c r="VIS212" s="34"/>
      <c r="VIT212" s="25"/>
      <c r="VIU212" s="25"/>
      <c r="VIV212" s="15"/>
      <c r="VIW212" s="16"/>
      <c r="VIX212" s="25"/>
      <c r="VIY212" s="38"/>
      <c r="VIZ212" s="34"/>
      <c r="VJA212" s="15"/>
      <c r="VJB212" s="34"/>
      <c r="VJC212" s="38"/>
      <c r="VJD212" s="34"/>
      <c r="VJE212" s="34"/>
      <c r="VJF212" s="38"/>
      <c r="VJG212" s="34"/>
      <c r="VJH212" s="34"/>
      <c r="VJI212" s="16"/>
      <c r="VJK212" s="6"/>
      <c r="VJM212" s="6"/>
      <c r="VJN212" s="34"/>
      <c r="VJO212" s="25"/>
      <c r="VJP212" s="25"/>
      <c r="VJQ212" s="15"/>
      <c r="VJR212" s="16"/>
      <c r="VJS212" s="25"/>
      <c r="VJT212" s="38"/>
      <c r="VJU212" s="34"/>
      <c r="VJV212" s="15"/>
      <c r="VJW212" s="34"/>
      <c r="VJX212" s="38"/>
      <c r="VJY212" s="34"/>
      <c r="VJZ212" s="34"/>
      <c r="VKA212" s="38"/>
      <c r="VKB212" s="34"/>
      <c r="VKC212" s="34"/>
      <c r="VKD212" s="16"/>
      <c r="VKF212" s="6"/>
      <c r="VKH212" s="6"/>
      <c r="VKI212" s="34"/>
      <c r="VKJ212" s="25"/>
      <c r="VKK212" s="25"/>
      <c r="VKL212" s="15"/>
      <c r="VKM212" s="16"/>
      <c r="VKN212" s="25"/>
      <c r="VKO212" s="38"/>
      <c r="VKP212" s="34"/>
      <c r="VKQ212" s="15"/>
      <c r="VKR212" s="34"/>
      <c r="VKS212" s="38"/>
      <c r="VKT212" s="34"/>
      <c r="VKU212" s="34"/>
      <c r="VKV212" s="38"/>
      <c r="VKW212" s="34"/>
      <c r="VKX212" s="34"/>
      <c r="VKY212" s="16"/>
      <c r="VLA212" s="6"/>
      <c r="VLC212" s="6"/>
      <c r="VLD212" s="34"/>
      <c r="VLE212" s="25"/>
      <c r="VLF212" s="25"/>
      <c r="VLG212" s="15"/>
      <c r="VLH212" s="16"/>
      <c r="VLI212" s="25"/>
      <c r="VLJ212" s="38"/>
      <c r="VLK212" s="34"/>
      <c r="VLL212" s="15"/>
      <c r="VLM212" s="34"/>
      <c r="VLN212" s="38"/>
      <c r="VLO212" s="34"/>
      <c r="VLP212" s="34"/>
      <c r="VLQ212" s="38"/>
      <c r="VLR212" s="34"/>
      <c r="VLS212" s="34"/>
      <c r="VLT212" s="16"/>
      <c r="VLV212" s="6"/>
      <c r="VLX212" s="6"/>
      <c r="VLY212" s="34"/>
      <c r="VLZ212" s="25"/>
      <c r="VMA212" s="25"/>
      <c r="VMB212" s="15"/>
      <c r="VMC212" s="16"/>
      <c r="VMD212" s="25"/>
      <c r="VME212" s="38"/>
      <c r="VMF212" s="34"/>
      <c r="VMG212" s="15"/>
      <c r="VMH212" s="34"/>
      <c r="VMI212" s="38"/>
      <c r="VMJ212" s="34"/>
      <c r="VMK212" s="34"/>
      <c r="VML212" s="38"/>
      <c r="VMM212" s="34"/>
      <c r="VMN212" s="34"/>
      <c r="VMO212" s="16"/>
      <c r="VMQ212" s="6"/>
      <c r="VMS212" s="6"/>
      <c r="VMT212" s="34"/>
      <c r="VMU212" s="25"/>
      <c r="VMV212" s="25"/>
      <c r="VMW212" s="15"/>
      <c r="VMX212" s="16"/>
      <c r="VMY212" s="25"/>
      <c r="VMZ212" s="38"/>
      <c r="VNA212" s="34"/>
      <c r="VNB212" s="15"/>
      <c r="VNC212" s="34"/>
      <c r="VND212" s="38"/>
      <c r="VNE212" s="34"/>
      <c r="VNF212" s="34"/>
      <c r="VNG212" s="38"/>
      <c r="VNH212" s="34"/>
      <c r="VNI212" s="34"/>
      <c r="VNJ212" s="16"/>
      <c r="VNL212" s="6"/>
      <c r="VNN212" s="6"/>
      <c r="VNO212" s="34"/>
      <c r="VNP212" s="25"/>
      <c r="VNQ212" s="25"/>
      <c r="VNR212" s="15"/>
      <c r="VNS212" s="16"/>
      <c r="VNT212" s="25"/>
      <c r="VNU212" s="38"/>
      <c r="VNV212" s="34"/>
      <c r="VNW212" s="15"/>
      <c r="VNX212" s="34"/>
      <c r="VNY212" s="38"/>
      <c r="VNZ212" s="34"/>
      <c r="VOA212" s="34"/>
      <c r="VOB212" s="38"/>
      <c r="VOC212" s="34"/>
      <c r="VOD212" s="34"/>
      <c r="VOE212" s="16"/>
      <c r="VOG212" s="6"/>
      <c r="VOI212" s="6"/>
      <c r="VOJ212" s="34"/>
      <c r="VOK212" s="25"/>
      <c r="VOL212" s="25"/>
      <c r="VOM212" s="15"/>
      <c r="VON212" s="16"/>
      <c r="VOO212" s="25"/>
      <c r="VOP212" s="38"/>
      <c r="VOQ212" s="34"/>
      <c r="VOR212" s="15"/>
      <c r="VOS212" s="34"/>
      <c r="VOT212" s="38"/>
      <c r="VOU212" s="34"/>
      <c r="VOV212" s="34"/>
      <c r="VOW212" s="38"/>
      <c r="VOX212" s="34"/>
      <c r="VOY212" s="34"/>
      <c r="VOZ212" s="16"/>
      <c r="VPB212" s="6"/>
      <c r="VPD212" s="6"/>
      <c r="VPE212" s="34"/>
      <c r="VPF212" s="25"/>
      <c r="VPG212" s="25"/>
      <c r="VPH212" s="15"/>
      <c r="VPI212" s="16"/>
      <c r="VPJ212" s="25"/>
      <c r="VPK212" s="38"/>
      <c r="VPL212" s="34"/>
      <c r="VPM212" s="15"/>
      <c r="VPN212" s="34"/>
      <c r="VPO212" s="38"/>
      <c r="VPP212" s="34"/>
      <c r="VPQ212" s="34"/>
      <c r="VPR212" s="38"/>
      <c r="VPS212" s="34"/>
      <c r="VPT212" s="34"/>
      <c r="VPU212" s="16"/>
      <c r="VPW212" s="6"/>
      <c r="VPY212" s="6"/>
      <c r="VPZ212" s="34"/>
      <c r="VQA212" s="25"/>
      <c r="VQB212" s="25"/>
      <c r="VQC212" s="15"/>
      <c r="VQD212" s="16"/>
      <c r="VQE212" s="25"/>
      <c r="VQF212" s="38"/>
      <c r="VQG212" s="34"/>
      <c r="VQH212" s="15"/>
      <c r="VQI212" s="34"/>
      <c r="VQJ212" s="38"/>
      <c r="VQK212" s="34"/>
      <c r="VQL212" s="34"/>
      <c r="VQM212" s="38"/>
      <c r="VQN212" s="34"/>
      <c r="VQO212" s="34"/>
      <c r="VQP212" s="16"/>
      <c r="VQR212" s="6"/>
      <c r="VQT212" s="6"/>
      <c r="VQU212" s="34"/>
      <c r="VQV212" s="25"/>
      <c r="VQW212" s="25"/>
      <c r="VQX212" s="15"/>
      <c r="VQY212" s="16"/>
      <c r="VQZ212" s="25"/>
      <c r="VRA212" s="38"/>
      <c r="VRB212" s="34"/>
      <c r="VRC212" s="15"/>
      <c r="VRD212" s="34"/>
      <c r="VRE212" s="38"/>
      <c r="VRF212" s="34"/>
      <c r="VRG212" s="34"/>
      <c r="VRH212" s="38"/>
      <c r="VRI212" s="34"/>
      <c r="VRJ212" s="34"/>
      <c r="VRK212" s="16"/>
      <c r="VRM212" s="6"/>
      <c r="VRO212" s="6"/>
      <c r="VRP212" s="34"/>
      <c r="VRQ212" s="25"/>
      <c r="VRR212" s="25"/>
      <c r="VRS212" s="15"/>
      <c r="VRT212" s="16"/>
      <c r="VRU212" s="25"/>
      <c r="VRV212" s="38"/>
      <c r="VRW212" s="34"/>
      <c r="VRX212" s="15"/>
      <c r="VRY212" s="34"/>
      <c r="VRZ212" s="38"/>
      <c r="VSA212" s="34"/>
      <c r="VSB212" s="34"/>
      <c r="VSC212" s="38"/>
      <c r="VSD212" s="34"/>
      <c r="VSE212" s="34"/>
      <c r="VSF212" s="16"/>
      <c r="VSH212" s="6"/>
      <c r="VSJ212" s="6"/>
      <c r="VSK212" s="34"/>
      <c r="VSL212" s="25"/>
      <c r="VSM212" s="25"/>
      <c r="VSN212" s="15"/>
      <c r="VSO212" s="16"/>
      <c r="VSP212" s="25"/>
      <c r="VSQ212" s="38"/>
      <c r="VSR212" s="34"/>
      <c r="VSS212" s="15"/>
      <c r="VST212" s="34"/>
      <c r="VSU212" s="38"/>
      <c r="VSV212" s="34"/>
      <c r="VSW212" s="34"/>
      <c r="VSX212" s="38"/>
      <c r="VSY212" s="34"/>
      <c r="VSZ212" s="34"/>
      <c r="VTA212" s="16"/>
      <c r="VTC212" s="6"/>
      <c r="VTE212" s="6"/>
      <c r="VTF212" s="34"/>
      <c r="VTG212" s="25"/>
      <c r="VTH212" s="25"/>
      <c r="VTI212" s="15"/>
      <c r="VTJ212" s="16"/>
      <c r="VTK212" s="25"/>
      <c r="VTL212" s="38"/>
      <c r="VTM212" s="34"/>
      <c r="VTN212" s="15"/>
      <c r="VTO212" s="34"/>
      <c r="VTP212" s="38"/>
      <c r="VTQ212" s="34"/>
      <c r="VTR212" s="34"/>
      <c r="VTS212" s="38"/>
      <c r="VTT212" s="34"/>
      <c r="VTU212" s="34"/>
      <c r="VTV212" s="16"/>
      <c r="VTX212" s="6"/>
      <c r="VTZ212" s="6"/>
      <c r="VUA212" s="34"/>
      <c r="VUB212" s="25"/>
      <c r="VUC212" s="25"/>
      <c r="VUD212" s="15"/>
      <c r="VUE212" s="16"/>
      <c r="VUF212" s="25"/>
      <c r="VUG212" s="38"/>
      <c r="VUH212" s="34"/>
      <c r="VUI212" s="15"/>
      <c r="VUJ212" s="34"/>
      <c r="VUK212" s="38"/>
      <c r="VUL212" s="34"/>
      <c r="VUM212" s="34"/>
      <c r="VUN212" s="38"/>
      <c r="VUO212" s="34"/>
      <c r="VUP212" s="34"/>
      <c r="VUQ212" s="16"/>
      <c r="VUS212" s="6"/>
      <c r="VUU212" s="6"/>
      <c r="VUV212" s="34"/>
      <c r="VUW212" s="25"/>
      <c r="VUX212" s="25"/>
      <c r="VUY212" s="15"/>
      <c r="VUZ212" s="16"/>
      <c r="VVA212" s="25"/>
      <c r="VVB212" s="38"/>
      <c r="VVC212" s="34"/>
      <c r="VVD212" s="15"/>
      <c r="VVE212" s="34"/>
      <c r="VVF212" s="38"/>
      <c r="VVG212" s="34"/>
      <c r="VVH212" s="34"/>
      <c r="VVI212" s="38"/>
      <c r="VVJ212" s="34"/>
      <c r="VVK212" s="34"/>
      <c r="VVL212" s="16"/>
      <c r="VVN212" s="6"/>
      <c r="VVP212" s="6"/>
      <c r="VVQ212" s="34"/>
      <c r="VVR212" s="25"/>
      <c r="VVS212" s="25"/>
      <c r="VVT212" s="15"/>
      <c r="VVU212" s="16"/>
      <c r="VVV212" s="25"/>
      <c r="VVW212" s="38"/>
      <c r="VVX212" s="34"/>
      <c r="VVY212" s="15"/>
      <c r="VVZ212" s="34"/>
      <c r="VWA212" s="38"/>
      <c r="VWB212" s="34"/>
      <c r="VWC212" s="34"/>
      <c r="VWD212" s="38"/>
      <c r="VWE212" s="34"/>
      <c r="VWF212" s="34"/>
      <c r="VWG212" s="16"/>
      <c r="VWI212" s="6"/>
      <c r="VWK212" s="6"/>
      <c r="VWL212" s="34"/>
      <c r="VWM212" s="25"/>
      <c r="VWN212" s="25"/>
      <c r="VWO212" s="15"/>
      <c r="VWP212" s="16"/>
      <c r="VWQ212" s="25"/>
      <c r="VWR212" s="38"/>
      <c r="VWS212" s="34"/>
      <c r="VWT212" s="15"/>
      <c r="VWU212" s="34"/>
      <c r="VWV212" s="38"/>
      <c r="VWW212" s="34"/>
      <c r="VWX212" s="34"/>
      <c r="VWY212" s="38"/>
      <c r="VWZ212" s="34"/>
      <c r="VXA212" s="34"/>
      <c r="VXB212" s="16"/>
      <c r="VXD212" s="6"/>
      <c r="VXF212" s="6"/>
      <c r="VXG212" s="34"/>
      <c r="VXH212" s="25"/>
      <c r="VXI212" s="25"/>
      <c r="VXJ212" s="15"/>
      <c r="VXK212" s="16"/>
      <c r="VXL212" s="25"/>
      <c r="VXM212" s="38"/>
      <c r="VXN212" s="34"/>
      <c r="VXO212" s="15"/>
      <c r="VXP212" s="34"/>
      <c r="VXQ212" s="38"/>
      <c r="VXR212" s="34"/>
      <c r="VXS212" s="34"/>
      <c r="VXT212" s="38"/>
      <c r="VXU212" s="34"/>
      <c r="VXV212" s="34"/>
      <c r="VXW212" s="16"/>
      <c r="VXY212" s="6"/>
      <c r="VYA212" s="6"/>
      <c r="VYB212" s="34"/>
      <c r="VYC212" s="25"/>
      <c r="VYD212" s="25"/>
      <c r="VYE212" s="15"/>
      <c r="VYF212" s="16"/>
      <c r="VYG212" s="25"/>
      <c r="VYH212" s="38"/>
      <c r="VYI212" s="34"/>
      <c r="VYJ212" s="15"/>
      <c r="VYK212" s="34"/>
      <c r="VYL212" s="38"/>
      <c r="VYM212" s="34"/>
      <c r="VYN212" s="34"/>
      <c r="VYO212" s="38"/>
      <c r="VYP212" s="34"/>
      <c r="VYQ212" s="34"/>
      <c r="VYR212" s="16"/>
      <c r="VYT212" s="6"/>
      <c r="VYV212" s="6"/>
      <c r="VYW212" s="34"/>
      <c r="VYX212" s="25"/>
      <c r="VYY212" s="25"/>
      <c r="VYZ212" s="15"/>
      <c r="VZA212" s="16"/>
      <c r="VZB212" s="25"/>
      <c r="VZC212" s="38"/>
      <c r="VZD212" s="34"/>
      <c r="VZE212" s="15"/>
      <c r="VZF212" s="34"/>
      <c r="VZG212" s="38"/>
      <c r="VZH212" s="34"/>
      <c r="VZI212" s="34"/>
      <c r="VZJ212" s="38"/>
      <c r="VZK212" s="34"/>
      <c r="VZL212" s="34"/>
      <c r="VZM212" s="16"/>
      <c r="VZO212" s="6"/>
      <c r="VZQ212" s="6"/>
      <c r="VZR212" s="34"/>
      <c r="VZS212" s="25"/>
      <c r="VZT212" s="25"/>
      <c r="VZU212" s="15"/>
      <c r="VZV212" s="16"/>
      <c r="VZW212" s="25"/>
      <c r="VZX212" s="38"/>
      <c r="VZY212" s="34"/>
      <c r="VZZ212" s="15"/>
      <c r="WAA212" s="34"/>
      <c r="WAB212" s="38"/>
      <c r="WAC212" s="34"/>
      <c r="WAD212" s="34"/>
      <c r="WAE212" s="38"/>
      <c r="WAF212" s="34"/>
      <c r="WAG212" s="34"/>
      <c r="WAH212" s="16"/>
      <c r="WAJ212" s="6"/>
      <c r="WAL212" s="6"/>
      <c r="WAM212" s="34"/>
      <c r="WAN212" s="25"/>
      <c r="WAO212" s="25"/>
      <c r="WAP212" s="15"/>
      <c r="WAQ212" s="16"/>
      <c r="WAR212" s="25"/>
      <c r="WAS212" s="38"/>
      <c r="WAT212" s="34"/>
      <c r="WAU212" s="15"/>
      <c r="WAV212" s="34"/>
      <c r="WAW212" s="38"/>
      <c r="WAX212" s="34"/>
      <c r="WAY212" s="34"/>
      <c r="WAZ212" s="38"/>
      <c r="WBA212" s="34"/>
      <c r="WBB212" s="34"/>
      <c r="WBC212" s="16"/>
      <c r="WBE212" s="6"/>
      <c r="WBG212" s="6"/>
      <c r="WBH212" s="34"/>
      <c r="WBI212" s="25"/>
      <c r="WBJ212" s="25"/>
      <c r="WBK212" s="15"/>
      <c r="WBL212" s="16"/>
      <c r="WBM212" s="25"/>
      <c r="WBN212" s="38"/>
      <c r="WBO212" s="34"/>
      <c r="WBP212" s="15"/>
      <c r="WBQ212" s="34"/>
      <c r="WBR212" s="38"/>
      <c r="WBS212" s="34"/>
      <c r="WBT212" s="34"/>
      <c r="WBU212" s="38"/>
      <c r="WBV212" s="34"/>
      <c r="WBW212" s="34"/>
      <c r="WBX212" s="16"/>
      <c r="WBZ212" s="6"/>
      <c r="WCB212" s="6"/>
      <c r="WCC212" s="34"/>
      <c r="WCD212" s="25"/>
      <c r="WCE212" s="25"/>
      <c r="WCF212" s="15"/>
      <c r="WCG212" s="16"/>
      <c r="WCH212" s="25"/>
      <c r="WCI212" s="38"/>
      <c r="WCJ212" s="34"/>
      <c r="WCK212" s="15"/>
      <c r="WCL212" s="34"/>
      <c r="WCM212" s="38"/>
      <c r="WCN212" s="34"/>
      <c r="WCO212" s="34"/>
      <c r="WCP212" s="38"/>
      <c r="WCQ212" s="34"/>
      <c r="WCR212" s="34"/>
      <c r="WCS212" s="16"/>
      <c r="WCU212" s="6"/>
      <c r="WCW212" s="6"/>
      <c r="WCX212" s="34"/>
      <c r="WCY212" s="25"/>
      <c r="WCZ212" s="25"/>
      <c r="WDA212" s="15"/>
      <c r="WDB212" s="16"/>
      <c r="WDC212" s="25"/>
      <c r="WDD212" s="38"/>
      <c r="WDE212" s="34"/>
      <c r="WDF212" s="15"/>
      <c r="WDG212" s="34"/>
      <c r="WDH212" s="38"/>
      <c r="WDI212" s="34"/>
      <c r="WDJ212" s="34"/>
      <c r="WDK212" s="38"/>
      <c r="WDL212" s="34"/>
      <c r="WDM212" s="34"/>
      <c r="WDN212" s="16"/>
      <c r="WDP212" s="6"/>
      <c r="WDR212" s="6"/>
      <c r="WDS212" s="34"/>
      <c r="WDT212" s="25"/>
      <c r="WDU212" s="25"/>
      <c r="WDV212" s="15"/>
      <c r="WDW212" s="16"/>
      <c r="WDX212" s="25"/>
      <c r="WDY212" s="38"/>
      <c r="WDZ212" s="34"/>
      <c r="WEA212" s="15"/>
      <c r="WEB212" s="34"/>
      <c r="WEC212" s="38"/>
      <c r="WED212" s="34"/>
      <c r="WEE212" s="34"/>
      <c r="WEF212" s="38"/>
      <c r="WEG212" s="34"/>
      <c r="WEH212" s="34"/>
      <c r="WEI212" s="16"/>
      <c r="WEK212" s="6"/>
      <c r="WEM212" s="6"/>
      <c r="WEN212" s="34"/>
      <c r="WEO212" s="25"/>
      <c r="WEP212" s="25"/>
      <c r="WEQ212" s="15"/>
      <c r="WER212" s="16"/>
      <c r="WES212" s="25"/>
      <c r="WET212" s="38"/>
      <c r="WEU212" s="34"/>
      <c r="WEV212" s="15"/>
      <c r="WEW212" s="34"/>
      <c r="WEX212" s="38"/>
      <c r="WEY212" s="34"/>
      <c r="WEZ212" s="34"/>
      <c r="WFA212" s="38"/>
      <c r="WFB212" s="34"/>
      <c r="WFC212" s="34"/>
      <c r="WFD212" s="16"/>
      <c r="WFF212" s="6"/>
      <c r="WFH212" s="6"/>
      <c r="WFI212" s="34"/>
      <c r="WFJ212" s="25"/>
      <c r="WFK212" s="25"/>
      <c r="WFL212" s="15"/>
      <c r="WFM212" s="16"/>
      <c r="WFN212" s="25"/>
      <c r="WFO212" s="38"/>
      <c r="WFP212" s="34"/>
      <c r="WFQ212" s="15"/>
      <c r="WFR212" s="34"/>
      <c r="WFS212" s="38"/>
      <c r="WFT212" s="34"/>
      <c r="WFU212" s="34"/>
      <c r="WFV212" s="38"/>
      <c r="WFW212" s="34"/>
      <c r="WFX212" s="34"/>
      <c r="WFY212" s="16"/>
      <c r="WGA212" s="6"/>
      <c r="WGC212" s="6"/>
      <c r="WGD212" s="34"/>
      <c r="WGE212" s="25"/>
      <c r="WGF212" s="25"/>
      <c r="WGG212" s="15"/>
      <c r="WGH212" s="16"/>
      <c r="WGI212" s="25"/>
      <c r="WGJ212" s="38"/>
      <c r="WGK212" s="34"/>
      <c r="WGL212" s="15"/>
      <c r="WGM212" s="34"/>
      <c r="WGN212" s="38"/>
      <c r="WGO212" s="34"/>
      <c r="WGP212" s="34"/>
      <c r="WGQ212" s="38"/>
      <c r="WGR212" s="34"/>
      <c r="WGS212" s="34"/>
      <c r="WGT212" s="16"/>
      <c r="WGV212" s="6"/>
      <c r="WGX212" s="6"/>
      <c r="WGY212" s="34"/>
      <c r="WGZ212" s="25"/>
      <c r="WHA212" s="25"/>
      <c r="WHB212" s="15"/>
      <c r="WHC212" s="16"/>
      <c r="WHD212" s="25"/>
      <c r="WHE212" s="38"/>
      <c r="WHF212" s="34"/>
      <c r="WHG212" s="15"/>
      <c r="WHH212" s="34"/>
      <c r="WHI212" s="38"/>
      <c r="WHJ212" s="34"/>
      <c r="WHK212" s="34"/>
      <c r="WHL212" s="38"/>
      <c r="WHM212" s="34"/>
      <c r="WHN212" s="34"/>
      <c r="WHO212" s="16"/>
      <c r="WHQ212" s="6"/>
      <c r="WHS212" s="6"/>
      <c r="WHT212" s="34"/>
      <c r="WHU212" s="25"/>
      <c r="WHV212" s="25"/>
      <c r="WHW212" s="15"/>
      <c r="WHX212" s="16"/>
      <c r="WHY212" s="25"/>
      <c r="WHZ212" s="38"/>
      <c r="WIA212" s="34"/>
      <c r="WIB212" s="15"/>
      <c r="WIC212" s="34"/>
      <c r="WID212" s="38"/>
      <c r="WIE212" s="34"/>
      <c r="WIF212" s="34"/>
      <c r="WIG212" s="38"/>
      <c r="WIH212" s="34"/>
      <c r="WII212" s="34"/>
      <c r="WIJ212" s="16"/>
      <c r="WIL212" s="6"/>
      <c r="WIN212" s="6"/>
      <c r="WIO212" s="34"/>
      <c r="WIP212" s="25"/>
      <c r="WIQ212" s="25"/>
      <c r="WIR212" s="15"/>
      <c r="WIS212" s="16"/>
      <c r="WIT212" s="25"/>
      <c r="WIU212" s="38"/>
      <c r="WIV212" s="34"/>
      <c r="WIW212" s="15"/>
      <c r="WIX212" s="34"/>
      <c r="WIY212" s="38"/>
      <c r="WIZ212" s="34"/>
      <c r="WJA212" s="34"/>
      <c r="WJB212" s="38"/>
      <c r="WJC212" s="34"/>
      <c r="WJD212" s="34"/>
      <c r="WJE212" s="16"/>
      <c r="WJG212" s="6"/>
      <c r="WJI212" s="6"/>
      <c r="WJJ212" s="34"/>
      <c r="WJK212" s="25"/>
      <c r="WJL212" s="25"/>
      <c r="WJM212" s="15"/>
      <c r="WJN212" s="16"/>
      <c r="WJO212" s="25"/>
      <c r="WJP212" s="38"/>
      <c r="WJQ212" s="34"/>
      <c r="WJR212" s="15"/>
      <c r="WJS212" s="34"/>
      <c r="WJT212" s="38"/>
      <c r="WJU212" s="34"/>
      <c r="WJV212" s="34"/>
      <c r="WJW212" s="38"/>
      <c r="WJX212" s="34"/>
      <c r="WJY212" s="34"/>
      <c r="WJZ212" s="16"/>
      <c r="WKB212" s="6"/>
      <c r="WKD212" s="6"/>
      <c r="WKE212" s="34"/>
      <c r="WKF212" s="25"/>
      <c r="WKG212" s="25"/>
      <c r="WKH212" s="15"/>
      <c r="WKI212" s="16"/>
      <c r="WKJ212" s="25"/>
      <c r="WKK212" s="38"/>
      <c r="WKL212" s="34"/>
      <c r="WKM212" s="15"/>
      <c r="WKN212" s="34"/>
      <c r="WKO212" s="38"/>
      <c r="WKP212" s="34"/>
      <c r="WKQ212" s="34"/>
      <c r="WKR212" s="38"/>
      <c r="WKS212" s="34"/>
      <c r="WKT212" s="34"/>
      <c r="WKU212" s="16"/>
      <c r="WKW212" s="6"/>
      <c r="WKY212" s="6"/>
      <c r="WKZ212" s="34"/>
      <c r="WLA212" s="25"/>
      <c r="WLB212" s="25"/>
      <c r="WLC212" s="15"/>
      <c r="WLD212" s="16"/>
      <c r="WLE212" s="25"/>
      <c r="WLF212" s="38"/>
      <c r="WLG212" s="34"/>
      <c r="WLH212" s="15"/>
      <c r="WLI212" s="34"/>
      <c r="WLJ212" s="38"/>
      <c r="WLK212" s="34"/>
      <c r="WLL212" s="34"/>
      <c r="WLM212" s="38"/>
      <c r="WLN212" s="34"/>
      <c r="WLO212" s="34"/>
      <c r="WLP212" s="16"/>
      <c r="WLR212" s="6"/>
      <c r="WLT212" s="6"/>
      <c r="WLU212" s="34"/>
      <c r="WLV212" s="25"/>
      <c r="WLW212" s="25"/>
      <c r="WLX212" s="15"/>
      <c r="WLY212" s="16"/>
      <c r="WLZ212" s="25"/>
      <c r="WMA212" s="38"/>
      <c r="WMB212" s="34"/>
      <c r="WMC212" s="15"/>
      <c r="WMD212" s="34"/>
      <c r="WME212" s="38"/>
      <c r="WMF212" s="34"/>
      <c r="WMG212" s="34"/>
      <c r="WMH212" s="38"/>
      <c r="WMI212" s="34"/>
      <c r="WMJ212" s="34"/>
      <c r="WMK212" s="16"/>
      <c r="WMM212" s="6"/>
      <c r="WMO212" s="6"/>
      <c r="WMP212" s="34"/>
      <c r="WMQ212" s="25"/>
      <c r="WMR212" s="25"/>
      <c r="WMS212" s="15"/>
      <c r="WMT212" s="16"/>
      <c r="WMU212" s="25"/>
      <c r="WMV212" s="38"/>
      <c r="WMW212" s="34"/>
      <c r="WMX212" s="15"/>
      <c r="WMY212" s="34"/>
      <c r="WMZ212" s="38"/>
      <c r="WNA212" s="34"/>
      <c r="WNB212" s="34"/>
      <c r="WNC212" s="38"/>
      <c r="WND212" s="34"/>
      <c r="WNE212" s="34"/>
      <c r="WNF212" s="16"/>
      <c r="WNH212" s="6"/>
      <c r="WNJ212" s="6"/>
      <c r="WNK212" s="34"/>
      <c r="WNL212" s="25"/>
      <c r="WNM212" s="25"/>
      <c r="WNN212" s="15"/>
      <c r="WNO212" s="16"/>
      <c r="WNP212" s="25"/>
      <c r="WNQ212" s="38"/>
      <c r="WNR212" s="34"/>
      <c r="WNS212" s="15"/>
      <c r="WNT212" s="34"/>
      <c r="WNU212" s="38"/>
      <c r="WNV212" s="34"/>
      <c r="WNW212" s="34"/>
      <c r="WNX212" s="38"/>
      <c r="WNY212" s="34"/>
      <c r="WNZ212" s="34"/>
      <c r="WOA212" s="16"/>
      <c r="WOC212" s="6"/>
      <c r="WOE212" s="6"/>
      <c r="WOF212" s="34"/>
      <c r="WOG212" s="25"/>
      <c r="WOH212" s="25"/>
      <c r="WOI212" s="15"/>
      <c r="WOJ212" s="16"/>
      <c r="WOK212" s="25"/>
      <c r="WOL212" s="38"/>
      <c r="WOM212" s="34"/>
      <c r="WON212" s="15"/>
      <c r="WOO212" s="34"/>
      <c r="WOP212" s="38"/>
      <c r="WOQ212" s="34"/>
      <c r="WOR212" s="34"/>
      <c r="WOS212" s="38"/>
      <c r="WOT212" s="34"/>
      <c r="WOU212" s="34"/>
      <c r="WOV212" s="16"/>
      <c r="WOX212" s="6"/>
      <c r="WOZ212" s="6"/>
      <c r="WPA212" s="34"/>
      <c r="WPB212" s="25"/>
      <c r="WPC212" s="25"/>
      <c r="WPD212" s="15"/>
      <c r="WPE212" s="16"/>
      <c r="WPF212" s="25"/>
      <c r="WPG212" s="38"/>
      <c r="WPH212" s="34"/>
      <c r="WPI212" s="15"/>
      <c r="WPJ212" s="34"/>
      <c r="WPK212" s="38"/>
      <c r="WPL212" s="34"/>
      <c r="WPM212" s="34"/>
      <c r="WPN212" s="38"/>
      <c r="WPO212" s="34"/>
      <c r="WPP212" s="34"/>
      <c r="WPQ212" s="16"/>
      <c r="WPS212" s="6"/>
      <c r="WPU212" s="6"/>
      <c r="WPV212" s="34"/>
      <c r="WPW212" s="25"/>
      <c r="WPX212" s="25"/>
      <c r="WPY212" s="15"/>
      <c r="WPZ212" s="16"/>
      <c r="WQA212" s="25"/>
      <c r="WQB212" s="38"/>
      <c r="WQC212" s="34"/>
      <c r="WQD212" s="15"/>
      <c r="WQE212" s="34"/>
      <c r="WQF212" s="38"/>
      <c r="WQG212" s="34"/>
      <c r="WQH212" s="34"/>
      <c r="WQI212" s="38"/>
      <c r="WQJ212" s="34"/>
      <c r="WQK212" s="34"/>
      <c r="WQL212" s="16"/>
      <c r="WQN212" s="6"/>
      <c r="WQP212" s="6"/>
      <c r="WQQ212" s="34"/>
      <c r="WQR212" s="25"/>
      <c r="WQS212" s="25"/>
      <c r="WQT212" s="15"/>
      <c r="WQU212" s="16"/>
      <c r="WQV212" s="25"/>
      <c r="WQW212" s="38"/>
      <c r="WQX212" s="34"/>
      <c r="WQY212" s="15"/>
      <c r="WQZ212" s="34"/>
      <c r="WRA212" s="38"/>
      <c r="WRB212" s="34"/>
      <c r="WRC212" s="34"/>
      <c r="WRD212" s="38"/>
      <c r="WRE212" s="34"/>
      <c r="WRF212" s="34"/>
      <c r="WRG212" s="16"/>
      <c r="WRI212" s="6"/>
      <c r="WRK212" s="6"/>
      <c r="WRL212" s="34"/>
      <c r="WRM212" s="25"/>
      <c r="WRN212" s="25"/>
      <c r="WRO212" s="15"/>
      <c r="WRP212" s="16"/>
      <c r="WRQ212" s="25"/>
      <c r="WRR212" s="38"/>
      <c r="WRS212" s="34"/>
      <c r="WRT212" s="15"/>
      <c r="WRU212" s="34"/>
      <c r="WRV212" s="38"/>
      <c r="WRW212" s="34"/>
      <c r="WRX212" s="34"/>
      <c r="WRY212" s="38"/>
      <c r="WRZ212" s="34"/>
      <c r="WSA212" s="34"/>
      <c r="WSB212" s="16"/>
      <c r="WSD212" s="6"/>
      <c r="WSF212" s="6"/>
      <c r="WSG212" s="34"/>
      <c r="WSH212" s="25"/>
      <c r="WSI212" s="25"/>
      <c r="WSJ212" s="15"/>
      <c r="WSK212" s="16"/>
      <c r="WSL212" s="25"/>
      <c r="WSM212" s="38"/>
      <c r="WSN212" s="34"/>
      <c r="WSO212" s="15"/>
      <c r="WSP212" s="34"/>
      <c r="WSQ212" s="38"/>
      <c r="WSR212" s="34"/>
      <c r="WSS212" s="34"/>
      <c r="WST212" s="38"/>
      <c r="WSU212" s="34"/>
      <c r="WSV212" s="34"/>
      <c r="WSW212" s="16"/>
      <c r="WSY212" s="6"/>
      <c r="WTA212" s="6"/>
      <c r="WTB212" s="34"/>
      <c r="WTC212" s="25"/>
      <c r="WTD212" s="25"/>
      <c r="WTE212" s="15"/>
      <c r="WTF212" s="16"/>
      <c r="WTG212" s="25"/>
      <c r="WTH212" s="38"/>
      <c r="WTI212" s="34"/>
      <c r="WTJ212" s="15"/>
      <c r="WTK212" s="34"/>
      <c r="WTL212" s="38"/>
      <c r="WTM212" s="34"/>
      <c r="WTN212" s="34"/>
      <c r="WTO212" s="38"/>
      <c r="WTP212" s="34"/>
      <c r="WTQ212" s="34"/>
      <c r="WTR212" s="16"/>
      <c r="WTT212" s="6"/>
      <c r="WTV212" s="6"/>
      <c r="WTW212" s="34"/>
      <c r="WTX212" s="25"/>
      <c r="WTY212" s="25"/>
      <c r="WTZ212" s="15"/>
      <c r="WUA212" s="16"/>
      <c r="WUB212" s="25"/>
      <c r="WUC212" s="38"/>
      <c r="WUD212" s="34"/>
      <c r="WUE212" s="15"/>
      <c r="WUF212" s="34"/>
      <c r="WUG212" s="38"/>
      <c r="WUH212" s="34"/>
      <c r="WUI212" s="34"/>
      <c r="WUJ212" s="38"/>
      <c r="WUK212" s="34"/>
      <c r="WUL212" s="34"/>
      <c r="WUM212" s="16"/>
      <c r="WUO212" s="6"/>
      <c r="WUQ212" s="6"/>
      <c r="WUR212" s="34"/>
      <c r="WUS212" s="25"/>
      <c r="WUT212" s="25"/>
      <c r="WUU212" s="15"/>
      <c r="WUV212" s="16"/>
      <c r="WUW212" s="25"/>
      <c r="WUX212" s="38"/>
      <c r="WUY212" s="34"/>
      <c r="WUZ212" s="15"/>
      <c r="WVA212" s="34"/>
      <c r="WVB212" s="38"/>
      <c r="WVC212" s="34"/>
      <c r="WVD212" s="34"/>
      <c r="WVE212" s="38"/>
      <c r="WVF212" s="34"/>
      <c r="WVG212" s="34"/>
      <c r="WVH212" s="16"/>
      <c r="WVJ212" s="6"/>
      <c r="WVL212" s="6"/>
      <c r="WVM212" s="34"/>
      <c r="WVN212" s="25"/>
      <c r="WVO212" s="25"/>
      <c r="WVP212" s="15"/>
      <c r="WVQ212" s="16"/>
      <c r="WVR212" s="25"/>
      <c r="WVS212" s="38"/>
      <c r="WVT212" s="34"/>
      <c r="WVU212" s="15"/>
      <c r="WVV212" s="34"/>
      <c r="WVW212" s="38"/>
      <c r="WVX212" s="34"/>
      <c r="WVY212" s="34"/>
      <c r="WVZ212" s="38"/>
      <c r="WWA212" s="34"/>
      <c r="WWB212" s="34"/>
      <c r="WWC212" s="16"/>
      <c r="WWE212" s="6"/>
      <c r="WWG212" s="6"/>
      <c r="WWH212" s="34"/>
      <c r="WWI212" s="25"/>
      <c r="WWJ212" s="25"/>
      <c r="WWK212" s="15"/>
      <c r="WWL212" s="16"/>
      <c r="WWM212" s="25"/>
      <c r="WWN212" s="38"/>
      <c r="WWO212" s="34"/>
      <c r="WWP212" s="15"/>
      <c r="WWQ212" s="34"/>
      <c r="WWR212" s="38"/>
      <c r="WWS212" s="34"/>
      <c r="WWT212" s="34"/>
      <c r="WWU212" s="38"/>
      <c r="WWV212" s="34"/>
      <c r="WWW212" s="34"/>
      <c r="WWX212" s="16"/>
      <c r="WWZ212" s="6"/>
      <c r="WXB212" s="6"/>
      <c r="WXC212" s="34"/>
      <c r="WXD212" s="25"/>
      <c r="WXE212" s="25"/>
      <c r="WXF212" s="15"/>
      <c r="WXG212" s="16"/>
      <c r="WXH212" s="25"/>
      <c r="WXI212" s="38"/>
      <c r="WXJ212" s="34"/>
      <c r="WXK212" s="15"/>
      <c r="WXL212" s="34"/>
      <c r="WXM212" s="38"/>
      <c r="WXN212" s="34"/>
      <c r="WXO212" s="34"/>
      <c r="WXP212" s="38"/>
      <c r="WXQ212" s="34"/>
      <c r="WXR212" s="34"/>
      <c r="WXS212" s="16"/>
      <c r="WXU212" s="6"/>
      <c r="WXW212" s="6"/>
      <c r="WXX212" s="34"/>
      <c r="WXY212" s="25"/>
      <c r="WXZ212" s="25"/>
      <c r="WYA212" s="15"/>
      <c r="WYB212" s="16"/>
      <c r="WYC212" s="25"/>
      <c r="WYD212" s="38"/>
      <c r="WYE212" s="34"/>
      <c r="WYF212" s="15"/>
      <c r="WYG212" s="34"/>
      <c r="WYH212" s="38"/>
      <c r="WYI212" s="34"/>
      <c r="WYJ212" s="34"/>
      <c r="WYK212" s="38"/>
      <c r="WYL212" s="34"/>
      <c r="WYM212" s="34"/>
      <c r="WYN212" s="16"/>
      <c r="WYP212" s="6"/>
      <c r="WYR212" s="6"/>
      <c r="WYS212" s="34"/>
      <c r="WYT212" s="25"/>
      <c r="WYU212" s="25"/>
      <c r="WYV212" s="15"/>
      <c r="WYW212" s="16"/>
      <c r="WYX212" s="25"/>
      <c r="WYY212" s="38"/>
      <c r="WYZ212" s="34"/>
      <c r="WZA212" s="15"/>
      <c r="WZB212" s="34"/>
      <c r="WZC212" s="38"/>
      <c r="WZD212" s="34"/>
      <c r="WZE212" s="34"/>
      <c r="WZF212" s="38"/>
      <c r="WZG212" s="34"/>
      <c r="WZH212" s="34"/>
      <c r="WZI212" s="16"/>
      <c r="WZK212" s="6"/>
      <c r="WZM212" s="6"/>
      <c r="WZN212" s="34"/>
      <c r="WZO212" s="25"/>
      <c r="WZP212" s="25"/>
      <c r="WZQ212" s="15"/>
      <c r="WZR212" s="16"/>
      <c r="WZS212" s="25"/>
      <c r="WZT212" s="38"/>
      <c r="WZU212" s="34"/>
      <c r="WZV212" s="15"/>
      <c r="WZW212" s="34"/>
      <c r="WZX212" s="38"/>
      <c r="WZY212" s="34"/>
      <c r="WZZ212" s="34"/>
      <c r="XAA212" s="38"/>
      <c r="XAB212" s="34"/>
      <c r="XAC212" s="34"/>
      <c r="XAD212" s="16"/>
      <c r="XAF212" s="6"/>
      <c r="XAH212" s="6"/>
      <c r="XAI212" s="34"/>
      <c r="XAJ212" s="25"/>
      <c r="XAK212" s="25"/>
      <c r="XAL212" s="15"/>
      <c r="XAM212" s="16"/>
      <c r="XAN212" s="25"/>
      <c r="XAO212" s="38"/>
      <c r="XAP212" s="34"/>
      <c r="XAQ212" s="15"/>
      <c r="XAR212" s="34"/>
      <c r="XAS212" s="38"/>
      <c r="XAT212" s="34"/>
      <c r="XAU212" s="34"/>
      <c r="XAV212" s="38"/>
      <c r="XAW212" s="34"/>
      <c r="XAX212" s="34"/>
      <c r="XAY212" s="16"/>
      <c r="XBA212" s="6"/>
      <c r="XBC212" s="6"/>
      <c r="XBD212" s="34"/>
      <c r="XBE212" s="25"/>
      <c r="XBF212" s="25"/>
      <c r="XBG212" s="15"/>
      <c r="XBH212" s="16"/>
      <c r="XBI212" s="25"/>
      <c r="XBJ212" s="38"/>
      <c r="XBK212" s="34"/>
      <c r="XBL212" s="15"/>
      <c r="XBM212" s="34"/>
      <c r="XBN212" s="38"/>
      <c r="XBO212" s="34"/>
      <c r="XBP212" s="34"/>
      <c r="XBQ212" s="38"/>
      <c r="XBR212" s="34"/>
      <c r="XBS212" s="34"/>
      <c r="XBT212" s="16"/>
      <c r="XBV212" s="6"/>
      <c r="XBX212" s="6"/>
      <c r="XBY212" s="34"/>
      <c r="XBZ212" s="25"/>
      <c r="XCA212" s="25"/>
      <c r="XCB212" s="15"/>
      <c r="XCC212" s="16"/>
      <c r="XCD212" s="25"/>
      <c r="XCE212" s="38"/>
      <c r="XCF212" s="34"/>
      <c r="XCG212" s="15"/>
      <c r="XCH212" s="34"/>
      <c r="XCI212" s="38"/>
      <c r="XCJ212" s="34"/>
      <c r="XCK212" s="34"/>
      <c r="XCL212" s="38"/>
      <c r="XCM212" s="34"/>
      <c r="XCN212" s="34"/>
      <c r="XCO212" s="16"/>
      <c r="XCQ212" s="6"/>
      <c r="XCS212" s="6"/>
      <c r="XCT212" s="34"/>
      <c r="XCU212" s="25"/>
      <c r="XCV212" s="25"/>
      <c r="XCW212" s="15"/>
      <c r="XCX212" s="16"/>
      <c r="XCY212" s="25"/>
      <c r="XCZ212" s="38"/>
      <c r="XDA212" s="34"/>
      <c r="XDB212" s="15"/>
      <c r="XDC212" s="34"/>
      <c r="XDD212" s="38"/>
      <c r="XDE212" s="34"/>
      <c r="XDF212" s="34"/>
      <c r="XDG212" s="38"/>
      <c r="XDH212" s="34"/>
      <c r="XDI212" s="34"/>
      <c r="XDJ212" s="16"/>
      <c r="XDL212" s="6"/>
      <c r="XDN212" s="6"/>
      <c r="XDO212" s="34"/>
      <c r="XDP212" s="25"/>
      <c r="XDQ212" s="25"/>
      <c r="XDR212" s="15"/>
      <c r="XDS212" s="16"/>
      <c r="XDT212" s="25"/>
      <c r="XDU212" s="38"/>
      <c r="XDV212" s="34"/>
      <c r="XDW212" s="15"/>
      <c r="XDX212" s="34"/>
      <c r="XDY212" s="38"/>
      <c r="XDZ212" s="34"/>
      <c r="XEA212" s="34"/>
      <c r="XEB212" s="38"/>
      <c r="XEC212" s="34"/>
      <c r="XED212" s="34"/>
      <c r="XEE212" s="16"/>
      <c r="XEG212" s="6"/>
      <c r="XEI212" s="6"/>
      <c r="XEJ212" s="34"/>
      <c r="XEK212" s="25"/>
      <c r="XEL212" s="25"/>
      <c r="XEM212" s="15"/>
      <c r="XEN212" s="16"/>
      <c r="XEO212" s="25"/>
      <c r="XEP212" s="38"/>
      <c r="XEQ212" s="34"/>
      <c r="XER212" s="15"/>
      <c r="XES212" s="34"/>
      <c r="XET212" s="38"/>
      <c r="XEU212" s="34"/>
      <c r="XEV212" s="34"/>
      <c r="XEW212" s="38"/>
      <c r="XEX212" s="34"/>
      <c r="XEY212" s="34"/>
      <c r="XEZ212" s="16"/>
      <c r="XFB212" s="6"/>
      <c r="XFD212" s="6"/>
    </row>
    <row r="213" spans="1:4095 4097:8192 8194:12287 12289:16384" x14ac:dyDescent="0.2">
      <c r="B213" s="6" t="s">
        <v>23</v>
      </c>
      <c r="D213" s="6" t="s">
        <v>4</v>
      </c>
      <c r="E213" s="34">
        <v>9711.5360700000001</v>
      </c>
      <c r="F213" s="25">
        <v>1367.51802</v>
      </c>
      <c r="G213" s="25">
        <v>11079.05409</v>
      </c>
      <c r="H213" s="15">
        <v>61.467923204104018</v>
      </c>
      <c r="I213" s="16">
        <v>681006.44597823452</v>
      </c>
      <c r="J213" s="25">
        <v>15449.35535</v>
      </c>
      <c r="K213" s="38">
        <v>11079.05409</v>
      </c>
      <c r="L213" s="34">
        <v>6721.5351561379102</v>
      </c>
      <c r="M213" s="15">
        <v>0</v>
      </c>
      <c r="N213" s="34">
        <v>4048.1318300000003</v>
      </c>
      <c r="O213" s="38">
        <f t="shared" si="13"/>
        <v>10769.66698613791</v>
      </c>
      <c r="P213" s="34">
        <v>12199.50295</v>
      </c>
      <c r="Q213" s="34">
        <v>3249.8523999999998</v>
      </c>
      <c r="R213" s="38">
        <v>15449.35535</v>
      </c>
      <c r="S213" s="34">
        <v>258097.92439</v>
      </c>
      <c r="T213" s="34">
        <v>182738.15401774438</v>
      </c>
      <c r="U213" s="16">
        <v>-75359.770372255618</v>
      </c>
      <c r="W213" s="6"/>
      <c r="Y213" s="6"/>
      <c r="Z213" s="34"/>
      <c r="AA213" s="25"/>
      <c r="AB213" s="25"/>
      <c r="AC213" s="15"/>
      <c r="AD213" s="16"/>
      <c r="AE213" s="25"/>
      <c r="AF213" s="38"/>
      <c r="AG213" s="34"/>
      <c r="AH213" s="15"/>
      <c r="AI213" s="34"/>
      <c r="AJ213" s="38"/>
      <c r="AK213" s="34"/>
      <c r="AL213" s="34"/>
      <c r="AM213" s="38"/>
      <c r="AN213" s="34"/>
      <c r="AO213" s="34"/>
      <c r="AP213" s="16"/>
      <c r="AR213" s="6"/>
      <c r="AT213" s="6"/>
      <c r="AU213" s="34"/>
      <c r="AV213" s="25"/>
      <c r="AW213" s="25"/>
      <c r="AX213" s="15"/>
      <c r="AY213" s="16"/>
      <c r="AZ213" s="25"/>
      <c r="BA213" s="38"/>
      <c r="BB213" s="34"/>
      <c r="BC213" s="15"/>
      <c r="BD213" s="34"/>
      <c r="BE213" s="38"/>
      <c r="BF213" s="34"/>
      <c r="BG213" s="34"/>
      <c r="BH213" s="38"/>
      <c r="BI213" s="34"/>
      <c r="BJ213" s="34"/>
      <c r="BK213" s="16"/>
      <c r="BM213" s="6"/>
      <c r="BO213" s="6"/>
      <c r="BP213" s="34"/>
      <c r="BQ213" s="25"/>
      <c r="BR213" s="25"/>
      <c r="BS213" s="15"/>
      <c r="BT213" s="16"/>
      <c r="BU213" s="25"/>
      <c r="BV213" s="38"/>
      <c r="BW213" s="34"/>
      <c r="BX213" s="15"/>
      <c r="BY213" s="34"/>
      <c r="BZ213" s="38"/>
      <c r="CA213" s="34"/>
      <c r="CB213" s="34"/>
      <c r="CC213" s="38"/>
      <c r="CD213" s="34"/>
      <c r="CE213" s="34"/>
      <c r="CF213" s="16"/>
      <c r="CH213" s="6"/>
      <c r="CJ213" s="6"/>
      <c r="CK213" s="34"/>
      <c r="CL213" s="25"/>
      <c r="CM213" s="25"/>
      <c r="CN213" s="15"/>
      <c r="CO213" s="16"/>
      <c r="CP213" s="25"/>
      <c r="CQ213" s="38"/>
      <c r="CR213" s="34"/>
      <c r="CS213" s="15"/>
      <c r="CT213" s="34"/>
      <c r="CU213" s="38"/>
      <c r="CV213" s="34"/>
      <c r="CW213" s="34"/>
      <c r="CX213" s="38"/>
      <c r="CY213" s="34"/>
      <c r="CZ213" s="34"/>
      <c r="DA213" s="16"/>
      <c r="DC213" s="6"/>
      <c r="DE213" s="6"/>
      <c r="DF213" s="34"/>
      <c r="DG213" s="25"/>
      <c r="DH213" s="25"/>
      <c r="DI213" s="15"/>
      <c r="DJ213" s="16"/>
      <c r="DK213" s="25"/>
      <c r="DL213" s="38"/>
      <c r="DM213" s="34"/>
      <c r="DN213" s="15"/>
      <c r="DO213" s="34"/>
      <c r="DP213" s="38"/>
      <c r="DQ213" s="34"/>
      <c r="DR213" s="34"/>
      <c r="DS213" s="38"/>
      <c r="DT213" s="34"/>
      <c r="DU213" s="34"/>
      <c r="DV213" s="16"/>
      <c r="DX213" s="6"/>
      <c r="DZ213" s="6"/>
      <c r="EA213" s="34"/>
      <c r="EB213" s="25"/>
      <c r="EC213" s="25"/>
      <c r="ED213" s="15"/>
      <c r="EE213" s="16"/>
      <c r="EF213" s="25"/>
      <c r="EG213" s="38"/>
      <c r="EH213" s="34"/>
      <c r="EI213" s="15"/>
      <c r="EJ213" s="34"/>
      <c r="EK213" s="38"/>
      <c r="EL213" s="34"/>
      <c r="EM213" s="34"/>
      <c r="EN213" s="38"/>
      <c r="EO213" s="34"/>
      <c r="EP213" s="34"/>
      <c r="EQ213" s="16"/>
      <c r="ES213" s="6"/>
      <c r="EU213" s="6"/>
      <c r="EV213" s="34"/>
      <c r="EW213" s="25"/>
      <c r="EX213" s="25"/>
      <c r="EY213" s="15"/>
      <c r="EZ213" s="16"/>
      <c r="FA213" s="25"/>
      <c r="FB213" s="38"/>
      <c r="FC213" s="34"/>
      <c r="FD213" s="15"/>
      <c r="FE213" s="34"/>
      <c r="FF213" s="38"/>
      <c r="FG213" s="34"/>
      <c r="FH213" s="34"/>
      <c r="FI213" s="38"/>
      <c r="FJ213" s="34"/>
      <c r="FK213" s="34"/>
      <c r="FL213" s="16"/>
      <c r="FN213" s="6"/>
      <c r="FP213" s="6"/>
      <c r="FQ213" s="34"/>
      <c r="FR213" s="25"/>
      <c r="FS213" s="25"/>
      <c r="FT213" s="15"/>
      <c r="FU213" s="16"/>
      <c r="FV213" s="25"/>
      <c r="FW213" s="38"/>
      <c r="FX213" s="34"/>
      <c r="FY213" s="15"/>
      <c r="FZ213" s="34"/>
      <c r="GA213" s="38"/>
      <c r="GB213" s="34"/>
      <c r="GC213" s="34"/>
      <c r="GD213" s="38"/>
      <c r="GE213" s="34"/>
      <c r="GF213" s="34"/>
      <c r="GG213" s="16"/>
      <c r="GI213" s="6"/>
      <c r="GK213" s="6"/>
      <c r="GL213" s="34"/>
      <c r="GM213" s="25"/>
      <c r="GN213" s="25"/>
      <c r="GO213" s="15"/>
      <c r="GP213" s="16"/>
      <c r="GQ213" s="25"/>
      <c r="GR213" s="38"/>
      <c r="GS213" s="34"/>
      <c r="GT213" s="15"/>
      <c r="GU213" s="34"/>
      <c r="GV213" s="38"/>
      <c r="GW213" s="34"/>
      <c r="GX213" s="34"/>
      <c r="GY213" s="38"/>
      <c r="GZ213" s="34"/>
      <c r="HA213" s="34"/>
      <c r="HB213" s="16"/>
      <c r="HD213" s="6"/>
      <c r="HF213" s="6"/>
      <c r="HG213" s="34"/>
      <c r="HH213" s="25"/>
      <c r="HI213" s="25"/>
      <c r="HJ213" s="15"/>
      <c r="HK213" s="16"/>
      <c r="HL213" s="25"/>
      <c r="HM213" s="38"/>
      <c r="HN213" s="34"/>
      <c r="HO213" s="15"/>
      <c r="HP213" s="34"/>
      <c r="HQ213" s="38"/>
      <c r="HR213" s="34"/>
      <c r="HS213" s="34"/>
      <c r="HT213" s="38"/>
      <c r="HU213" s="34"/>
      <c r="HV213" s="34"/>
      <c r="HW213" s="16"/>
      <c r="HY213" s="6"/>
      <c r="IA213" s="6"/>
      <c r="IB213" s="34"/>
      <c r="IC213" s="25"/>
      <c r="ID213" s="25"/>
      <c r="IE213" s="15"/>
      <c r="IF213" s="16"/>
      <c r="IG213" s="25"/>
      <c r="IH213" s="38"/>
      <c r="II213" s="34"/>
      <c r="IJ213" s="15"/>
      <c r="IK213" s="34"/>
      <c r="IL213" s="38"/>
      <c r="IM213" s="34"/>
      <c r="IN213" s="34"/>
      <c r="IO213" s="38"/>
      <c r="IP213" s="34"/>
      <c r="IQ213" s="34"/>
      <c r="IR213" s="16"/>
      <c r="IT213" s="6"/>
      <c r="IV213" s="6"/>
      <c r="IW213" s="34"/>
      <c r="IX213" s="25"/>
      <c r="IY213" s="25"/>
      <c r="IZ213" s="15"/>
      <c r="JA213" s="16"/>
      <c r="JB213" s="25"/>
      <c r="JC213" s="38"/>
      <c r="JD213" s="34"/>
      <c r="JE213" s="15"/>
      <c r="JF213" s="34"/>
      <c r="JG213" s="38"/>
      <c r="JH213" s="34"/>
      <c r="JI213" s="34"/>
      <c r="JJ213" s="38"/>
      <c r="JK213" s="34"/>
      <c r="JL213" s="34"/>
      <c r="JM213" s="16"/>
      <c r="JO213" s="6"/>
      <c r="JQ213" s="6"/>
      <c r="JR213" s="34"/>
      <c r="JS213" s="25"/>
      <c r="JT213" s="25"/>
      <c r="JU213" s="15"/>
      <c r="JV213" s="16"/>
      <c r="JW213" s="25"/>
      <c r="JX213" s="38"/>
      <c r="JY213" s="34"/>
      <c r="JZ213" s="15"/>
      <c r="KA213" s="34"/>
      <c r="KB213" s="38"/>
      <c r="KC213" s="34"/>
      <c r="KD213" s="34"/>
      <c r="KE213" s="38"/>
      <c r="KF213" s="34"/>
      <c r="KG213" s="34"/>
      <c r="KH213" s="16"/>
      <c r="KJ213" s="6"/>
      <c r="KL213" s="6"/>
      <c r="KM213" s="34"/>
      <c r="KN213" s="25"/>
      <c r="KO213" s="25"/>
      <c r="KP213" s="15"/>
      <c r="KQ213" s="16"/>
      <c r="KR213" s="25"/>
      <c r="KS213" s="38"/>
      <c r="KT213" s="34"/>
      <c r="KU213" s="15"/>
      <c r="KV213" s="34"/>
      <c r="KW213" s="38"/>
      <c r="KX213" s="34"/>
      <c r="KY213" s="34"/>
      <c r="KZ213" s="38"/>
      <c r="LA213" s="34"/>
      <c r="LB213" s="34"/>
      <c r="LC213" s="16"/>
      <c r="LE213" s="6"/>
      <c r="LG213" s="6"/>
      <c r="LH213" s="34"/>
      <c r="LI213" s="25"/>
      <c r="LJ213" s="25"/>
      <c r="LK213" s="15"/>
      <c r="LL213" s="16"/>
      <c r="LM213" s="25"/>
      <c r="LN213" s="38"/>
      <c r="LO213" s="34"/>
      <c r="LP213" s="15"/>
      <c r="LQ213" s="34"/>
      <c r="LR213" s="38"/>
      <c r="LS213" s="34"/>
      <c r="LT213" s="34"/>
      <c r="LU213" s="38"/>
      <c r="LV213" s="34"/>
      <c r="LW213" s="34"/>
      <c r="LX213" s="16"/>
      <c r="LZ213" s="6"/>
      <c r="MB213" s="6"/>
      <c r="MC213" s="34"/>
      <c r="MD213" s="25"/>
      <c r="ME213" s="25"/>
      <c r="MF213" s="15"/>
      <c r="MG213" s="16"/>
      <c r="MH213" s="25"/>
      <c r="MI213" s="38"/>
      <c r="MJ213" s="34"/>
      <c r="MK213" s="15"/>
      <c r="ML213" s="34"/>
      <c r="MM213" s="38"/>
      <c r="MN213" s="34"/>
      <c r="MO213" s="34"/>
      <c r="MP213" s="38"/>
      <c r="MQ213" s="34"/>
      <c r="MR213" s="34"/>
      <c r="MS213" s="16"/>
      <c r="MU213" s="6"/>
      <c r="MW213" s="6"/>
      <c r="MX213" s="34"/>
      <c r="MY213" s="25"/>
      <c r="MZ213" s="25"/>
      <c r="NA213" s="15"/>
      <c r="NB213" s="16"/>
      <c r="NC213" s="25"/>
      <c r="ND213" s="38"/>
      <c r="NE213" s="34"/>
      <c r="NF213" s="15"/>
      <c r="NG213" s="34"/>
      <c r="NH213" s="38"/>
      <c r="NI213" s="34"/>
      <c r="NJ213" s="34"/>
      <c r="NK213" s="38"/>
      <c r="NL213" s="34"/>
      <c r="NM213" s="34"/>
      <c r="NN213" s="16"/>
      <c r="NP213" s="6"/>
      <c r="NR213" s="6"/>
      <c r="NS213" s="34"/>
      <c r="NT213" s="25"/>
      <c r="NU213" s="25"/>
      <c r="NV213" s="15"/>
      <c r="NW213" s="16"/>
      <c r="NX213" s="25"/>
      <c r="NY213" s="38"/>
      <c r="NZ213" s="34"/>
      <c r="OA213" s="15"/>
      <c r="OB213" s="34"/>
      <c r="OC213" s="38"/>
      <c r="OD213" s="34"/>
      <c r="OE213" s="34"/>
      <c r="OF213" s="38"/>
      <c r="OG213" s="34"/>
      <c r="OH213" s="34"/>
      <c r="OI213" s="16"/>
      <c r="OK213" s="6"/>
      <c r="OM213" s="6"/>
      <c r="ON213" s="34"/>
      <c r="OO213" s="25"/>
      <c r="OP213" s="25"/>
      <c r="OQ213" s="15"/>
      <c r="OR213" s="16"/>
      <c r="OS213" s="25"/>
      <c r="OT213" s="38"/>
      <c r="OU213" s="34"/>
      <c r="OV213" s="15"/>
      <c r="OW213" s="34"/>
      <c r="OX213" s="38"/>
      <c r="OY213" s="34"/>
      <c r="OZ213" s="34"/>
      <c r="PA213" s="38"/>
      <c r="PB213" s="34"/>
      <c r="PC213" s="34"/>
      <c r="PD213" s="16"/>
      <c r="PF213" s="6"/>
      <c r="PH213" s="6"/>
      <c r="PI213" s="34"/>
      <c r="PJ213" s="25"/>
      <c r="PK213" s="25"/>
      <c r="PL213" s="15"/>
      <c r="PM213" s="16"/>
      <c r="PN213" s="25"/>
      <c r="PO213" s="38"/>
      <c r="PP213" s="34"/>
      <c r="PQ213" s="15"/>
      <c r="PR213" s="34"/>
      <c r="PS213" s="38"/>
      <c r="PT213" s="34"/>
      <c r="PU213" s="34"/>
      <c r="PV213" s="38"/>
      <c r="PW213" s="34"/>
      <c r="PX213" s="34"/>
      <c r="PY213" s="16"/>
      <c r="QA213" s="6"/>
      <c r="QC213" s="6"/>
      <c r="QD213" s="34"/>
      <c r="QE213" s="25"/>
      <c r="QF213" s="25"/>
      <c r="QG213" s="15"/>
      <c r="QH213" s="16"/>
      <c r="QI213" s="25"/>
      <c r="QJ213" s="38"/>
      <c r="QK213" s="34"/>
      <c r="QL213" s="15"/>
      <c r="QM213" s="34"/>
      <c r="QN213" s="38"/>
      <c r="QO213" s="34"/>
      <c r="QP213" s="34"/>
      <c r="QQ213" s="38"/>
      <c r="QR213" s="34"/>
      <c r="QS213" s="34"/>
      <c r="QT213" s="16"/>
      <c r="QV213" s="6"/>
      <c r="QX213" s="6"/>
      <c r="QY213" s="34"/>
      <c r="QZ213" s="25"/>
      <c r="RA213" s="25"/>
      <c r="RB213" s="15"/>
      <c r="RC213" s="16"/>
      <c r="RD213" s="25"/>
      <c r="RE213" s="38"/>
      <c r="RF213" s="34"/>
      <c r="RG213" s="15"/>
      <c r="RH213" s="34"/>
      <c r="RI213" s="38"/>
      <c r="RJ213" s="34"/>
      <c r="RK213" s="34"/>
      <c r="RL213" s="38"/>
      <c r="RM213" s="34"/>
      <c r="RN213" s="34"/>
      <c r="RO213" s="16"/>
      <c r="RQ213" s="6"/>
      <c r="RS213" s="6"/>
      <c r="RT213" s="34"/>
      <c r="RU213" s="25"/>
      <c r="RV213" s="25"/>
      <c r="RW213" s="15"/>
      <c r="RX213" s="16"/>
      <c r="RY213" s="25"/>
      <c r="RZ213" s="38"/>
      <c r="SA213" s="34"/>
      <c r="SB213" s="15"/>
      <c r="SC213" s="34"/>
      <c r="SD213" s="38"/>
      <c r="SE213" s="34"/>
      <c r="SF213" s="34"/>
      <c r="SG213" s="38"/>
      <c r="SH213" s="34"/>
      <c r="SI213" s="34"/>
      <c r="SJ213" s="16"/>
      <c r="SL213" s="6"/>
      <c r="SN213" s="6"/>
      <c r="SO213" s="34"/>
      <c r="SP213" s="25"/>
      <c r="SQ213" s="25"/>
      <c r="SR213" s="15"/>
      <c r="SS213" s="16"/>
      <c r="ST213" s="25"/>
      <c r="SU213" s="38"/>
      <c r="SV213" s="34"/>
      <c r="SW213" s="15"/>
      <c r="SX213" s="34"/>
      <c r="SY213" s="38"/>
      <c r="SZ213" s="34"/>
      <c r="TA213" s="34"/>
      <c r="TB213" s="38"/>
      <c r="TC213" s="34"/>
      <c r="TD213" s="34"/>
      <c r="TE213" s="16"/>
      <c r="TG213" s="6"/>
      <c r="TI213" s="6"/>
      <c r="TJ213" s="34"/>
      <c r="TK213" s="25"/>
      <c r="TL213" s="25"/>
      <c r="TM213" s="15"/>
      <c r="TN213" s="16"/>
      <c r="TO213" s="25"/>
      <c r="TP213" s="38"/>
      <c r="TQ213" s="34"/>
      <c r="TR213" s="15"/>
      <c r="TS213" s="34"/>
      <c r="TT213" s="38"/>
      <c r="TU213" s="34"/>
      <c r="TV213" s="34"/>
      <c r="TW213" s="38"/>
      <c r="TX213" s="34"/>
      <c r="TY213" s="34"/>
      <c r="TZ213" s="16"/>
      <c r="UB213" s="6"/>
      <c r="UD213" s="6"/>
      <c r="UE213" s="34"/>
      <c r="UF213" s="25"/>
      <c r="UG213" s="25"/>
      <c r="UH213" s="15"/>
      <c r="UI213" s="16"/>
      <c r="UJ213" s="25"/>
      <c r="UK213" s="38"/>
      <c r="UL213" s="34"/>
      <c r="UM213" s="15"/>
      <c r="UN213" s="34"/>
      <c r="UO213" s="38"/>
      <c r="UP213" s="34"/>
      <c r="UQ213" s="34"/>
      <c r="UR213" s="38"/>
      <c r="US213" s="34"/>
      <c r="UT213" s="34"/>
      <c r="UU213" s="16"/>
      <c r="UW213" s="6"/>
      <c r="UY213" s="6"/>
      <c r="UZ213" s="34"/>
      <c r="VA213" s="25"/>
      <c r="VB213" s="25"/>
      <c r="VC213" s="15"/>
      <c r="VD213" s="16"/>
      <c r="VE213" s="25"/>
      <c r="VF213" s="38"/>
      <c r="VG213" s="34"/>
      <c r="VH213" s="15"/>
      <c r="VI213" s="34"/>
      <c r="VJ213" s="38"/>
      <c r="VK213" s="34"/>
      <c r="VL213" s="34"/>
      <c r="VM213" s="38"/>
      <c r="VN213" s="34"/>
      <c r="VO213" s="34"/>
      <c r="VP213" s="16"/>
      <c r="VR213" s="6"/>
      <c r="VT213" s="6"/>
      <c r="VU213" s="34"/>
      <c r="VV213" s="25"/>
      <c r="VW213" s="25"/>
      <c r="VX213" s="15"/>
      <c r="VY213" s="16"/>
      <c r="VZ213" s="25"/>
      <c r="WA213" s="38"/>
      <c r="WB213" s="34"/>
      <c r="WC213" s="15"/>
      <c r="WD213" s="34"/>
      <c r="WE213" s="38"/>
      <c r="WF213" s="34"/>
      <c r="WG213" s="34"/>
      <c r="WH213" s="38"/>
      <c r="WI213" s="34"/>
      <c r="WJ213" s="34"/>
      <c r="WK213" s="16"/>
      <c r="WM213" s="6"/>
      <c r="WO213" s="6"/>
      <c r="WP213" s="34"/>
      <c r="WQ213" s="25"/>
      <c r="WR213" s="25"/>
      <c r="WS213" s="15"/>
      <c r="WT213" s="16"/>
      <c r="WU213" s="25"/>
      <c r="WV213" s="38"/>
      <c r="WW213" s="34"/>
      <c r="WX213" s="15"/>
      <c r="WY213" s="34"/>
      <c r="WZ213" s="38"/>
      <c r="XA213" s="34"/>
      <c r="XB213" s="34"/>
      <c r="XC213" s="38"/>
      <c r="XD213" s="34"/>
      <c r="XE213" s="34"/>
      <c r="XF213" s="16"/>
      <c r="XH213" s="6"/>
      <c r="XJ213" s="6"/>
      <c r="XK213" s="34"/>
      <c r="XL213" s="25"/>
      <c r="XM213" s="25"/>
      <c r="XN213" s="15"/>
      <c r="XO213" s="16"/>
      <c r="XP213" s="25"/>
      <c r="XQ213" s="38"/>
      <c r="XR213" s="34"/>
      <c r="XS213" s="15"/>
      <c r="XT213" s="34"/>
      <c r="XU213" s="38"/>
      <c r="XV213" s="34"/>
      <c r="XW213" s="34"/>
      <c r="XX213" s="38"/>
      <c r="XY213" s="34"/>
      <c r="XZ213" s="34"/>
      <c r="YA213" s="16"/>
      <c r="YC213" s="6"/>
      <c r="YE213" s="6"/>
      <c r="YF213" s="34"/>
      <c r="YG213" s="25"/>
      <c r="YH213" s="25"/>
      <c r="YI213" s="15"/>
      <c r="YJ213" s="16"/>
      <c r="YK213" s="25"/>
      <c r="YL213" s="38"/>
      <c r="YM213" s="34"/>
      <c r="YN213" s="15"/>
      <c r="YO213" s="34"/>
      <c r="YP213" s="38"/>
      <c r="YQ213" s="34"/>
      <c r="YR213" s="34"/>
      <c r="YS213" s="38"/>
      <c r="YT213" s="34"/>
      <c r="YU213" s="34"/>
      <c r="YV213" s="16"/>
      <c r="YX213" s="6"/>
      <c r="YZ213" s="6"/>
      <c r="ZA213" s="34"/>
      <c r="ZB213" s="25"/>
      <c r="ZC213" s="25"/>
      <c r="ZD213" s="15"/>
      <c r="ZE213" s="16"/>
      <c r="ZF213" s="25"/>
      <c r="ZG213" s="38"/>
      <c r="ZH213" s="34"/>
      <c r="ZI213" s="15"/>
      <c r="ZJ213" s="34"/>
      <c r="ZK213" s="38"/>
      <c r="ZL213" s="34"/>
      <c r="ZM213" s="34"/>
      <c r="ZN213" s="38"/>
      <c r="ZO213" s="34"/>
      <c r="ZP213" s="34"/>
      <c r="ZQ213" s="16"/>
      <c r="ZS213" s="6"/>
      <c r="ZU213" s="6"/>
      <c r="ZV213" s="34"/>
      <c r="ZW213" s="25"/>
      <c r="ZX213" s="25"/>
      <c r="ZY213" s="15"/>
      <c r="ZZ213" s="16"/>
      <c r="AAA213" s="25"/>
      <c r="AAB213" s="38"/>
      <c r="AAC213" s="34"/>
      <c r="AAD213" s="15"/>
      <c r="AAE213" s="34"/>
      <c r="AAF213" s="38"/>
      <c r="AAG213" s="34"/>
      <c r="AAH213" s="34"/>
      <c r="AAI213" s="38"/>
      <c r="AAJ213" s="34"/>
      <c r="AAK213" s="34"/>
      <c r="AAL213" s="16"/>
      <c r="AAN213" s="6"/>
      <c r="AAP213" s="6"/>
      <c r="AAQ213" s="34"/>
      <c r="AAR213" s="25"/>
      <c r="AAS213" s="25"/>
      <c r="AAT213" s="15"/>
      <c r="AAU213" s="16"/>
      <c r="AAV213" s="25"/>
      <c r="AAW213" s="38"/>
      <c r="AAX213" s="34"/>
      <c r="AAY213" s="15"/>
      <c r="AAZ213" s="34"/>
      <c r="ABA213" s="38"/>
      <c r="ABB213" s="34"/>
      <c r="ABC213" s="34"/>
      <c r="ABD213" s="38"/>
      <c r="ABE213" s="34"/>
      <c r="ABF213" s="34"/>
      <c r="ABG213" s="16"/>
      <c r="ABI213" s="6"/>
      <c r="ABK213" s="6"/>
      <c r="ABL213" s="34"/>
      <c r="ABM213" s="25"/>
      <c r="ABN213" s="25"/>
      <c r="ABO213" s="15"/>
      <c r="ABP213" s="16"/>
      <c r="ABQ213" s="25"/>
      <c r="ABR213" s="38"/>
      <c r="ABS213" s="34"/>
      <c r="ABT213" s="15"/>
      <c r="ABU213" s="34"/>
      <c r="ABV213" s="38"/>
      <c r="ABW213" s="34"/>
      <c r="ABX213" s="34"/>
      <c r="ABY213" s="38"/>
      <c r="ABZ213" s="34"/>
      <c r="ACA213" s="34"/>
      <c r="ACB213" s="16"/>
      <c r="ACD213" s="6"/>
      <c r="ACF213" s="6"/>
      <c r="ACG213" s="34"/>
      <c r="ACH213" s="25"/>
      <c r="ACI213" s="25"/>
      <c r="ACJ213" s="15"/>
      <c r="ACK213" s="16"/>
      <c r="ACL213" s="25"/>
      <c r="ACM213" s="38"/>
      <c r="ACN213" s="34"/>
      <c r="ACO213" s="15"/>
      <c r="ACP213" s="34"/>
      <c r="ACQ213" s="38"/>
      <c r="ACR213" s="34"/>
      <c r="ACS213" s="34"/>
      <c r="ACT213" s="38"/>
      <c r="ACU213" s="34"/>
      <c r="ACV213" s="34"/>
      <c r="ACW213" s="16"/>
      <c r="ACY213" s="6"/>
      <c r="ADA213" s="6"/>
      <c r="ADB213" s="34"/>
      <c r="ADC213" s="25"/>
      <c r="ADD213" s="25"/>
      <c r="ADE213" s="15"/>
      <c r="ADF213" s="16"/>
      <c r="ADG213" s="25"/>
      <c r="ADH213" s="38"/>
      <c r="ADI213" s="34"/>
      <c r="ADJ213" s="15"/>
      <c r="ADK213" s="34"/>
      <c r="ADL213" s="38"/>
      <c r="ADM213" s="34"/>
      <c r="ADN213" s="34"/>
      <c r="ADO213" s="38"/>
      <c r="ADP213" s="34"/>
      <c r="ADQ213" s="34"/>
      <c r="ADR213" s="16"/>
      <c r="ADT213" s="6"/>
      <c r="ADV213" s="6"/>
      <c r="ADW213" s="34"/>
      <c r="ADX213" s="25"/>
      <c r="ADY213" s="25"/>
      <c r="ADZ213" s="15"/>
      <c r="AEA213" s="16"/>
      <c r="AEB213" s="25"/>
      <c r="AEC213" s="38"/>
      <c r="AED213" s="34"/>
      <c r="AEE213" s="15"/>
      <c r="AEF213" s="34"/>
      <c r="AEG213" s="38"/>
      <c r="AEH213" s="34"/>
      <c r="AEI213" s="34"/>
      <c r="AEJ213" s="38"/>
      <c r="AEK213" s="34"/>
      <c r="AEL213" s="34"/>
      <c r="AEM213" s="16"/>
      <c r="AEO213" s="6"/>
      <c r="AEQ213" s="6"/>
      <c r="AER213" s="34"/>
      <c r="AES213" s="25"/>
      <c r="AET213" s="25"/>
      <c r="AEU213" s="15"/>
      <c r="AEV213" s="16"/>
      <c r="AEW213" s="25"/>
      <c r="AEX213" s="38"/>
      <c r="AEY213" s="34"/>
      <c r="AEZ213" s="15"/>
      <c r="AFA213" s="34"/>
      <c r="AFB213" s="38"/>
      <c r="AFC213" s="34"/>
      <c r="AFD213" s="34"/>
      <c r="AFE213" s="38"/>
      <c r="AFF213" s="34"/>
      <c r="AFG213" s="34"/>
      <c r="AFH213" s="16"/>
      <c r="AFJ213" s="6"/>
      <c r="AFL213" s="6"/>
      <c r="AFM213" s="34"/>
      <c r="AFN213" s="25"/>
      <c r="AFO213" s="25"/>
      <c r="AFP213" s="15"/>
      <c r="AFQ213" s="16"/>
      <c r="AFR213" s="25"/>
      <c r="AFS213" s="38"/>
      <c r="AFT213" s="34"/>
      <c r="AFU213" s="15"/>
      <c r="AFV213" s="34"/>
      <c r="AFW213" s="38"/>
      <c r="AFX213" s="34"/>
      <c r="AFY213" s="34"/>
      <c r="AFZ213" s="38"/>
      <c r="AGA213" s="34"/>
      <c r="AGB213" s="34"/>
      <c r="AGC213" s="16"/>
      <c r="AGE213" s="6"/>
      <c r="AGG213" s="6"/>
      <c r="AGH213" s="34"/>
      <c r="AGI213" s="25"/>
      <c r="AGJ213" s="25"/>
      <c r="AGK213" s="15"/>
      <c r="AGL213" s="16"/>
      <c r="AGM213" s="25"/>
      <c r="AGN213" s="38"/>
      <c r="AGO213" s="34"/>
      <c r="AGP213" s="15"/>
      <c r="AGQ213" s="34"/>
      <c r="AGR213" s="38"/>
      <c r="AGS213" s="34"/>
      <c r="AGT213" s="34"/>
      <c r="AGU213" s="38"/>
      <c r="AGV213" s="34"/>
      <c r="AGW213" s="34"/>
      <c r="AGX213" s="16"/>
      <c r="AGZ213" s="6"/>
      <c r="AHB213" s="6"/>
      <c r="AHC213" s="34"/>
      <c r="AHD213" s="25"/>
      <c r="AHE213" s="25"/>
      <c r="AHF213" s="15"/>
      <c r="AHG213" s="16"/>
      <c r="AHH213" s="25"/>
      <c r="AHI213" s="38"/>
      <c r="AHJ213" s="34"/>
      <c r="AHK213" s="15"/>
      <c r="AHL213" s="34"/>
      <c r="AHM213" s="38"/>
      <c r="AHN213" s="34"/>
      <c r="AHO213" s="34"/>
      <c r="AHP213" s="38"/>
      <c r="AHQ213" s="34"/>
      <c r="AHR213" s="34"/>
      <c r="AHS213" s="16"/>
      <c r="AHU213" s="6"/>
      <c r="AHW213" s="6"/>
      <c r="AHX213" s="34"/>
      <c r="AHY213" s="25"/>
      <c r="AHZ213" s="25"/>
      <c r="AIA213" s="15"/>
      <c r="AIB213" s="16"/>
      <c r="AIC213" s="25"/>
      <c r="AID213" s="38"/>
      <c r="AIE213" s="34"/>
      <c r="AIF213" s="15"/>
      <c r="AIG213" s="34"/>
      <c r="AIH213" s="38"/>
      <c r="AII213" s="34"/>
      <c r="AIJ213" s="34"/>
      <c r="AIK213" s="38"/>
      <c r="AIL213" s="34"/>
      <c r="AIM213" s="34"/>
      <c r="AIN213" s="16"/>
      <c r="AIP213" s="6"/>
      <c r="AIR213" s="6"/>
      <c r="AIS213" s="34"/>
      <c r="AIT213" s="25"/>
      <c r="AIU213" s="25"/>
      <c r="AIV213" s="15"/>
      <c r="AIW213" s="16"/>
      <c r="AIX213" s="25"/>
      <c r="AIY213" s="38"/>
      <c r="AIZ213" s="34"/>
      <c r="AJA213" s="15"/>
      <c r="AJB213" s="34"/>
      <c r="AJC213" s="38"/>
      <c r="AJD213" s="34"/>
      <c r="AJE213" s="34"/>
      <c r="AJF213" s="38"/>
      <c r="AJG213" s="34"/>
      <c r="AJH213" s="34"/>
      <c r="AJI213" s="16"/>
      <c r="AJK213" s="6"/>
      <c r="AJM213" s="6"/>
      <c r="AJN213" s="34"/>
      <c r="AJO213" s="25"/>
      <c r="AJP213" s="25"/>
      <c r="AJQ213" s="15"/>
      <c r="AJR213" s="16"/>
      <c r="AJS213" s="25"/>
      <c r="AJT213" s="38"/>
      <c r="AJU213" s="34"/>
      <c r="AJV213" s="15"/>
      <c r="AJW213" s="34"/>
      <c r="AJX213" s="38"/>
      <c r="AJY213" s="34"/>
      <c r="AJZ213" s="34"/>
      <c r="AKA213" s="38"/>
      <c r="AKB213" s="34"/>
      <c r="AKC213" s="34"/>
      <c r="AKD213" s="16"/>
      <c r="AKF213" s="6"/>
      <c r="AKH213" s="6"/>
      <c r="AKI213" s="34"/>
      <c r="AKJ213" s="25"/>
      <c r="AKK213" s="25"/>
      <c r="AKL213" s="15"/>
      <c r="AKM213" s="16"/>
      <c r="AKN213" s="25"/>
      <c r="AKO213" s="38"/>
      <c r="AKP213" s="34"/>
      <c r="AKQ213" s="15"/>
      <c r="AKR213" s="34"/>
      <c r="AKS213" s="38"/>
      <c r="AKT213" s="34"/>
      <c r="AKU213" s="34"/>
      <c r="AKV213" s="38"/>
      <c r="AKW213" s="34"/>
      <c r="AKX213" s="34"/>
      <c r="AKY213" s="16"/>
      <c r="ALA213" s="6"/>
      <c r="ALC213" s="6"/>
      <c r="ALD213" s="34"/>
      <c r="ALE213" s="25"/>
      <c r="ALF213" s="25"/>
      <c r="ALG213" s="15"/>
      <c r="ALH213" s="16"/>
      <c r="ALI213" s="25"/>
      <c r="ALJ213" s="38"/>
      <c r="ALK213" s="34"/>
      <c r="ALL213" s="15"/>
      <c r="ALM213" s="34"/>
      <c r="ALN213" s="38"/>
      <c r="ALO213" s="34"/>
      <c r="ALP213" s="34"/>
      <c r="ALQ213" s="38"/>
      <c r="ALR213" s="34"/>
      <c r="ALS213" s="34"/>
      <c r="ALT213" s="16"/>
      <c r="ALV213" s="6"/>
      <c r="ALX213" s="6"/>
      <c r="ALY213" s="34"/>
      <c r="ALZ213" s="25"/>
      <c r="AMA213" s="25"/>
      <c r="AMB213" s="15"/>
      <c r="AMC213" s="16"/>
      <c r="AMD213" s="25"/>
      <c r="AME213" s="38"/>
      <c r="AMF213" s="34"/>
      <c r="AMG213" s="15"/>
      <c r="AMH213" s="34"/>
      <c r="AMI213" s="38"/>
      <c r="AMJ213" s="34"/>
      <c r="AMK213" s="34"/>
      <c r="AML213" s="38"/>
      <c r="AMM213" s="34"/>
      <c r="AMN213" s="34"/>
      <c r="AMO213" s="16"/>
      <c r="AMQ213" s="6"/>
      <c r="AMS213" s="6"/>
      <c r="AMT213" s="34"/>
      <c r="AMU213" s="25"/>
      <c r="AMV213" s="25"/>
      <c r="AMW213" s="15"/>
      <c r="AMX213" s="16"/>
      <c r="AMY213" s="25"/>
      <c r="AMZ213" s="38"/>
      <c r="ANA213" s="34"/>
      <c r="ANB213" s="15"/>
      <c r="ANC213" s="34"/>
      <c r="AND213" s="38"/>
      <c r="ANE213" s="34"/>
      <c r="ANF213" s="34"/>
      <c r="ANG213" s="38"/>
      <c r="ANH213" s="34"/>
      <c r="ANI213" s="34"/>
      <c r="ANJ213" s="16"/>
      <c r="ANL213" s="6"/>
      <c r="ANN213" s="6"/>
      <c r="ANO213" s="34"/>
      <c r="ANP213" s="25"/>
      <c r="ANQ213" s="25"/>
      <c r="ANR213" s="15"/>
      <c r="ANS213" s="16"/>
      <c r="ANT213" s="25"/>
      <c r="ANU213" s="38"/>
      <c r="ANV213" s="34"/>
      <c r="ANW213" s="15"/>
      <c r="ANX213" s="34"/>
      <c r="ANY213" s="38"/>
      <c r="ANZ213" s="34"/>
      <c r="AOA213" s="34"/>
      <c r="AOB213" s="38"/>
      <c r="AOC213" s="34"/>
      <c r="AOD213" s="34"/>
      <c r="AOE213" s="16"/>
      <c r="AOG213" s="6"/>
      <c r="AOI213" s="6"/>
      <c r="AOJ213" s="34"/>
      <c r="AOK213" s="25"/>
      <c r="AOL213" s="25"/>
      <c r="AOM213" s="15"/>
      <c r="AON213" s="16"/>
      <c r="AOO213" s="25"/>
      <c r="AOP213" s="38"/>
      <c r="AOQ213" s="34"/>
      <c r="AOR213" s="15"/>
      <c r="AOS213" s="34"/>
      <c r="AOT213" s="38"/>
      <c r="AOU213" s="34"/>
      <c r="AOV213" s="34"/>
      <c r="AOW213" s="38"/>
      <c r="AOX213" s="34"/>
      <c r="AOY213" s="34"/>
      <c r="AOZ213" s="16"/>
      <c r="APB213" s="6"/>
      <c r="APD213" s="6"/>
      <c r="APE213" s="34"/>
      <c r="APF213" s="25"/>
      <c r="APG213" s="25"/>
      <c r="APH213" s="15"/>
      <c r="API213" s="16"/>
      <c r="APJ213" s="25"/>
      <c r="APK213" s="38"/>
      <c r="APL213" s="34"/>
      <c r="APM213" s="15"/>
      <c r="APN213" s="34"/>
      <c r="APO213" s="38"/>
      <c r="APP213" s="34"/>
      <c r="APQ213" s="34"/>
      <c r="APR213" s="38"/>
      <c r="APS213" s="34"/>
      <c r="APT213" s="34"/>
      <c r="APU213" s="16"/>
      <c r="APW213" s="6"/>
      <c r="APY213" s="6"/>
      <c r="APZ213" s="34"/>
      <c r="AQA213" s="25"/>
      <c r="AQB213" s="25"/>
      <c r="AQC213" s="15"/>
      <c r="AQD213" s="16"/>
      <c r="AQE213" s="25"/>
      <c r="AQF213" s="38"/>
      <c r="AQG213" s="34"/>
      <c r="AQH213" s="15"/>
      <c r="AQI213" s="34"/>
      <c r="AQJ213" s="38"/>
      <c r="AQK213" s="34"/>
      <c r="AQL213" s="34"/>
      <c r="AQM213" s="38"/>
      <c r="AQN213" s="34"/>
      <c r="AQO213" s="34"/>
      <c r="AQP213" s="16"/>
      <c r="AQR213" s="6"/>
      <c r="AQT213" s="6"/>
      <c r="AQU213" s="34"/>
      <c r="AQV213" s="25"/>
      <c r="AQW213" s="25"/>
      <c r="AQX213" s="15"/>
      <c r="AQY213" s="16"/>
      <c r="AQZ213" s="25"/>
      <c r="ARA213" s="38"/>
      <c r="ARB213" s="34"/>
      <c r="ARC213" s="15"/>
      <c r="ARD213" s="34"/>
      <c r="ARE213" s="38"/>
      <c r="ARF213" s="34"/>
      <c r="ARG213" s="34"/>
      <c r="ARH213" s="38"/>
      <c r="ARI213" s="34"/>
      <c r="ARJ213" s="34"/>
      <c r="ARK213" s="16"/>
      <c r="ARM213" s="6"/>
      <c r="ARO213" s="6"/>
      <c r="ARP213" s="34"/>
      <c r="ARQ213" s="25"/>
      <c r="ARR213" s="25"/>
      <c r="ARS213" s="15"/>
      <c r="ART213" s="16"/>
      <c r="ARU213" s="25"/>
      <c r="ARV213" s="38"/>
      <c r="ARW213" s="34"/>
      <c r="ARX213" s="15"/>
      <c r="ARY213" s="34"/>
      <c r="ARZ213" s="38"/>
      <c r="ASA213" s="34"/>
      <c r="ASB213" s="34"/>
      <c r="ASC213" s="38"/>
      <c r="ASD213" s="34"/>
      <c r="ASE213" s="34"/>
      <c r="ASF213" s="16"/>
      <c r="ASH213" s="6"/>
      <c r="ASJ213" s="6"/>
      <c r="ASK213" s="34"/>
      <c r="ASL213" s="25"/>
      <c r="ASM213" s="25"/>
      <c r="ASN213" s="15"/>
      <c r="ASO213" s="16"/>
      <c r="ASP213" s="25"/>
      <c r="ASQ213" s="38"/>
      <c r="ASR213" s="34"/>
      <c r="ASS213" s="15"/>
      <c r="AST213" s="34"/>
      <c r="ASU213" s="38"/>
      <c r="ASV213" s="34"/>
      <c r="ASW213" s="34"/>
      <c r="ASX213" s="38"/>
      <c r="ASY213" s="34"/>
      <c r="ASZ213" s="34"/>
      <c r="ATA213" s="16"/>
      <c r="ATC213" s="6"/>
      <c r="ATE213" s="6"/>
      <c r="ATF213" s="34"/>
      <c r="ATG213" s="25"/>
      <c r="ATH213" s="25"/>
      <c r="ATI213" s="15"/>
      <c r="ATJ213" s="16"/>
      <c r="ATK213" s="25"/>
      <c r="ATL213" s="38"/>
      <c r="ATM213" s="34"/>
      <c r="ATN213" s="15"/>
      <c r="ATO213" s="34"/>
      <c r="ATP213" s="38"/>
      <c r="ATQ213" s="34"/>
      <c r="ATR213" s="34"/>
      <c r="ATS213" s="38"/>
      <c r="ATT213" s="34"/>
      <c r="ATU213" s="34"/>
      <c r="ATV213" s="16"/>
      <c r="ATX213" s="6"/>
      <c r="ATZ213" s="6"/>
      <c r="AUA213" s="34"/>
      <c r="AUB213" s="25"/>
      <c r="AUC213" s="25"/>
      <c r="AUD213" s="15"/>
      <c r="AUE213" s="16"/>
      <c r="AUF213" s="25"/>
      <c r="AUG213" s="38"/>
      <c r="AUH213" s="34"/>
      <c r="AUI213" s="15"/>
      <c r="AUJ213" s="34"/>
      <c r="AUK213" s="38"/>
      <c r="AUL213" s="34"/>
      <c r="AUM213" s="34"/>
      <c r="AUN213" s="38"/>
      <c r="AUO213" s="34"/>
      <c r="AUP213" s="34"/>
      <c r="AUQ213" s="16"/>
      <c r="AUS213" s="6"/>
      <c r="AUU213" s="6"/>
      <c r="AUV213" s="34"/>
      <c r="AUW213" s="25"/>
      <c r="AUX213" s="25"/>
      <c r="AUY213" s="15"/>
      <c r="AUZ213" s="16"/>
      <c r="AVA213" s="25"/>
      <c r="AVB213" s="38"/>
      <c r="AVC213" s="34"/>
      <c r="AVD213" s="15"/>
      <c r="AVE213" s="34"/>
      <c r="AVF213" s="38"/>
      <c r="AVG213" s="34"/>
      <c r="AVH213" s="34"/>
      <c r="AVI213" s="38"/>
      <c r="AVJ213" s="34"/>
      <c r="AVK213" s="34"/>
      <c r="AVL213" s="16"/>
      <c r="AVN213" s="6"/>
      <c r="AVP213" s="6"/>
      <c r="AVQ213" s="34"/>
      <c r="AVR213" s="25"/>
      <c r="AVS213" s="25"/>
      <c r="AVT213" s="15"/>
      <c r="AVU213" s="16"/>
      <c r="AVV213" s="25"/>
      <c r="AVW213" s="38"/>
      <c r="AVX213" s="34"/>
      <c r="AVY213" s="15"/>
      <c r="AVZ213" s="34"/>
      <c r="AWA213" s="38"/>
      <c r="AWB213" s="34"/>
      <c r="AWC213" s="34"/>
      <c r="AWD213" s="38"/>
      <c r="AWE213" s="34"/>
      <c r="AWF213" s="34"/>
      <c r="AWG213" s="16"/>
      <c r="AWI213" s="6"/>
      <c r="AWK213" s="6"/>
      <c r="AWL213" s="34"/>
      <c r="AWM213" s="25"/>
      <c r="AWN213" s="25"/>
      <c r="AWO213" s="15"/>
      <c r="AWP213" s="16"/>
      <c r="AWQ213" s="25"/>
      <c r="AWR213" s="38"/>
      <c r="AWS213" s="34"/>
      <c r="AWT213" s="15"/>
      <c r="AWU213" s="34"/>
      <c r="AWV213" s="38"/>
      <c r="AWW213" s="34"/>
      <c r="AWX213" s="34"/>
      <c r="AWY213" s="38"/>
      <c r="AWZ213" s="34"/>
      <c r="AXA213" s="34"/>
      <c r="AXB213" s="16"/>
      <c r="AXD213" s="6"/>
      <c r="AXF213" s="6"/>
      <c r="AXG213" s="34"/>
      <c r="AXH213" s="25"/>
      <c r="AXI213" s="25"/>
      <c r="AXJ213" s="15"/>
      <c r="AXK213" s="16"/>
      <c r="AXL213" s="25"/>
      <c r="AXM213" s="38"/>
      <c r="AXN213" s="34"/>
      <c r="AXO213" s="15"/>
      <c r="AXP213" s="34"/>
      <c r="AXQ213" s="38"/>
      <c r="AXR213" s="34"/>
      <c r="AXS213" s="34"/>
      <c r="AXT213" s="38"/>
      <c r="AXU213" s="34"/>
      <c r="AXV213" s="34"/>
      <c r="AXW213" s="16"/>
      <c r="AXY213" s="6"/>
      <c r="AYA213" s="6"/>
      <c r="AYB213" s="34"/>
      <c r="AYC213" s="25"/>
      <c r="AYD213" s="25"/>
      <c r="AYE213" s="15"/>
      <c r="AYF213" s="16"/>
      <c r="AYG213" s="25"/>
      <c r="AYH213" s="38"/>
      <c r="AYI213" s="34"/>
      <c r="AYJ213" s="15"/>
      <c r="AYK213" s="34"/>
      <c r="AYL213" s="38"/>
      <c r="AYM213" s="34"/>
      <c r="AYN213" s="34"/>
      <c r="AYO213" s="38"/>
      <c r="AYP213" s="34"/>
      <c r="AYQ213" s="34"/>
      <c r="AYR213" s="16"/>
      <c r="AYT213" s="6"/>
      <c r="AYV213" s="6"/>
      <c r="AYW213" s="34"/>
      <c r="AYX213" s="25"/>
      <c r="AYY213" s="25"/>
      <c r="AYZ213" s="15"/>
      <c r="AZA213" s="16"/>
      <c r="AZB213" s="25"/>
      <c r="AZC213" s="38"/>
      <c r="AZD213" s="34"/>
      <c r="AZE213" s="15"/>
      <c r="AZF213" s="34"/>
      <c r="AZG213" s="38"/>
      <c r="AZH213" s="34"/>
      <c r="AZI213" s="34"/>
      <c r="AZJ213" s="38"/>
      <c r="AZK213" s="34"/>
      <c r="AZL213" s="34"/>
      <c r="AZM213" s="16"/>
      <c r="AZO213" s="6"/>
      <c r="AZQ213" s="6"/>
      <c r="AZR213" s="34"/>
      <c r="AZS213" s="25"/>
      <c r="AZT213" s="25"/>
      <c r="AZU213" s="15"/>
      <c r="AZV213" s="16"/>
      <c r="AZW213" s="25"/>
      <c r="AZX213" s="38"/>
      <c r="AZY213" s="34"/>
      <c r="AZZ213" s="15"/>
      <c r="BAA213" s="34"/>
      <c r="BAB213" s="38"/>
      <c r="BAC213" s="34"/>
      <c r="BAD213" s="34"/>
      <c r="BAE213" s="38"/>
      <c r="BAF213" s="34"/>
      <c r="BAG213" s="34"/>
      <c r="BAH213" s="16"/>
      <c r="BAJ213" s="6"/>
      <c r="BAL213" s="6"/>
      <c r="BAM213" s="34"/>
      <c r="BAN213" s="25"/>
      <c r="BAO213" s="25"/>
      <c r="BAP213" s="15"/>
      <c r="BAQ213" s="16"/>
      <c r="BAR213" s="25"/>
      <c r="BAS213" s="38"/>
      <c r="BAT213" s="34"/>
      <c r="BAU213" s="15"/>
      <c r="BAV213" s="34"/>
      <c r="BAW213" s="38"/>
      <c r="BAX213" s="34"/>
      <c r="BAY213" s="34"/>
      <c r="BAZ213" s="38"/>
      <c r="BBA213" s="34"/>
      <c r="BBB213" s="34"/>
      <c r="BBC213" s="16"/>
      <c r="BBE213" s="6"/>
      <c r="BBG213" s="6"/>
      <c r="BBH213" s="34"/>
      <c r="BBI213" s="25"/>
      <c r="BBJ213" s="25"/>
      <c r="BBK213" s="15"/>
      <c r="BBL213" s="16"/>
      <c r="BBM213" s="25"/>
      <c r="BBN213" s="38"/>
      <c r="BBO213" s="34"/>
      <c r="BBP213" s="15"/>
      <c r="BBQ213" s="34"/>
      <c r="BBR213" s="38"/>
      <c r="BBS213" s="34"/>
      <c r="BBT213" s="34"/>
      <c r="BBU213" s="38"/>
      <c r="BBV213" s="34"/>
      <c r="BBW213" s="34"/>
      <c r="BBX213" s="16"/>
      <c r="BBZ213" s="6"/>
      <c r="BCB213" s="6"/>
      <c r="BCC213" s="34"/>
      <c r="BCD213" s="25"/>
      <c r="BCE213" s="25"/>
      <c r="BCF213" s="15"/>
      <c r="BCG213" s="16"/>
      <c r="BCH213" s="25"/>
      <c r="BCI213" s="38"/>
      <c r="BCJ213" s="34"/>
      <c r="BCK213" s="15"/>
      <c r="BCL213" s="34"/>
      <c r="BCM213" s="38"/>
      <c r="BCN213" s="34"/>
      <c r="BCO213" s="34"/>
      <c r="BCP213" s="38"/>
      <c r="BCQ213" s="34"/>
      <c r="BCR213" s="34"/>
      <c r="BCS213" s="16"/>
      <c r="BCU213" s="6"/>
      <c r="BCW213" s="6"/>
      <c r="BCX213" s="34"/>
      <c r="BCY213" s="25"/>
      <c r="BCZ213" s="25"/>
      <c r="BDA213" s="15"/>
      <c r="BDB213" s="16"/>
      <c r="BDC213" s="25"/>
      <c r="BDD213" s="38"/>
      <c r="BDE213" s="34"/>
      <c r="BDF213" s="15"/>
      <c r="BDG213" s="34"/>
      <c r="BDH213" s="38"/>
      <c r="BDI213" s="34"/>
      <c r="BDJ213" s="34"/>
      <c r="BDK213" s="38"/>
      <c r="BDL213" s="34"/>
      <c r="BDM213" s="34"/>
      <c r="BDN213" s="16"/>
      <c r="BDP213" s="6"/>
      <c r="BDR213" s="6"/>
      <c r="BDS213" s="34"/>
      <c r="BDT213" s="25"/>
      <c r="BDU213" s="25"/>
      <c r="BDV213" s="15"/>
      <c r="BDW213" s="16"/>
      <c r="BDX213" s="25"/>
      <c r="BDY213" s="38"/>
      <c r="BDZ213" s="34"/>
      <c r="BEA213" s="15"/>
      <c r="BEB213" s="34"/>
      <c r="BEC213" s="38"/>
      <c r="BED213" s="34"/>
      <c r="BEE213" s="34"/>
      <c r="BEF213" s="38"/>
      <c r="BEG213" s="34"/>
      <c r="BEH213" s="34"/>
      <c r="BEI213" s="16"/>
      <c r="BEK213" s="6"/>
      <c r="BEM213" s="6"/>
      <c r="BEN213" s="34"/>
      <c r="BEO213" s="25"/>
      <c r="BEP213" s="25"/>
      <c r="BEQ213" s="15"/>
      <c r="BER213" s="16"/>
      <c r="BES213" s="25"/>
      <c r="BET213" s="38"/>
      <c r="BEU213" s="34"/>
      <c r="BEV213" s="15"/>
      <c r="BEW213" s="34"/>
      <c r="BEX213" s="38"/>
      <c r="BEY213" s="34"/>
      <c r="BEZ213" s="34"/>
      <c r="BFA213" s="38"/>
      <c r="BFB213" s="34"/>
      <c r="BFC213" s="34"/>
      <c r="BFD213" s="16"/>
      <c r="BFF213" s="6"/>
      <c r="BFH213" s="6"/>
      <c r="BFI213" s="34"/>
      <c r="BFJ213" s="25"/>
      <c r="BFK213" s="25"/>
      <c r="BFL213" s="15"/>
      <c r="BFM213" s="16"/>
      <c r="BFN213" s="25"/>
      <c r="BFO213" s="38"/>
      <c r="BFP213" s="34"/>
      <c r="BFQ213" s="15"/>
      <c r="BFR213" s="34"/>
      <c r="BFS213" s="38"/>
      <c r="BFT213" s="34"/>
      <c r="BFU213" s="34"/>
      <c r="BFV213" s="38"/>
      <c r="BFW213" s="34"/>
      <c r="BFX213" s="34"/>
      <c r="BFY213" s="16"/>
      <c r="BGA213" s="6"/>
      <c r="BGC213" s="6"/>
      <c r="BGD213" s="34"/>
      <c r="BGE213" s="25"/>
      <c r="BGF213" s="25"/>
      <c r="BGG213" s="15"/>
      <c r="BGH213" s="16"/>
      <c r="BGI213" s="25"/>
      <c r="BGJ213" s="38"/>
      <c r="BGK213" s="34"/>
      <c r="BGL213" s="15"/>
      <c r="BGM213" s="34"/>
      <c r="BGN213" s="38"/>
      <c r="BGO213" s="34"/>
      <c r="BGP213" s="34"/>
      <c r="BGQ213" s="38"/>
      <c r="BGR213" s="34"/>
      <c r="BGS213" s="34"/>
      <c r="BGT213" s="16"/>
      <c r="BGV213" s="6"/>
      <c r="BGX213" s="6"/>
      <c r="BGY213" s="34"/>
      <c r="BGZ213" s="25"/>
      <c r="BHA213" s="25"/>
      <c r="BHB213" s="15"/>
      <c r="BHC213" s="16"/>
      <c r="BHD213" s="25"/>
      <c r="BHE213" s="38"/>
      <c r="BHF213" s="34"/>
      <c r="BHG213" s="15"/>
      <c r="BHH213" s="34"/>
      <c r="BHI213" s="38"/>
      <c r="BHJ213" s="34"/>
      <c r="BHK213" s="34"/>
      <c r="BHL213" s="38"/>
      <c r="BHM213" s="34"/>
      <c r="BHN213" s="34"/>
      <c r="BHO213" s="16"/>
      <c r="BHQ213" s="6"/>
      <c r="BHS213" s="6"/>
      <c r="BHT213" s="34"/>
      <c r="BHU213" s="25"/>
      <c r="BHV213" s="25"/>
      <c r="BHW213" s="15"/>
      <c r="BHX213" s="16"/>
      <c r="BHY213" s="25"/>
      <c r="BHZ213" s="38"/>
      <c r="BIA213" s="34"/>
      <c r="BIB213" s="15"/>
      <c r="BIC213" s="34"/>
      <c r="BID213" s="38"/>
      <c r="BIE213" s="34"/>
      <c r="BIF213" s="34"/>
      <c r="BIG213" s="38"/>
      <c r="BIH213" s="34"/>
      <c r="BII213" s="34"/>
      <c r="BIJ213" s="16"/>
      <c r="BIL213" s="6"/>
      <c r="BIN213" s="6"/>
      <c r="BIO213" s="34"/>
      <c r="BIP213" s="25"/>
      <c r="BIQ213" s="25"/>
      <c r="BIR213" s="15"/>
      <c r="BIS213" s="16"/>
      <c r="BIT213" s="25"/>
      <c r="BIU213" s="38"/>
      <c r="BIV213" s="34"/>
      <c r="BIW213" s="15"/>
      <c r="BIX213" s="34"/>
      <c r="BIY213" s="38"/>
      <c r="BIZ213" s="34"/>
      <c r="BJA213" s="34"/>
      <c r="BJB213" s="38"/>
      <c r="BJC213" s="34"/>
      <c r="BJD213" s="34"/>
      <c r="BJE213" s="16"/>
      <c r="BJG213" s="6"/>
      <c r="BJI213" s="6"/>
      <c r="BJJ213" s="34"/>
      <c r="BJK213" s="25"/>
      <c r="BJL213" s="25"/>
      <c r="BJM213" s="15"/>
      <c r="BJN213" s="16"/>
      <c r="BJO213" s="25"/>
      <c r="BJP213" s="38"/>
      <c r="BJQ213" s="34"/>
      <c r="BJR213" s="15"/>
      <c r="BJS213" s="34"/>
      <c r="BJT213" s="38"/>
      <c r="BJU213" s="34"/>
      <c r="BJV213" s="34"/>
      <c r="BJW213" s="38"/>
      <c r="BJX213" s="34"/>
      <c r="BJY213" s="34"/>
      <c r="BJZ213" s="16"/>
      <c r="BKB213" s="6"/>
      <c r="BKD213" s="6"/>
      <c r="BKE213" s="34"/>
      <c r="BKF213" s="25"/>
      <c r="BKG213" s="25"/>
      <c r="BKH213" s="15"/>
      <c r="BKI213" s="16"/>
      <c r="BKJ213" s="25"/>
      <c r="BKK213" s="38"/>
      <c r="BKL213" s="34"/>
      <c r="BKM213" s="15"/>
      <c r="BKN213" s="34"/>
      <c r="BKO213" s="38"/>
      <c r="BKP213" s="34"/>
      <c r="BKQ213" s="34"/>
      <c r="BKR213" s="38"/>
      <c r="BKS213" s="34"/>
      <c r="BKT213" s="34"/>
      <c r="BKU213" s="16"/>
      <c r="BKW213" s="6"/>
      <c r="BKY213" s="6"/>
      <c r="BKZ213" s="34"/>
      <c r="BLA213" s="25"/>
      <c r="BLB213" s="25"/>
      <c r="BLC213" s="15"/>
      <c r="BLD213" s="16"/>
      <c r="BLE213" s="25"/>
      <c r="BLF213" s="38"/>
      <c r="BLG213" s="34"/>
      <c r="BLH213" s="15"/>
      <c r="BLI213" s="34"/>
      <c r="BLJ213" s="38"/>
      <c r="BLK213" s="34"/>
      <c r="BLL213" s="34"/>
      <c r="BLM213" s="38"/>
      <c r="BLN213" s="34"/>
      <c r="BLO213" s="34"/>
      <c r="BLP213" s="16"/>
      <c r="BLR213" s="6"/>
      <c r="BLT213" s="6"/>
      <c r="BLU213" s="34"/>
      <c r="BLV213" s="25"/>
      <c r="BLW213" s="25"/>
      <c r="BLX213" s="15"/>
      <c r="BLY213" s="16"/>
      <c r="BLZ213" s="25"/>
      <c r="BMA213" s="38"/>
      <c r="BMB213" s="34"/>
      <c r="BMC213" s="15"/>
      <c r="BMD213" s="34"/>
      <c r="BME213" s="38"/>
      <c r="BMF213" s="34"/>
      <c r="BMG213" s="34"/>
      <c r="BMH213" s="38"/>
      <c r="BMI213" s="34"/>
      <c r="BMJ213" s="34"/>
      <c r="BMK213" s="16"/>
      <c r="BMM213" s="6"/>
      <c r="BMO213" s="6"/>
      <c r="BMP213" s="34"/>
      <c r="BMQ213" s="25"/>
      <c r="BMR213" s="25"/>
      <c r="BMS213" s="15"/>
      <c r="BMT213" s="16"/>
      <c r="BMU213" s="25"/>
      <c r="BMV213" s="38"/>
      <c r="BMW213" s="34"/>
      <c r="BMX213" s="15"/>
      <c r="BMY213" s="34"/>
      <c r="BMZ213" s="38"/>
      <c r="BNA213" s="34"/>
      <c r="BNB213" s="34"/>
      <c r="BNC213" s="38"/>
      <c r="BND213" s="34"/>
      <c r="BNE213" s="34"/>
      <c r="BNF213" s="16"/>
      <c r="BNH213" s="6"/>
      <c r="BNJ213" s="6"/>
      <c r="BNK213" s="34"/>
      <c r="BNL213" s="25"/>
      <c r="BNM213" s="25"/>
      <c r="BNN213" s="15"/>
      <c r="BNO213" s="16"/>
      <c r="BNP213" s="25"/>
      <c r="BNQ213" s="38"/>
      <c r="BNR213" s="34"/>
      <c r="BNS213" s="15"/>
      <c r="BNT213" s="34"/>
      <c r="BNU213" s="38"/>
      <c r="BNV213" s="34"/>
      <c r="BNW213" s="34"/>
      <c r="BNX213" s="38"/>
      <c r="BNY213" s="34"/>
      <c r="BNZ213" s="34"/>
      <c r="BOA213" s="16"/>
      <c r="BOC213" s="6"/>
      <c r="BOE213" s="6"/>
      <c r="BOF213" s="34"/>
      <c r="BOG213" s="25"/>
      <c r="BOH213" s="25"/>
      <c r="BOI213" s="15"/>
      <c r="BOJ213" s="16"/>
      <c r="BOK213" s="25"/>
      <c r="BOL213" s="38"/>
      <c r="BOM213" s="34"/>
      <c r="BON213" s="15"/>
      <c r="BOO213" s="34"/>
      <c r="BOP213" s="38"/>
      <c r="BOQ213" s="34"/>
      <c r="BOR213" s="34"/>
      <c r="BOS213" s="38"/>
      <c r="BOT213" s="34"/>
      <c r="BOU213" s="34"/>
      <c r="BOV213" s="16"/>
      <c r="BOX213" s="6"/>
      <c r="BOZ213" s="6"/>
      <c r="BPA213" s="34"/>
      <c r="BPB213" s="25"/>
      <c r="BPC213" s="25"/>
      <c r="BPD213" s="15"/>
      <c r="BPE213" s="16"/>
      <c r="BPF213" s="25"/>
      <c r="BPG213" s="38"/>
      <c r="BPH213" s="34"/>
      <c r="BPI213" s="15"/>
      <c r="BPJ213" s="34"/>
      <c r="BPK213" s="38"/>
      <c r="BPL213" s="34"/>
      <c r="BPM213" s="34"/>
      <c r="BPN213" s="38"/>
      <c r="BPO213" s="34"/>
      <c r="BPP213" s="34"/>
      <c r="BPQ213" s="16"/>
      <c r="BPS213" s="6"/>
      <c r="BPU213" s="6"/>
      <c r="BPV213" s="34"/>
      <c r="BPW213" s="25"/>
      <c r="BPX213" s="25"/>
      <c r="BPY213" s="15"/>
      <c r="BPZ213" s="16"/>
      <c r="BQA213" s="25"/>
      <c r="BQB213" s="38"/>
      <c r="BQC213" s="34"/>
      <c r="BQD213" s="15"/>
      <c r="BQE213" s="34"/>
      <c r="BQF213" s="38"/>
      <c r="BQG213" s="34"/>
      <c r="BQH213" s="34"/>
      <c r="BQI213" s="38"/>
      <c r="BQJ213" s="34"/>
      <c r="BQK213" s="34"/>
      <c r="BQL213" s="16"/>
      <c r="BQN213" s="6"/>
      <c r="BQP213" s="6"/>
      <c r="BQQ213" s="34"/>
      <c r="BQR213" s="25"/>
      <c r="BQS213" s="25"/>
      <c r="BQT213" s="15"/>
      <c r="BQU213" s="16"/>
      <c r="BQV213" s="25"/>
      <c r="BQW213" s="38"/>
      <c r="BQX213" s="34"/>
      <c r="BQY213" s="15"/>
      <c r="BQZ213" s="34"/>
      <c r="BRA213" s="38"/>
      <c r="BRB213" s="34"/>
      <c r="BRC213" s="34"/>
      <c r="BRD213" s="38"/>
      <c r="BRE213" s="34"/>
      <c r="BRF213" s="34"/>
      <c r="BRG213" s="16"/>
      <c r="BRI213" s="6"/>
      <c r="BRK213" s="6"/>
      <c r="BRL213" s="34"/>
      <c r="BRM213" s="25"/>
      <c r="BRN213" s="25"/>
      <c r="BRO213" s="15"/>
      <c r="BRP213" s="16"/>
      <c r="BRQ213" s="25"/>
      <c r="BRR213" s="38"/>
      <c r="BRS213" s="34"/>
      <c r="BRT213" s="15"/>
      <c r="BRU213" s="34"/>
      <c r="BRV213" s="38"/>
      <c r="BRW213" s="34"/>
      <c r="BRX213" s="34"/>
      <c r="BRY213" s="38"/>
      <c r="BRZ213" s="34"/>
      <c r="BSA213" s="34"/>
      <c r="BSB213" s="16"/>
      <c r="BSD213" s="6"/>
      <c r="BSF213" s="6"/>
      <c r="BSG213" s="34"/>
      <c r="BSH213" s="25"/>
      <c r="BSI213" s="25"/>
      <c r="BSJ213" s="15"/>
      <c r="BSK213" s="16"/>
      <c r="BSL213" s="25"/>
      <c r="BSM213" s="38"/>
      <c r="BSN213" s="34"/>
      <c r="BSO213" s="15"/>
      <c r="BSP213" s="34"/>
      <c r="BSQ213" s="38"/>
      <c r="BSR213" s="34"/>
      <c r="BSS213" s="34"/>
      <c r="BST213" s="38"/>
      <c r="BSU213" s="34"/>
      <c r="BSV213" s="34"/>
      <c r="BSW213" s="16"/>
      <c r="BSY213" s="6"/>
      <c r="BTA213" s="6"/>
      <c r="BTB213" s="34"/>
      <c r="BTC213" s="25"/>
      <c r="BTD213" s="25"/>
      <c r="BTE213" s="15"/>
      <c r="BTF213" s="16"/>
      <c r="BTG213" s="25"/>
      <c r="BTH213" s="38"/>
      <c r="BTI213" s="34"/>
      <c r="BTJ213" s="15"/>
      <c r="BTK213" s="34"/>
      <c r="BTL213" s="38"/>
      <c r="BTM213" s="34"/>
      <c r="BTN213" s="34"/>
      <c r="BTO213" s="38"/>
      <c r="BTP213" s="34"/>
      <c r="BTQ213" s="34"/>
      <c r="BTR213" s="16"/>
      <c r="BTT213" s="6"/>
      <c r="BTV213" s="6"/>
      <c r="BTW213" s="34"/>
      <c r="BTX213" s="25"/>
      <c r="BTY213" s="25"/>
      <c r="BTZ213" s="15"/>
      <c r="BUA213" s="16"/>
      <c r="BUB213" s="25"/>
      <c r="BUC213" s="38"/>
      <c r="BUD213" s="34"/>
      <c r="BUE213" s="15"/>
      <c r="BUF213" s="34"/>
      <c r="BUG213" s="38"/>
      <c r="BUH213" s="34"/>
      <c r="BUI213" s="34"/>
      <c r="BUJ213" s="38"/>
      <c r="BUK213" s="34"/>
      <c r="BUL213" s="34"/>
      <c r="BUM213" s="16"/>
      <c r="BUO213" s="6"/>
      <c r="BUQ213" s="6"/>
      <c r="BUR213" s="34"/>
      <c r="BUS213" s="25"/>
      <c r="BUT213" s="25"/>
      <c r="BUU213" s="15"/>
      <c r="BUV213" s="16"/>
      <c r="BUW213" s="25"/>
      <c r="BUX213" s="38"/>
      <c r="BUY213" s="34"/>
      <c r="BUZ213" s="15"/>
      <c r="BVA213" s="34"/>
      <c r="BVB213" s="38"/>
      <c r="BVC213" s="34"/>
      <c r="BVD213" s="34"/>
      <c r="BVE213" s="38"/>
      <c r="BVF213" s="34"/>
      <c r="BVG213" s="34"/>
      <c r="BVH213" s="16"/>
      <c r="BVJ213" s="6"/>
      <c r="BVL213" s="6"/>
      <c r="BVM213" s="34"/>
      <c r="BVN213" s="25"/>
      <c r="BVO213" s="25"/>
      <c r="BVP213" s="15"/>
      <c r="BVQ213" s="16"/>
      <c r="BVR213" s="25"/>
      <c r="BVS213" s="38"/>
      <c r="BVT213" s="34"/>
      <c r="BVU213" s="15"/>
      <c r="BVV213" s="34"/>
      <c r="BVW213" s="38"/>
      <c r="BVX213" s="34"/>
      <c r="BVY213" s="34"/>
      <c r="BVZ213" s="38"/>
      <c r="BWA213" s="34"/>
      <c r="BWB213" s="34"/>
      <c r="BWC213" s="16"/>
      <c r="BWE213" s="6"/>
      <c r="BWG213" s="6"/>
      <c r="BWH213" s="34"/>
      <c r="BWI213" s="25"/>
      <c r="BWJ213" s="25"/>
      <c r="BWK213" s="15"/>
      <c r="BWL213" s="16"/>
      <c r="BWM213" s="25"/>
      <c r="BWN213" s="38"/>
      <c r="BWO213" s="34"/>
      <c r="BWP213" s="15"/>
      <c r="BWQ213" s="34"/>
      <c r="BWR213" s="38"/>
      <c r="BWS213" s="34"/>
      <c r="BWT213" s="34"/>
      <c r="BWU213" s="38"/>
      <c r="BWV213" s="34"/>
      <c r="BWW213" s="34"/>
      <c r="BWX213" s="16"/>
      <c r="BWZ213" s="6"/>
      <c r="BXB213" s="6"/>
      <c r="BXC213" s="34"/>
      <c r="BXD213" s="25"/>
      <c r="BXE213" s="25"/>
      <c r="BXF213" s="15"/>
      <c r="BXG213" s="16"/>
      <c r="BXH213" s="25"/>
      <c r="BXI213" s="38"/>
      <c r="BXJ213" s="34"/>
      <c r="BXK213" s="15"/>
      <c r="BXL213" s="34"/>
      <c r="BXM213" s="38"/>
      <c r="BXN213" s="34"/>
      <c r="BXO213" s="34"/>
      <c r="BXP213" s="38"/>
      <c r="BXQ213" s="34"/>
      <c r="BXR213" s="34"/>
      <c r="BXS213" s="16"/>
      <c r="BXU213" s="6"/>
      <c r="BXW213" s="6"/>
      <c r="BXX213" s="34"/>
      <c r="BXY213" s="25"/>
      <c r="BXZ213" s="25"/>
      <c r="BYA213" s="15"/>
      <c r="BYB213" s="16"/>
      <c r="BYC213" s="25"/>
      <c r="BYD213" s="38"/>
      <c r="BYE213" s="34"/>
      <c r="BYF213" s="15"/>
      <c r="BYG213" s="34"/>
      <c r="BYH213" s="38"/>
      <c r="BYI213" s="34"/>
      <c r="BYJ213" s="34"/>
      <c r="BYK213" s="38"/>
      <c r="BYL213" s="34"/>
      <c r="BYM213" s="34"/>
      <c r="BYN213" s="16"/>
      <c r="BYP213" s="6"/>
      <c r="BYR213" s="6"/>
      <c r="BYS213" s="34"/>
      <c r="BYT213" s="25"/>
      <c r="BYU213" s="25"/>
      <c r="BYV213" s="15"/>
      <c r="BYW213" s="16"/>
      <c r="BYX213" s="25"/>
      <c r="BYY213" s="38"/>
      <c r="BYZ213" s="34"/>
      <c r="BZA213" s="15"/>
      <c r="BZB213" s="34"/>
      <c r="BZC213" s="38"/>
      <c r="BZD213" s="34"/>
      <c r="BZE213" s="34"/>
      <c r="BZF213" s="38"/>
      <c r="BZG213" s="34"/>
      <c r="BZH213" s="34"/>
      <c r="BZI213" s="16"/>
      <c r="BZK213" s="6"/>
      <c r="BZM213" s="6"/>
      <c r="BZN213" s="34"/>
      <c r="BZO213" s="25"/>
      <c r="BZP213" s="25"/>
      <c r="BZQ213" s="15"/>
      <c r="BZR213" s="16"/>
      <c r="BZS213" s="25"/>
      <c r="BZT213" s="38"/>
      <c r="BZU213" s="34"/>
      <c r="BZV213" s="15"/>
      <c r="BZW213" s="34"/>
      <c r="BZX213" s="38"/>
      <c r="BZY213" s="34"/>
      <c r="BZZ213" s="34"/>
      <c r="CAA213" s="38"/>
      <c r="CAB213" s="34"/>
      <c r="CAC213" s="34"/>
      <c r="CAD213" s="16"/>
      <c r="CAF213" s="6"/>
      <c r="CAH213" s="6"/>
      <c r="CAI213" s="34"/>
      <c r="CAJ213" s="25"/>
      <c r="CAK213" s="25"/>
      <c r="CAL213" s="15"/>
      <c r="CAM213" s="16"/>
      <c r="CAN213" s="25"/>
      <c r="CAO213" s="38"/>
      <c r="CAP213" s="34"/>
      <c r="CAQ213" s="15"/>
      <c r="CAR213" s="34"/>
      <c r="CAS213" s="38"/>
      <c r="CAT213" s="34"/>
      <c r="CAU213" s="34"/>
      <c r="CAV213" s="38"/>
      <c r="CAW213" s="34"/>
      <c r="CAX213" s="34"/>
      <c r="CAY213" s="16"/>
      <c r="CBA213" s="6"/>
      <c r="CBC213" s="6"/>
      <c r="CBD213" s="34"/>
      <c r="CBE213" s="25"/>
      <c r="CBF213" s="25"/>
      <c r="CBG213" s="15"/>
      <c r="CBH213" s="16"/>
      <c r="CBI213" s="25"/>
      <c r="CBJ213" s="38"/>
      <c r="CBK213" s="34"/>
      <c r="CBL213" s="15"/>
      <c r="CBM213" s="34"/>
      <c r="CBN213" s="38"/>
      <c r="CBO213" s="34"/>
      <c r="CBP213" s="34"/>
      <c r="CBQ213" s="38"/>
      <c r="CBR213" s="34"/>
      <c r="CBS213" s="34"/>
      <c r="CBT213" s="16"/>
      <c r="CBV213" s="6"/>
      <c r="CBX213" s="6"/>
      <c r="CBY213" s="34"/>
      <c r="CBZ213" s="25"/>
      <c r="CCA213" s="25"/>
      <c r="CCB213" s="15"/>
      <c r="CCC213" s="16"/>
      <c r="CCD213" s="25"/>
      <c r="CCE213" s="38"/>
      <c r="CCF213" s="34"/>
      <c r="CCG213" s="15"/>
      <c r="CCH213" s="34"/>
      <c r="CCI213" s="38"/>
      <c r="CCJ213" s="34"/>
      <c r="CCK213" s="34"/>
      <c r="CCL213" s="38"/>
      <c r="CCM213" s="34"/>
      <c r="CCN213" s="34"/>
      <c r="CCO213" s="16"/>
      <c r="CCQ213" s="6"/>
      <c r="CCS213" s="6"/>
      <c r="CCT213" s="34"/>
      <c r="CCU213" s="25"/>
      <c r="CCV213" s="25"/>
      <c r="CCW213" s="15"/>
      <c r="CCX213" s="16"/>
      <c r="CCY213" s="25"/>
      <c r="CCZ213" s="38"/>
      <c r="CDA213" s="34"/>
      <c r="CDB213" s="15"/>
      <c r="CDC213" s="34"/>
      <c r="CDD213" s="38"/>
      <c r="CDE213" s="34"/>
      <c r="CDF213" s="34"/>
      <c r="CDG213" s="38"/>
      <c r="CDH213" s="34"/>
      <c r="CDI213" s="34"/>
      <c r="CDJ213" s="16"/>
      <c r="CDL213" s="6"/>
      <c r="CDN213" s="6"/>
      <c r="CDO213" s="34"/>
      <c r="CDP213" s="25"/>
      <c r="CDQ213" s="25"/>
      <c r="CDR213" s="15"/>
      <c r="CDS213" s="16"/>
      <c r="CDT213" s="25"/>
      <c r="CDU213" s="38"/>
      <c r="CDV213" s="34"/>
      <c r="CDW213" s="15"/>
      <c r="CDX213" s="34"/>
      <c r="CDY213" s="38"/>
      <c r="CDZ213" s="34"/>
      <c r="CEA213" s="34"/>
      <c r="CEB213" s="38"/>
      <c r="CEC213" s="34"/>
      <c r="CED213" s="34"/>
      <c r="CEE213" s="16"/>
      <c r="CEG213" s="6"/>
      <c r="CEI213" s="6"/>
      <c r="CEJ213" s="34"/>
      <c r="CEK213" s="25"/>
      <c r="CEL213" s="25"/>
      <c r="CEM213" s="15"/>
      <c r="CEN213" s="16"/>
      <c r="CEO213" s="25"/>
      <c r="CEP213" s="38"/>
      <c r="CEQ213" s="34"/>
      <c r="CER213" s="15"/>
      <c r="CES213" s="34"/>
      <c r="CET213" s="38"/>
      <c r="CEU213" s="34"/>
      <c r="CEV213" s="34"/>
      <c r="CEW213" s="38"/>
      <c r="CEX213" s="34"/>
      <c r="CEY213" s="34"/>
      <c r="CEZ213" s="16"/>
      <c r="CFB213" s="6"/>
      <c r="CFD213" s="6"/>
      <c r="CFE213" s="34"/>
      <c r="CFF213" s="25"/>
      <c r="CFG213" s="25"/>
      <c r="CFH213" s="15"/>
      <c r="CFI213" s="16"/>
      <c r="CFJ213" s="25"/>
      <c r="CFK213" s="38"/>
      <c r="CFL213" s="34"/>
      <c r="CFM213" s="15"/>
      <c r="CFN213" s="34"/>
      <c r="CFO213" s="38"/>
      <c r="CFP213" s="34"/>
      <c r="CFQ213" s="34"/>
      <c r="CFR213" s="38"/>
      <c r="CFS213" s="34"/>
      <c r="CFT213" s="34"/>
      <c r="CFU213" s="16"/>
      <c r="CFW213" s="6"/>
      <c r="CFY213" s="6"/>
      <c r="CFZ213" s="34"/>
      <c r="CGA213" s="25"/>
      <c r="CGB213" s="25"/>
      <c r="CGC213" s="15"/>
      <c r="CGD213" s="16"/>
      <c r="CGE213" s="25"/>
      <c r="CGF213" s="38"/>
      <c r="CGG213" s="34"/>
      <c r="CGH213" s="15"/>
      <c r="CGI213" s="34"/>
      <c r="CGJ213" s="38"/>
      <c r="CGK213" s="34"/>
      <c r="CGL213" s="34"/>
      <c r="CGM213" s="38"/>
      <c r="CGN213" s="34"/>
      <c r="CGO213" s="34"/>
      <c r="CGP213" s="16"/>
      <c r="CGR213" s="6"/>
      <c r="CGT213" s="6"/>
      <c r="CGU213" s="34"/>
      <c r="CGV213" s="25"/>
      <c r="CGW213" s="25"/>
      <c r="CGX213" s="15"/>
      <c r="CGY213" s="16"/>
      <c r="CGZ213" s="25"/>
      <c r="CHA213" s="38"/>
      <c r="CHB213" s="34"/>
      <c r="CHC213" s="15"/>
      <c r="CHD213" s="34"/>
      <c r="CHE213" s="38"/>
      <c r="CHF213" s="34"/>
      <c r="CHG213" s="34"/>
      <c r="CHH213" s="38"/>
      <c r="CHI213" s="34"/>
      <c r="CHJ213" s="34"/>
      <c r="CHK213" s="16"/>
      <c r="CHM213" s="6"/>
      <c r="CHO213" s="6"/>
      <c r="CHP213" s="34"/>
      <c r="CHQ213" s="25"/>
      <c r="CHR213" s="25"/>
      <c r="CHS213" s="15"/>
      <c r="CHT213" s="16"/>
      <c r="CHU213" s="25"/>
      <c r="CHV213" s="38"/>
      <c r="CHW213" s="34"/>
      <c r="CHX213" s="15"/>
      <c r="CHY213" s="34"/>
      <c r="CHZ213" s="38"/>
      <c r="CIA213" s="34"/>
      <c r="CIB213" s="34"/>
      <c r="CIC213" s="38"/>
      <c r="CID213" s="34"/>
      <c r="CIE213" s="34"/>
      <c r="CIF213" s="16"/>
      <c r="CIH213" s="6"/>
      <c r="CIJ213" s="6"/>
      <c r="CIK213" s="34"/>
      <c r="CIL213" s="25"/>
      <c r="CIM213" s="25"/>
      <c r="CIN213" s="15"/>
      <c r="CIO213" s="16"/>
      <c r="CIP213" s="25"/>
      <c r="CIQ213" s="38"/>
      <c r="CIR213" s="34"/>
      <c r="CIS213" s="15"/>
      <c r="CIT213" s="34"/>
      <c r="CIU213" s="38"/>
      <c r="CIV213" s="34"/>
      <c r="CIW213" s="34"/>
      <c r="CIX213" s="38"/>
      <c r="CIY213" s="34"/>
      <c r="CIZ213" s="34"/>
      <c r="CJA213" s="16"/>
      <c r="CJC213" s="6"/>
      <c r="CJE213" s="6"/>
      <c r="CJF213" s="34"/>
      <c r="CJG213" s="25"/>
      <c r="CJH213" s="25"/>
      <c r="CJI213" s="15"/>
      <c r="CJJ213" s="16"/>
      <c r="CJK213" s="25"/>
      <c r="CJL213" s="38"/>
      <c r="CJM213" s="34"/>
      <c r="CJN213" s="15"/>
      <c r="CJO213" s="34"/>
      <c r="CJP213" s="38"/>
      <c r="CJQ213" s="34"/>
      <c r="CJR213" s="34"/>
      <c r="CJS213" s="38"/>
      <c r="CJT213" s="34"/>
      <c r="CJU213" s="34"/>
      <c r="CJV213" s="16"/>
      <c r="CJX213" s="6"/>
      <c r="CJZ213" s="6"/>
      <c r="CKA213" s="34"/>
      <c r="CKB213" s="25"/>
      <c r="CKC213" s="25"/>
      <c r="CKD213" s="15"/>
      <c r="CKE213" s="16"/>
      <c r="CKF213" s="25"/>
      <c r="CKG213" s="38"/>
      <c r="CKH213" s="34"/>
      <c r="CKI213" s="15"/>
      <c r="CKJ213" s="34"/>
      <c r="CKK213" s="38"/>
      <c r="CKL213" s="34"/>
      <c r="CKM213" s="34"/>
      <c r="CKN213" s="38"/>
      <c r="CKO213" s="34"/>
      <c r="CKP213" s="34"/>
      <c r="CKQ213" s="16"/>
      <c r="CKS213" s="6"/>
      <c r="CKU213" s="6"/>
      <c r="CKV213" s="34"/>
      <c r="CKW213" s="25"/>
      <c r="CKX213" s="25"/>
      <c r="CKY213" s="15"/>
      <c r="CKZ213" s="16"/>
      <c r="CLA213" s="25"/>
      <c r="CLB213" s="38"/>
      <c r="CLC213" s="34"/>
      <c r="CLD213" s="15"/>
      <c r="CLE213" s="34"/>
      <c r="CLF213" s="38"/>
      <c r="CLG213" s="34"/>
      <c r="CLH213" s="34"/>
      <c r="CLI213" s="38"/>
      <c r="CLJ213" s="34"/>
      <c r="CLK213" s="34"/>
      <c r="CLL213" s="16"/>
      <c r="CLN213" s="6"/>
      <c r="CLP213" s="6"/>
      <c r="CLQ213" s="34"/>
      <c r="CLR213" s="25"/>
      <c r="CLS213" s="25"/>
      <c r="CLT213" s="15"/>
      <c r="CLU213" s="16"/>
      <c r="CLV213" s="25"/>
      <c r="CLW213" s="38"/>
      <c r="CLX213" s="34"/>
      <c r="CLY213" s="15"/>
      <c r="CLZ213" s="34"/>
      <c r="CMA213" s="38"/>
      <c r="CMB213" s="34"/>
      <c r="CMC213" s="34"/>
      <c r="CMD213" s="38"/>
      <c r="CME213" s="34"/>
      <c r="CMF213" s="34"/>
      <c r="CMG213" s="16"/>
      <c r="CMI213" s="6"/>
      <c r="CMK213" s="6"/>
      <c r="CML213" s="34"/>
      <c r="CMM213" s="25"/>
      <c r="CMN213" s="25"/>
      <c r="CMO213" s="15"/>
      <c r="CMP213" s="16"/>
      <c r="CMQ213" s="25"/>
      <c r="CMR213" s="38"/>
      <c r="CMS213" s="34"/>
      <c r="CMT213" s="15"/>
      <c r="CMU213" s="34"/>
      <c r="CMV213" s="38"/>
      <c r="CMW213" s="34"/>
      <c r="CMX213" s="34"/>
      <c r="CMY213" s="38"/>
      <c r="CMZ213" s="34"/>
      <c r="CNA213" s="34"/>
      <c r="CNB213" s="16"/>
      <c r="CND213" s="6"/>
      <c r="CNF213" s="6"/>
      <c r="CNG213" s="34"/>
      <c r="CNH213" s="25"/>
      <c r="CNI213" s="25"/>
      <c r="CNJ213" s="15"/>
      <c r="CNK213" s="16"/>
      <c r="CNL213" s="25"/>
      <c r="CNM213" s="38"/>
      <c r="CNN213" s="34"/>
      <c r="CNO213" s="15"/>
      <c r="CNP213" s="34"/>
      <c r="CNQ213" s="38"/>
      <c r="CNR213" s="34"/>
      <c r="CNS213" s="34"/>
      <c r="CNT213" s="38"/>
      <c r="CNU213" s="34"/>
      <c r="CNV213" s="34"/>
      <c r="CNW213" s="16"/>
      <c r="CNY213" s="6"/>
      <c r="COA213" s="6"/>
      <c r="COB213" s="34"/>
      <c r="COC213" s="25"/>
      <c r="COD213" s="25"/>
      <c r="COE213" s="15"/>
      <c r="COF213" s="16"/>
      <c r="COG213" s="25"/>
      <c r="COH213" s="38"/>
      <c r="COI213" s="34"/>
      <c r="COJ213" s="15"/>
      <c r="COK213" s="34"/>
      <c r="COL213" s="38"/>
      <c r="COM213" s="34"/>
      <c r="CON213" s="34"/>
      <c r="COO213" s="38"/>
      <c r="COP213" s="34"/>
      <c r="COQ213" s="34"/>
      <c r="COR213" s="16"/>
      <c r="COT213" s="6"/>
      <c r="COV213" s="6"/>
      <c r="COW213" s="34"/>
      <c r="COX213" s="25"/>
      <c r="COY213" s="25"/>
      <c r="COZ213" s="15"/>
      <c r="CPA213" s="16"/>
      <c r="CPB213" s="25"/>
      <c r="CPC213" s="38"/>
      <c r="CPD213" s="34"/>
      <c r="CPE213" s="15"/>
      <c r="CPF213" s="34"/>
      <c r="CPG213" s="38"/>
      <c r="CPH213" s="34"/>
      <c r="CPI213" s="34"/>
      <c r="CPJ213" s="38"/>
      <c r="CPK213" s="34"/>
      <c r="CPL213" s="34"/>
      <c r="CPM213" s="16"/>
      <c r="CPO213" s="6"/>
      <c r="CPQ213" s="6"/>
      <c r="CPR213" s="34"/>
      <c r="CPS213" s="25"/>
      <c r="CPT213" s="25"/>
      <c r="CPU213" s="15"/>
      <c r="CPV213" s="16"/>
      <c r="CPW213" s="25"/>
      <c r="CPX213" s="38"/>
      <c r="CPY213" s="34"/>
      <c r="CPZ213" s="15"/>
      <c r="CQA213" s="34"/>
      <c r="CQB213" s="38"/>
      <c r="CQC213" s="34"/>
      <c r="CQD213" s="34"/>
      <c r="CQE213" s="38"/>
      <c r="CQF213" s="34"/>
      <c r="CQG213" s="34"/>
      <c r="CQH213" s="16"/>
      <c r="CQJ213" s="6"/>
      <c r="CQL213" s="6"/>
      <c r="CQM213" s="34"/>
      <c r="CQN213" s="25"/>
      <c r="CQO213" s="25"/>
      <c r="CQP213" s="15"/>
      <c r="CQQ213" s="16"/>
      <c r="CQR213" s="25"/>
      <c r="CQS213" s="38"/>
      <c r="CQT213" s="34"/>
      <c r="CQU213" s="15"/>
      <c r="CQV213" s="34"/>
      <c r="CQW213" s="38"/>
      <c r="CQX213" s="34"/>
      <c r="CQY213" s="34"/>
      <c r="CQZ213" s="38"/>
      <c r="CRA213" s="34"/>
      <c r="CRB213" s="34"/>
      <c r="CRC213" s="16"/>
      <c r="CRE213" s="6"/>
      <c r="CRG213" s="6"/>
      <c r="CRH213" s="34"/>
      <c r="CRI213" s="25"/>
      <c r="CRJ213" s="25"/>
      <c r="CRK213" s="15"/>
      <c r="CRL213" s="16"/>
      <c r="CRM213" s="25"/>
      <c r="CRN213" s="38"/>
      <c r="CRO213" s="34"/>
      <c r="CRP213" s="15"/>
      <c r="CRQ213" s="34"/>
      <c r="CRR213" s="38"/>
      <c r="CRS213" s="34"/>
      <c r="CRT213" s="34"/>
      <c r="CRU213" s="38"/>
      <c r="CRV213" s="34"/>
      <c r="CRW213" s="34"/>
      <c r="CRX213" s="16"/>
      <c r="CRZ213" s="6"/>
      <c r="CSB213" s="6"/>
      <c r="CSC213" s="34"/>
      <c r="CSD213" s="25"/>
      <c r="CSE213" s="25"/>
      <c r="CSF213" s="15"/>
      <c r="CSG213" s="16"/>
      <c r="CSH213" s="25"/>
      <c r="CSI213" s="38"/>
      <c r="CSJ213" s="34"/>
      <c r="CSK213" s="15"/>
      <c r="CSL213" s="34"/>
      <c r="CSM213" s="38"/>
      <c r="CSN213" s="34"/>
      <c r="CSO213" s="34"/>
      <c r="CSP213" s="38"/>
      <c r="CSQ213" s="34"/>
      <c r="CSR213" s="34"/>
      <c r="CSS213" s="16"/>
      <c r="CSU213" s="6"/>
      <c r="CSW213" s="6"/>
      <c r="CSX213" s="34"/>
      <c r="CSY213" s="25"/>
      <c r="CSZ213" s="25"/>
      <c r="CTA213" s="15"/>
      <c r="CTB213" s="16"/>
      <c r="CTC213" s="25"/>
      <c r="CTD213" s="38"/>
      <c r="CTE213" s="34"/>
      <c r="CTF213" s="15"/>
      <c r="CTG213" s="34"/>
      <c r="CTH213" s="38"/>
      <c r="CTI213" s="34"/>
      <c r="CTJ213" s="34"/>
      <c r="CTK213" s="38"/>
      <c r="CTL213" s="34"/>
      <c r="CTM213" s="34"/>
      <c r="CTN213" s="16"/>
      <c r="CTP213" s="6"/>
      <c r="CTR213" s="6"/>
      <c r="CTS213" s="34"/>
      <c r="CTT213" s="25"/>
      <c r="CTU213" s="25"/>
      <c r="CTV213" s="15"/>
      <c r="CTW213" s="16"/>
      <c r="CTX213" s="25"/>
      <c r="CTY213" s="38"/>
      <c r="CTZ213" s="34"/>
      <c r="CUA213" s="15"/>
      <c r="CUB213" s="34"/>
      <c r="CUC213" s="38"/>
      <c r="CUD213" s="34"/>
      <c r="CUE213" s="34"/>
      <c r="CUF213" s="38"/>
      <c r="CUG213" s="34"/>
      <c r="CUH213" s="34"/>
      <c r="CUI213" s="16"/>
      <c r="CUK213" s="6"/>
      <c r="CUM213" s="6"/>
      <c r="CUN213" s="34"/>
      <c r="CUO213" s="25"/>
      <c r="CUP213" s="25"/>
      <c r="CUQ213" s="15"/>
      <c r="CUR213" s="16"/>
      <c r="CUS213" s="25"/>
      <c r="CUT213" s="38"/>
      <c r="CUU213" s="34"/>
      <c r="CUV213" s="15"/>
      <c r="CUW213" s="34"/>
      <c r="CUX213" s="38"/>
      <c r="CUY213" s="34"/>
      <c r="CUZ213" s="34"/>
      <c r="CVA213" s="38"/>
      <c r="CVB213" s="34"/>
      <c r="CVC213" s="34"/>
      <c r="CVD213" s="16"/>
      <c r="CVF213" s="6"/>
      <c r="CVH213" s="6"/>
      <c r="CVI213" s="34"/>
      <c r="CVJ213" s="25"/>
      <c r="CVK213" s="25"/>
      <c r="CVL213" s="15"/>
      <c r="CVM213" s="16"/>
      <c r="CVN213" s="25"/>
      <c r="CVO213" s="38"/>
      <c r="CVP213" s="34"/>
      <c r="CVQ213" s="15"/>
      <c r="CVR213" s="34"/>
      <c r="CVS213" s="38"/>
      <c r="CVT213" s="34"/>
      <c r="CVU213" s="34"/>
      <c r="CVV213" s="38"/>
      <c r="CVW213" s="34"/>
      <c r="CVX213" s="34"/>
      <c r="CVY213" s="16"/>
      <c r="CWA213" s="6"/>
      <c r="CWC213" s="6"/>
      <c r="CWD213" s="34"/>
      <c r="CWE213" s="25"/>
      <c r="CWF213" s="25"/>
      <c r="CWG213" s="15"/>
      <c r="CWH213" s="16"/>
      <c r="CWI213" s="25"/>
      <c r="CWJ213" s="38"/>
      <c r="CWK213" s="34"/>
      <c r="CWL213" s="15"/>
      <c r="CWM213" s="34"/>
      <c r="CWN213" s="38"/>
      <c r="CWO213" s="34"/>
      <c r="CWP213" s="34"/>
      <c r="CWQ213" s="38"/>
      <c r="CWR213" s="34"/>
      <c r="CWS213" s="34"/>
      <c r="CWT213" s="16"/>
      <c r="CWV213" s="6"/>
      <c r="CWX213" s="6"/>
      <c r="CWY213" s="34"/>
      <c r="CWZ213" s="25"/>
      <c r="CXA213" s="25"/>
      <c r="CXB213" s="15"/>
      <c r="CXC213" s="16"/>
      <c r="CXD213" s="25"/>
      <c r="CXE213" s="38"/>
      <c r="CXF213" s="34"/>
      <c r="CXG213" s="15"/>
      <c r="CXH213" s="34"/>
      <c r="CXI213" s="38"/>
      <c r="CXJ213" s="34"/>
      <c r="CXK213" s="34"/>
      <c r="CXL213" s="38"/>
      <c r="CXM213" s="34"/>
      <c r="CXN213" s="34"/>
      <c r="CXO213" s="16"/>
      <c r="CXQ213" s="6"/>
      <c r="CXS213" s="6"/>
      <c r="CXT213" s="34"/>
      <c r="CXU213" s="25"/>
      <c r="CXV213" s="25"/>
      <c r="CXW213" s="15"/>
      <c r="CXX213" s="16"/>
      <c r="CXY213" s="25"/>
      <c r="CXZ213" s="38"/>
      <c r="CYA213" s="34"/>
      <c r="CYB213" s="15"/>
      <c r="CYC213" s="34"/>
      <c r="CYD213" s="38"/>
      <c r="CYE213" s="34"/>
      <c r="CYF213" s="34"/>
      <c r="CYG213" s="38"/>
      <c r="CYH213" s="34"/>
      <c r="CYI213" s="34"/>
      <c r="CYJ213" s="16"/>
      <c r="CYL213" s="6"/>
      <c r="CYN213" s="6"/>
      <c r="CYO213" s="34"/>
      <c r="CYP213" s="25"/>
      <c r="CYQ213" s="25"/>
      <c r="CYR213" s="15"/>
      <c r="CYS213" s="16"/>
      <c r="CYT213" s="25"/>
      <c r="CYU213" s="38"/>
      <c r="CYV213" s="34"/>
      <c r="CYW213" s="15"/>
      <c r="CYX213" s="34"/>
      <c r="CYY213" s="38"/>
      <c r="CYZ213" s="34"/>
      <c r="CZA213" s="34"/>
      <c r="CZB213" s="38"/>
      <c r="CZC213" s="34"/>
      <c r="CZD213" s="34"/>
      <c r="CZE213" s="16"/>
      <c r="CZG213" s="6"/>
      <c r="CZI213" s="6"/>
      <c r="CZJ213" s="34"/>
      <c r="CZK213" s="25"/>
      <c r="CZL213" s="25"/>
      <c r="CZM213" s="15"/>
      <c r="CZN213" s="16"/>
      <c r="CZO213" s="25"/>
      <c r="CZP213" s="38"/>
      <c r="CZQ213" s="34"/>
      <c r="CZR213" s="15"/>
      <c r="CZS213" s="34"/>
      <c r="CZT213" s="38"/>
      <c r="CZU213" s="34"/>
      <c r="CZV213" s="34"/>
      <c r="CZW213" s="38"/>
      <c r="CZX213" s="34"/>
      <c r="CZY213" s="34"/>
      <c r="CZZ213" s="16"/>
      <c r="DAB213" s="6"/>
      <c r="DAD213" s="6"/>
      <c r="DAE213" s="34"/>
      <c r="DAF213" s="25"/>
      <c r="DAG213" s="25"/>
      <c r="DAH213" s="15"/>
      <c r="DAI213" s="16"/>
      <c r="DAJ213" s="25"/>
      <c r="DAK213" s="38"/>
      <c r="DAL213" s="34"/>
      <c r="DAM213" s="15"/>
      <c r="DAN213" s="34"/>
      <c r="DAO213" s="38"/>
      <c r="DAP213" s="34"/>
      <c r="DAQ213" s="34"/>
      <c r="DAR213" s="38"/>
      <c r="DAS213" s="34"/>
      <c r="DAT213" s="34"/>
      <c r="DAU213" s="16"/>
      <c r="DAW213" s="6"/>
      <c r="DAY213" s="6"/>
      <c r="DAZ213" s="34"/>
      <c r="DBA213" s="25"/>
      <c r="DBB213" s="25"/>
      <c r="DBC213" s="15"/>
      <c r="DBD213" s="16"/>
      <c r="DBE213" s="25"/>
      <c r="DBF213" s="38"/>
      <c r="DBG213" s="34"/>
      <c r="DBH213" s="15"/>
      <c r="DBI213" s="34"/>
      <c r="DBJ213" s="38"/>
      <c r="DBK213" s="34"/>
      <c r="DBL213" s="34"/>
      <c r="DBM213" s="38"/>
      <c r="DBN213" s="34"/>
      <c r="DBO213" s="34"/>
      <c r="DBP213" s="16"/>
      <c r="DBR213" s="6"/>
      <c r="DBT213" s="6"/>
      <c r="DBU213" s="34"/>
      <c r="DBV213" s="25"/>
      <c r="DBW213" s="25"/>
      <c r="DBX213" s="15"/>
      <c r="DBY213" s="16"/>
      <c r="DBZ213" s="25"/>
      <c r="DCA213" s="38"/>
      <c r="DCB213" s="34"/>
      <c r="DCC213" s="15"/>
      <c r="DCD213" s="34"/>
      <c r="DCE213" s="38"/>
      <c r="DCF213" s="34"/>
      <c r="DCG213" s="34"/>
      <c r="DCH213" s="38"/>
      <c r="DCI213" s="34"/>
      <c r="DCJ213" s="34"/>
      <c r="DCK213" s="16"/>
      <c r="DCM213" s="6"/>
      <c r="DCO213" s="6"/>
      <c r="DCP213" s="34"/>
      <c r="DCQ213" s="25"/>
      <c r="DCR213" s="25"/>
      <c r="DCS213" s="15"/>
      <c r="DCT213" s="16"/>
      <c r="DCU213" s="25"/>
      <c r="DCV213" s="38"/>
      <c r="DCW213" s="34"/>
      <c r="DCX213" s="15"/>
      <c r="DCY213" s="34"/>
      <c r="DCZ213" s="38"/>
      <c r="DDA213" s="34"/>
      <c r="DDB213" s="34"/>
      <c r="DDC213" s="38"/>
      <c r="DDD213" s="34"/>
      <c r="DDE213" s="34"/>
      <c r="DDF213" s="16"/>
      <c r="DDH213" s="6"/>
      <c r="DDJ213" s="6"/>
      <c r="DDK213" s="34"/>
      <c r="DDL213" s="25"/>
      <c r="DDM213" s="25"/>
      <c r="DDN213" s="15"/>
      <c r="DDO213" s="16"/>
      <c r="DDP213" s="25"/>
      <c r="DDQ213" s="38"/>
      <c r="DDR213" s="34"/>
      <c r="DDS213" s="15"/>
      <c r="DDT213" s="34"/>
      <c r="DDU213" s="38"/>
      <c r="DDV213" s="34"/>
      <c r="DDW213" s="34"/>
      <c r="DDX213" s="38"/>
      <c r="DDY213" s="34"/>
      <c r="DDZ213" s="34"/>
      <c r="DEA213" s="16"/>
      <c r="DEC213" s="6"/>
      <c r="DEE213" s="6"/>
      <c r="DEF213" s="34"/>
      <c r="DEG213" s="25"/>
      <c r="DEH213" s="25"/>
      <c r="DEI213" s="15"/>
      <c r="DEJ213" s="16"/>
      <c r="DEK213" s="25"/>
      <c r="DEL213" s="38"/>
      <c r="DEM213" s="34"/>
      <c r="DEN213" s="15"/>
      <c r="DEO213" s="34"/>
      <c r="DEP213" s="38"/>
      <c r="DEQ213" s="34"/>
      <c r="DER213" s="34"/>
      <c r="DES213" s="38"/>
      <c r="DET213" s="34"/>
      <c r="DEU213" s="34"/>
      <c r="DEV213" s="16"/>
      <c r="DEX213" s="6"/>
      <c r="DEZ213" s="6"/>
      <c r="DFA213" s="34"/>
      <c r="DFB213" s="25"/>
      <c r="DFC213" s="25"/>
      <c r="DFD213" s="15"/>
      <c r="DFE213" s="16"/>
      <c r="DFF213" s="25"/>
      <c r="DFG213" s="38"/>
      <c r="DFH213" s="34"/>
      <c r="DFI213" s="15"/>
      <c r="DFJ213" s="34"/>
      <c r="DFK213" s="38"/>
      <c r="DFL213" s="34"/>
      <c r="DFM213" s="34"/>
      <c r="DFN213" s="38"/>
      <c r="DFO213" s="34"/>
      <c r="DFP213" s="34"/>
      <c r="DFQ213" s="16"/>
      <c r="DFS213" s="6"/>
      <c r="DFU213" s="6"/>
      <c r="DFV213" s="34"/>
      <c r="DFW213" s="25"/>
      <c r="DFX213" s="25"/>
      <c r="DFY213" s="15"/>
      <c r="DFZ213" s="16"/>
      <c r="DGA213" s="25"/>
      <c r="DGB213" s="38"/>
      <c r="DGC213" s="34"/>
      <c r="DGD213" s="15"/>
      <c r="DGE213" s="34"/>
      <c r="DGF213" s="38"/>
      <c r="DGG213" s="34"/>
      <c r="DGH213" s="34"/>
      <c r="DGI213" s="38"/>
      <c r="DGJ213" s="34"/>
      <c r="DGK213" s="34"/>
      <c r="DGL213" s="16"/>
      <c r="DGN213" s="6"/>
      <c r="DGP213" s="6"/>
      <c r="DGQ213" s="34"/>
      <c r="DGR213" s="25"/>
      <c r="DGS213" s="25"/>
      <c r="DGT213" s="15"/>
      <c r="DGU213" s="16"/>
      <c r="DGV213" s="25"/>
      <c r="DGW213" s="38"/>
      <c r="DGX213" s="34"/>
      <c r="DGY213" s="15"/>
      <c r="DGZ213" s="34"/>
      <c r="DHA213" s="38"/>
      <c r="DHB213" s="34"/>
      <c r="DHC213" s="34"/>
      <c r="DHD213" s="38"/>
      <c r="DHE213" s="34"/>
      <c r="DHF213" s="34"/>
      <c r="DHG213" s="16"/>
      <c r="DHI213" s="6"/>
      <c r="DHK213" s="6"/>
      <c r="DHL213" s="34"/>
      <c r="DHM213" s="25"/>
      <c r="DHN213" s="25"/>
      <c r="DHO213" s="15"/>
      <c r="DHP213" s="16"/>
      <c r="DHQ213" s="25"/>
      <c r="DHR213" s="38"/>
      <c r="DHS213" s="34"/>
      <c r="DHT213" s="15"/>
      <c r="DHU213" s="34"/>
      <c r="DHV213" s="38"/>
      <c r="DHW213" s="34"/>
      <c r="DHX213" s="34"/>
      <c r="DHY213" s="38"/>
      <c r="DHZ213" s="34"/>
      <c r="DIA213" s="34"/>
      <c r="DIB213" s="16"/>
      <c r="DID213" s="6"/>
      <c r="DIF213" s="6"/>
      <c r="DIG213" s="34"/>
      <c r="DIH213" s="25"/>
      <c r="DII213" s="25"/>
      <c r="DIJ213" s="15"/>
      <c r="DIK213" s="16"/>
      <c r="DIL213" s="25"/>
      <c r="DIM213" s="38"/>
      <c r="DIN213" s="34"/>
      <c r="DIO213" s="15"/>
      <c r="DIP213" s="34"/>
      <c r="DIQ213" s="38"/>
      <c r="DIR213" s="34"/>
      <c r="DIS213" s="34"/>
      <c r="DIT213" s="38"/>
      <c r="DIU213" s="34"/>
      <c r="DIV213" s="34"/>
      <c r="DIW213" s="16"/>
      <c r="DIY213" s="6"/>
      <c r="DJA213" s="6"/>
      <c r="DJB213" s="34"/>
      <c r="DJC213" s="25"/>
      <c r="DJD213" s="25"/>
      <c r="DJE213" s="15"/>
      <c r="DJF213" s="16"/>
      <c r="DJG213" s="25"/>
      <c r="DJH213" s="38"/>
      <c r="DJI213" s="34"/>
      <c r="DJJ213" s="15"/>
      <c r="DJK213" s="34"/>
      <c r="DJL213" s="38"/>
      <c r="DJM213" s="34"/>
      <c r="DJN213" s="34"/>
      <c r="DJO213" s="38"/>
      <c r="DJP213" s="34"/>
      <c r="DJQ213" s="34"/>
      <c r="DJR213" s="16"/>
      <c r="DJT213" s="6"/>
      <c r="DJV213" s="6"/>
      <c r="DJW213" s="34"/>
      <c r="DJX213" s="25"/>
      <c r="DJY213" s="25"/>
      <c r="DJZ213" s="15"/>
      <c r="DKA213" s="16"/>
      <c r="DKB213" s="25"/>
      <c r="DKC213" s="38"/>
      <c r="DKD213" s="34"/>
      <c r="DKE213" s="15"/>
      <c r="DKF213" s="34"/>
      <c r="DKG213" s="38"/>
      <c r="DKH213" s="34"/>
      <c r="DKI213" s="34"/>
      <c r="DKJ213" s="38"/>
      <c r="DKK213" s="34"/>
      <c r="DKL213" s="34"/>
      <c r="DKM213" s="16"/>
      <c r="DKO213" s="6"/>
      <c r="DKQ213" s="6"/>
      <c r="DKR213" s="34"/>
      <c r="DKS213" s="25"/>
      <c r="DKT213" s="25"/>
      <c r="DKU213" s="15"/>
      <c r="DKV213" s="16"/>
      <c r="DKW213" s="25"/>
      <c r="DKX213" s="38"/>
      <c r="DKY213" s="34"/>
      <c r="DKZ213" s="15"/>
      <c r="DLA213" s="34"/>
      <c r="DLB213" s="38"/>
      <c r="DLC213" s="34"/>
      <c r="DLD213" s="34"/>
      <c r="DLE213" s="38"/>
      <c r="DLF213" s="34"/>
      <c r="DLG213" s="34"/>
      <c r="DLH213" s="16"/>
      <c r="DLJ213" s="6"/>
      <c r="DLL213" s="6"/>
      <c r="DLM213" s="34"/>
      <c r="DLN213" s="25"/>
      <c r="DLO213" s="25"/>
      <c r="DLP213" s="15"/>
      <c r="DLQ213" s="16"/>
      <c r="DLR213" s="25"/>
      <c r="DLS213" s="38"/>
      <c r="DLT213" s="34"/>
      <c r="DLU213" s="15"/>
      <c r="DLV213" s="34"/>
      <c r="DLW213" s="38"/>
      <c r="DLX213" s="34"/>
      <c r="DLY213" s="34"/>
      <c r="DLZ213" s="38"/>
      <c r="DMA213" s="34"/>
      <c r="DMB213" s="34"/>
      <c r="DMC213" s="16"/>
      <c r="DME213" s="6"/>
      <c r="DMG213" s="6"/>
      <c r="DMH213" s="34"/>
      <c r="DMI213" s="25"/>
      <c r="DMJ213" s="25"/>
      <c r="DMK213" s="15"/>
      <c r="DML213" s="16"/>
      <c r="DMM213" s="25"/>
      <c r="DMN213" s="38"/>
      <c r="DMO213" s="34"/>
      <c r="DMP213" s="15"/>
      <c r="DMQ213" s="34"/>
      <c r="DMR213" s="38"/>
      <c r="DMS213" s="34"/>
      <c r="DMT213" s="34"/>
      <c r="DMU213" s="38"/>
      <c r="DMV213" s="34"/>
      <c r="DMW213" s="34"/>
      <c r="DMX213" s="16"/>
      <c r="DMZ213" s="6"/>
      <c r="DNB213" s="6"/>
      <c r="DNC213" s="34"/>
      <c r="DND213" s="25"/>
      <c r="DNE213" s="25"/>
      <c r="DNF213" s="15"/>
      <c r="DNG213" s="16"/>
      <c r="DNH213" s="25"/>
      <c r="DNI213" s="38"/>
      <c r="DNJ213" s="34"/>
      <c r="DNK213" s="15"/>
      <c r="DNL213" s="34"/>
      <c r="DNM213" s="38"/>
      <c r="DNN213" s="34"/>
      <c r="DNO213" s="34"/>
      <c r="DNP213" s="38"/>
      <c r="DNQ213" s="34"/>
      <c r="DNR213" s="34"/>
      <c r="DNS213" s="16"/>
      <c r="DNU213" s="6"/>
      <c r="DNW213" s="6"/>
      <c r="DNX213" s="34"/>
      <c r="DNY213" s="25"/>
      <c r="DNZ213" s="25"/>
      <c r="DOA213" s="15"/>
      <c r="DOB213" s="16"/>
      <c r="DOC213" s="25"/>
      <c r="DOD213" s="38"/>
      <c r="DOE213" s="34"/>
      <c r="DOF213" s="15"/>
      <c r="DOG213" s="34"/>
      <c r="DOH213" s="38"/>
      <c r="DOI213" s="34"/>
      <c r="DOJ213" s="34"/>
      <c r="DOK213" s="38"/>
      <c r="DOL213" s="34"/>
      <c r="DOM213" s="34"/>
      <c r="DON213" s="16"/>
      <c r="DOP213" s="6"/>
      <c r="DOR213" s="6"/>
      <c r="DOS213" s="34"/>
      <c r="DOT213" s="25"/>
      <c r="DOU213" s="25"/>
      <c r="DOV213" s="15"/>
      <c r="DOW213" s="16"/>
      <c r="DOX213" s="25"/>
      <c r="DOY213" s="38"/>
      <c r="DOZ213" s="34"/>
      <c r="DPA213" s="15"/>
      <c r="DPB213" s="34"/>
      <c r="DPC213" s="38"/>
      <c r="DPD213" s="34"/>
      <c r="DPE213" s="34"/>
      <c r="DPF213" s="38"/>
      <c r="DPG213" s="34"/>
      <c r="DPH213" s="34"/>
      <c r="DPI213" s="16"/>
      <c r="DPK213" s="6"/>
      <c r="DPM213" s="6"/>
      <c r="DPN213" s="34"/>
      <c r="DPO213" s="25"/>
      <c r="DPP213" s="25"/>
      <c r="DPQ213" s="15"/>
      <c r="DPR213" s="16"/>
      <c r="DPS213" s="25"/>
      <c r="DPT213" s="38"/>
      <c r="DPU213" s="34"/>
      <c r="DPV213" s="15"/>
      <c r="DPW213" s="34"/>
      <c r="DPX213" s="38"/>
      <c r="DPY213" s="34"/>
      <c r="DPZ213" s="34"/>
      <c r="DQA213" s="38"/>
      <c r="DQB213" s="34"/>
      <c r="DQC213" s="34"/>
      <c r="DQD213" s="16"/>
      <c r="DQF213" s="6"/>
      <c r="DQH213" s="6"/>
      <c r="DQI213" s="34"/>
      <c r="DQJ213" s="25"/>
      <c r="DQK213" s="25"/>
      <c r="DQL213" s="15"/>
      <c r="DQM213" s="16"/>
      <c r="DQN213" s="25"/>
      <c r="DQO213" s="38"/>
      <c r="DQP213" s="34"/>
      <c r="DQQ213" s="15"/>
      <c r="DQR213" s="34"/>
      <c r="DQS213" s="38"/>
      <c r="DQT213" s="34"/>
      <c r="DQU213" s="34"/>
      <c r="DQV213" s="38"/>
      <c r="DQW213" s="34"/>
      <c r="DQX213" s="34"/>
      <c r="DQY213" s="16"/>
      <c r="DRA213" s="6"/>
      <c r="DRC213" s="6"/>
      <c r="DRD213" s="34"/>
      <c r="DRE213" s="25"/>
      <c r="DRF213" s="25"/>
      <c r="DRG213" s="15"/>
      <c r="DRH213" s="16"/>
      <c r="DRI213" s="25"/>
      <c r="DRJ213" s="38"/>
      <c r="DRK213" s="34"/>
      <c r="DRL213" s="15"/>
      <c r="DRM213" s="34"/>
      <c r="DRN213" s="38"/>
      <c r="DRO213" s="34"/>
      <c r="DRP213" s="34"/>
      <c r="DRQ213" s="38"/>
      <c r="DRR213" s="34"/>
      <c r="DRS213" s="34"/>
      <c r="DRT213" s="16"/>
      <c r="DRV213" s="6"/>
      <c r="DRX213" s="6"/>
      <c r="DRY213" s="34"/>
      <c r="DRZ213" s="25"/>
      <c r="DSA213" s="25"/>
      <c r="DSB213" s="15"/>
      <c r="DSC213" s="16"/>
      <c r="DSD213" s="25"/>
      <c r="DSE213" s="38"/>
      <c r="DSF213" s="34"/>
      <c r="DSG213" s="15"/>
      <c r="DSH213" s="34"/>
      <c r="DSI213" s="38"/>
      <c r="DSJ213" s="34"/>
      <c r="DSK213" s="34"/>
      <c r="DSL213" s="38"/>
      <c r="DSM213" s="34"/>
      <c r="DSN213" s="34"/>
      <c r="DSO213" s="16"/>
      <c r="DSQ213" s="6"/>
      <c r="DSS213" s="6"/>
      <c r="DST213" s="34"/>
      <c r="DSU213" s="25"/>
      <c r="DSV213" s="25"/>
      <c r="DSW213" s="15"/>
      <c r="DSX213" s="16"/>
      <c r="DSY213" s="25"/>
      <c r="DSZ213" s="38"/>
      <c r="DTA213" s="34"/>
      <c r="DTB213" s="15"/>
      <c r="DTC213" s="34"/>
      <c r="DTD213" s="38"/>
      <c r="DTE213" s="34"/>
      <c r="DTF213" s="34"/>
      <c r="DTG213" s="38"/>
      <c r="DTH213" s="34"/>
      <c r="DTI213" s="34"/>
      <c r="DTJ213" s="16"/>
      <c r="DTL213" s="6"/>
      <c r="DTN213" s="6"/>
      <c r="DTO213" s="34"/>
      <c r="DTP213" s="25"/>
      <c r="DTQ213" s="25"/>
      <c r="DTR213" s="15"/>
      <c r="DTS213" s="16"/>
      <c r="DTT213" s="25"/>
      <c r="DTU213" s="38"/>
      <c r="DTV213" s="34"/>
      <c r="DTW213" s="15"/>
      <c r="DTX213" s="34"/>
      <c r="DTY213" s="38"/>
      <c r="DTZ213" s="34"/>
      <c r="DUA213" s="34"/>
      <c r="DUB213" s="38"/>
      <c r="DUC213" s="34"/>
      <c r="DUD213" s="34"/>
      <c r="DUE213" s="16"/>
      <c r="DUG213" s="6"/>
      <c r="DUI213" s="6"/>
      <c r="DUJ213" s="34"/>
      <c r="DUK213" s="25"/>
      <c r="DUL213" s="25"/>
      <c r="DUM213" s="15"/>
      <c r="DUN213" s="16"/>
      <c r="DUO213" s="25"/>
      <c r="DUP213" s="38"/>
      <c r="DUQ213" s="34"/>
      <c r="DUR213" s="15"/>
      <c r="DUS213" s="34"/>
      <c r="DUT213" s="38"/>
      <c r="DUU213" s="34"/>
      <c r="DUV213" s="34"/>
      <c r="DUW213" s="38"/>
      <c r="DUX213" s="34"/>
      <c r="DUY213" s="34"/>
      <c r="DUZ213" s="16"/>
      <c r="DVB213" s="6"/>
      <c r="DVD213" s="6"/>
      <c r="DVE213" s="34"/>
      <c r="DVF213" s="25"/>
      <c r="DVG213" s="25"/>
      <c r="DVH213" s="15"/>
      <c r="DVI213" s="16"/>
      <c r="DVJ213" s="25"/>
      <c r="DVK213" s="38"/>
      <c r="DVL213" s="34"/>
      <c r="DVM213" s="15"/>
      <c r="DVN213" s="34"/>
      <c r="DVO213" s="38"/>
      <c r="DVP213" s="34"/>
      <c r="DVQ213" s="34"/>
      <c r="DVR213" s="38"/>
      <c r="DVS213" s="34"/>
      <c r="DVT213" s="34"/>
      <c r="DVU213" s="16"/>
      <c r="DVW213" s="6"/>
      <c r="DVY213" s="6"/>
      <c r="DVZ213" s="34"/>
      <c r="DWA213" s="25"/>
      <c r="DWB213" s="25"/>
      <c r="DWC213" s="15"/>
      <c r="DWD213" s="16"/>
      <c r="DWE213" s="25"/>
      <c r="DWF213" s="38"/>
      <c r="DWG213" s="34"/>
      <c r="DWH213" s="15"/>
      <c r="DWI213" s="34"/>
      <c r="DWJ213" s="38"/>
      <c r="DWK213" s="34"/>
      <c r="DWL213" s="34"/>
      <c r="DWM213" s="38"/>
      <c r="DWN213" s="34"/>
      <c r="DWO213" s="34"/>
      <c r="DWP213" s="16"/>
      <c r="DWR213" s="6"/>
      <c r="DWT213" s="6"/>
      <c r="DWU213" s="34"/>
      <c r="DWV213" s="25"/>
      <c r="DWW213" s="25"/>
      <c r="DWX213" s="15"/>
      <c r="DWY213" s="16"/>
      <c r="DWZ213" s="25"/>
      <c r="DXA213" s="38"/>
      <c r="DXB213" s="34"/>
      <c r="DXC213" s="15"/>
      <c r="DXD213" s="34"/>
      <c r="DXE213" s="38"/>
      <c r="DXF213" s="34"/>
      <c r="DXG213" s="34"/>
      <c r="DXH213" s="38"/>
      <c r="DXI213" s="34"/>
      <c r="DXJ213" s="34"/>
      <c r="DXK213" s="16"/>
      <c r="DXM213" s="6"/>
      <c r="DXO213" s="6"/>
      <c r="DXP213" s="34"/>
      <c r="DXQ213" s="25"/>
      <c r="DXR213" s="25"/>
      <c r="DXS213" s="15"/>
      <c r="DXT213" s="16"/>
      <c r="DXU213" s="25"/>
      <c r="DXV213" s="38"/>
      <c r="DXW213" s="34"/>
      <c r="DXX213" s="15"/>
      <c r="DXY213" s="34"/>
      <c r="DXZ213" s="38"/>
      <c r="DYA213" s="34"/>
      <c r="DYB213" s="34"/>
      <c r="DYC213" s="38"/>
      <c r="DYD213" s="34"/>
      <c r="DYE213" s="34"/>
      <c r="DYF213" s="16"/>
      <c r="DYH213" s="6"/>
      <c r="DYJ213" s="6"/>
      <c r="DYK213" s="34"/>
      <c r="DYL213" s="25"/>
      <c r="DYM213" s="25"/>
      <c r="DYN213" s="15"/>
      <c r="DYO213" s="16"/>
      <c r="DYP213" s="25"/>
      <c r="DYQ213" s="38"/>
      <c r="DYR213" s="34"/>
      <c r="DYS213" s="15"/>
      <c r="DYT213" s="34"/>
      <c r="DYU213" s="38"/>
      <c r="DYV213" s="34"/>
      <c r="DYW213" s="34"/>
      <c r="DYX213" s="38"/>
      <c r="DYY213" s="34"/>
      <c r="DYZ213" s="34"/>
      <c r="DZA213" s="16"/>
      <c r="DZC213" s="6"/>
      <c r="DZE213" s="6"/>
      <c r="DZF213" s="34"/>
      <c r="DZG213" s="25"/>
      <c r="DZH213" s="25"/>
      <c r="DZI213" s="15"/>
      <c r="DZJ213" s="16"/>
      <c r="DZK213" s="25"/>
      <c r="DZL213" s="38"/>
      <c r="DZM213" s="34"/>
      <c r="DZN213" s="15"/>
      <c r="DZO213" s="34"/>
      <c r="DZP213" s="38"/>
      <c r="DZQ213" s="34"/>
      <c r="DZR213" s="34"/>
      <c r="DZS213" s="38"/>
      <c r="DZT213" s="34"/>
      <c r="DZU213" s="34"/>
      <c r="DZV213" s="16"/>
      <c r="DZX213" s="6"/>
      <c r="DZZ213" s="6"/>
      <c r="EAA213" s="34"/>
      <c r="EAB213" s="25"/>
      <c r="EAC213" s="25"/>
      <c r="EAD213" s="15"/>
      <c r="EAE213" s="16"/>
      <c r="EAF213" s="25"/>
      <c r="EAG213" s="38"/>
      <c r="EAH213" s="34"/>
      <c r="EAI213" s="15"/>
      <c r="EAJ213" s="34"/>
      <c r="EAK213" s="38"/>
      <c r="EAL213" s="34"/>
      <c r="EAM213" s="34"/>
      <c r="EAN213" s="38"/>
      <c r="EAO213" s="34"/>
      <c r="EAP213" s="34"/>
      <c r="EAQ213" s="16"/>
      <c r="EAS213" s="6"/>
      <c r="EAU213" s="6"/>
      <c r="EAV213" s="34"/>
      <c r="EAW213" s="25"/>
      <c r="EAX213" s="25"/>
      <c r="EAY213" s="15"/>
      <c r="EAZ213" s="16"/>
      <c r="EBA213" s="25"/>
      <c r="EBB213" s="38"/>
      <c r="EBC213" s="34"/>
      <c r="EBD213" s="15"/>
      <c r="EBE213" s="34"/>
      <c r="EBF213" s="38"/>
      <c r="EBG213" s="34"/>
      <c r="EBH213" s="34"/>
      <c r="EBI213" s="38"/>
      <c r="EBJ213" s="34"/>
      <c r="EBK213" s="34"/>
      <c r="EBL213" s="16"/>
      <c r="EBN213" s="6"/>
      <c r="EBP213" s="6"/>
      <c r="EBQ213" s="34"/>
      <c r="EBR213" s="25"/>
      <c r="EBS213" s="25"/>
      <c r="EBT213" s="15"/>
      <c r="EBU213" s="16"/>
      <c r="EBV213" s="25"/>
      <c r="EBW213" s="38"/>
      <c r="EBX213" s="34"/>
      <c r="EBY213" s="15"/>
      <c r="EBZ213" s="34"/>
      <c r="ECA213" s="38"/>
      <c r="ECB213" s="34"/>
      <c r="ECC213" s="34"/>
      <c r="ECD213" s="38"/>
      <c r="ECE213" s="34"/>
      <c r="ECF213" s="34"/>
      <c r="ECG213" s="16"/>
      <c r="ECI213" s="6"/>
      <c r="ECK213" s="6"/>
      <c r="ECL213" s="34"/>
      <c r="ECM213" s="25"/>
      <c r="ECN213" s="25"/>
      <c r="ECO213" s="15"/>
      <c r="ECP213" s="16"/>
      <c r="ECQ213" s="25"/>
      <c r="ECR213" s="38"/>
      <c r="ECS213" s="34"/>
      <c r="ECT213" s="15"/>
      <c r="ECU213" s="34"/>
      <c r="ECV213" s="38"/>
      <c r="ECW213" s="34"/>
      <c r="ECX213" s="34"/>
      <c r="ECY213" s="38"/>
      <c r="ECZ213" s="34"/>
      <c r="EDA213" s="34"/>
      <c r="EDB213" s="16"/>
      <c r="EDD213" s="6"/>
      <c r="EDF213" s="6"/>
      <c r="EDG213" s="34"/>
      <c r="EDH213" s="25"/>
      <c r="EDI213" s="25"/>
      <c r="EDJ213" s="15"/>
      <c r="EDK213" s="16"/>
      <c r="EDL213" s="25"/>
      <c r="EDM213" s="38"/>
      <c r="EDN213" s="34"/>
      <c r="EDO213" s="15"/>
      <c r="EDP213" s="34"/>
      <c r="EDQ213" s="38"/>
      <c r="EDR213" s="34"/>
      <c r="EDS213" s="34"/>
      <c r="EDT213" s="38"/>
      <c r="EDU213" s="34"/>
      <c r="EDV213" s="34"/>
      <c r="EDW213" s="16"/>
      <c r="EDY213" s="6"/>
      <c r="EEA213" s="6"/>
      <c r="EEB213" s="34"/>
      <c r="EEC213" s="25"/>
      <c r="EED213" s="25"/>
      <c r="EEE213" s="15"/>
      <c r="EEF213" s="16"/>
      <c r="EEG213" s="25"/>
      <c r="EEH213" s="38"/>
      <c r="EEI213" s="34"/>
      <c r="EEJ213" s="15"/>
      <c r="EEK213" s="34"/>
      <c r="EEL213" s="38"/>
      <c r="EEM213" s="34"/>
      <c r="EEN213" s="34"/>
      <c r="EEO213" s="38"/>
      <c r="EEP213" s="34"/>
      <c r="EEQ213" s="34"/>
      <c r="EER213" s="16"/>
      <c r="EET213" s="6"/>
      <c r="EEV213" s="6"/>
      <c r="EEW213" s="34"/>
      <c r="EEX213" s="25"/>
      <c r="EEY213" s="25"/>
      <c r="EEZ213" s="15"/>
      <c r="EFA213" s="16"/>
      <c r="EFB213" s="25"/>
      <c r="EFC213" s="38"/>
      <c r="EFD213" s="34"/>
      <c r="EFE213" s="15"/>
      <c r="EFF213" s="34"/>
      <c r="EFG213" s="38"/>
      <c r="EFH213" s="34"/>
      <c r="EFI213" s="34"/>
      <c r="EFJ213" s="38"/>
      <c r="EFK213" s="34"/>
      <c r="EFL213" s="34"/>
      <c r="EFM213" s="16"/>
      <c r="EFO213" s="6"/>
      <c r="EFQ213" s="6"/>
      <c r="EFR213" s="34"/>
      <c r="EFS213" s="25"/>
      <c r="EFT213" s="25"/>
      <c r="EFU213" s="15"/>
      <c r="EFV213" s="16"/>
      <c r="EFW213" s="25"/>
      <c r="EFX213" s="38"/>
      <c r="EFY213" s="34"/>
      <c r="EFZ213" s="15"/>
      <c r="EGA213" s="34"/>
      <c r="EGB213" s="38"/>
      <c r="EGC213" s="34"/>
      <c r="EGD213" s="34"/>
      <c r="EGE213" s="38"/>
      <c r="EGF213" s="34"/>
      <c r="EGG213" s="34"/>
      <c r="EGH213" s="16"/>
      <c r="EGJ213" s="6"/>
      <c r="EGL213" s="6"/>
      <c r="EGM213" s="34"/>
      <c r="EGN213" s="25"/>
      <c r="EGO213" s="25"/>
      <c r="EGP213" s="15"/>
      <c r="EGQ213" s="16"/>
      <c r="EGR213" s="25"/>
      <c r="EGS213" s="38"/>
      <c r="EGT213" s="34"/>
      <c r="EGU213" s="15"/>
      <c r="EGV213" s="34"/>
      <c r="EGW213" s="38"/>
      <c r="EGX213" s="34"/>
      <c r="EGY213" s="34"/>
      <c r="EGZ213" s="38"/>
      <c r="EHA213" s="34"/>
      <c r="EHB213" s="34"/>
      <c r="EHC213" s="16"/>
      <c r="EHE213" s="6"/>
      <c r="EHG213" s="6"/>
      <c r="EHH213" s="34"/>
      <c r="EHI213" s="25"/>
      <c r="EHJ213" s="25"/>
      <c r="EHK213" s="15"/>
      <c r="EHL213" s="16"/>
      <c r="EHM213" s="25"/>
      <c r="EHN213" s="38"/>
      <c r="EHO213" s="34"/>
      <c r="EHP213" s="15"/>
      <c r="EHQ213" s="34"/>
      <c r="EHR213" s="38"/>
      <c r="EHS213" s="34"/>
      <c r="EHT213" s="34"/>
      <c r="EHU213" s="38"/>
      <c r="EHV213" s="34"/>
      <c r="EHW213" s="34"/>
      <c r="EHX213" s="16"/>
      <c r="EHZ213" s="6"/>
      <c r="EIB213" s="6"/>
      <c r="EIC213" s="34"/>
      <c r="EID213" s="25"/>
      <c r="EIE213" s="25"/>
      <c r="EIF213" s="15"/>
      <c r="EIG213" s="16"/>
      <c r="EIH213" s="25"/>
      <c r="EII213" s="38"/>
      <c r="EIJ213" s="34"/>
      <c r="EIK213" s="15"/>
      <c r="EIL213" s="34"/>
      <c r="EIM213" s="38"/>
      <c r="EIN213" s="34"/>
      <c r="EIO213" s="34"/>
      <c r="EIP213" s="38"/>
      <c r="EIQ213" s="34"/>
      <c r="EIR213" s="34"/>
      <c r="EIS213" s="16"/>
      <c r="EIU213" s="6"/>
      <c r="EIW213" s="6"/>
      <c r="EIX213" s="34"/>
      <c r="EIY213" s="25"/>
      <c r="EIZ213" s="25"/>
      <c r="EJA213" s="15"/>
      <c r="EJB213" s="16"/>
      <c r="EJC213" s="25"/>
      <c r="EJD213" s="38"/>
      <c r="EJE213" s="34"/>
      <c r="EJF213" s="15"/>
      <c r="EJG213" s="34"/>
      <c r="EJH213" s="38"/>
      <c r="EJI213" s="34"/>
      <c r="EJJ213" s="34"/>
      <c r="EJK213" s="38"/>
      <c r="EJL213" s="34"/>
      <c r="EJM213" s="34"/>
      <c r="EJN213" s="16"/>
      <c r="EJP213" s="6"/>
      <c r="EJR213" s="6"/>
      <c r="EJS213" s="34"/>
      <c r="EJT213" s="25"/>
      <c r="EJU213" s="25"/>
      <c r="EJV213" s="15"/>
      <c r="EJW213" s="16"/>
      <c r="EJX213" s="25"/>
      <c r="EJY213" s="38"/>
      <c r="EJZ213" s="34"/>
      <c r="EKA213" s="15"/>
      <c r="EKB213" s="34"/>
      <c r="EKC213" s="38"/>
      <c r="EKD213" s="34"/>
      <c r="EKE213" s="34"/>
      <c r="EKF213" s="38"/>
      <c r="EKG213" s="34"/>
      <c r="EKH213" s="34"/>
      <c r="EKI213" s="16"/>
      <c r="EKK213" s="6"/>
      <c r="EKM213" s="6"/>
      <c r="EKN213" s="34"/>
      <c r="EKO213" s="25"/>
      <c r="EKP213" s="25"/>
      <c r="EKQ213" s="15"/>
      <c r="EKR213" s="16"/>
      <c r="EKS213" s="25"/>
      <c r="EKT213" s="38"/>
      <c r="EKU213" s="34"/>
      <c r="EKV213" s="15"/>
      <c r="EKW213" s="34"/>
      <c r="EKX213" s="38"/>
      <c r="EKY213" s="34"/>
      <c r="EKZ213" s="34"/>
      <c r="ELA213" s="38"/>
      <c r="ELB213" s="34"/>
      <c r="ELC213" s="34"/>
      <c r="ELD213" s="16"/>
      <c r="ELF213" s="6"/>
      <c r="ELH213" s="6"/>
      <c r="ELI213" s="34"/>
      <c r="ELJ213" s="25"/>
      <c r="ELK213" s="25"/>
      <c r="ELL213" s="15"/>
      <c r="ELM213" s="16"/>
      <c r="ELN213" s="25"/>
      <c r="ELO213" s="38"/>
      <c r="ELP213" s="34"/>
      <c r="ELQ213" s="15"/>
      <c r="ELR213" s="34"/>
      <c r="ELS213" s="38"/>
      <c r="ELT213" s="34"/>
      <c r="ELU213" s="34"/>
      <c r="ELV213" s="38"/>
      <c r="ELW213" s="34"/>
      <c r="ELX213" s="34"/>
      <c r="ELY213" s="16"/>
      <c r="EMA213" s="6"/>
      <c r="EMC213" s="6"/>
      <c r="EMD213" s="34"/>
      <c r="EME213" s="25"/>
      <c r="EMF213" s="25"/>
      <c r="EMG213" s="15"/>
      <c r="EMH213" s="16"/>
      <c r="EMI213" s="25"/>
      <c r="EMJ213" s="38"/>
      <c r="EMK213" s="34"/>
      <c r="EML213" s="15"/>
      <c r="EMM213" s="34"/>
      <c r="EMN213" s="38"/>
      <c r="EMO213" s="34"/>
      <c r="EMP213" s="34"/>
      <c r="EMQ213" s="38"/>
      <c r="EMR213" s="34"/>
      <c r="EMS213" s="34"/>
      <c r="EMT213" s="16"/>
      <c r="EMV213" s="6"/>
      <c r="EMX213" s="6"/>
      <c r="EMY213" s="34"/>
      <c r="EMZ213" s="25"/>
      <c r="ENA213" s="25"/>
      <c r="ENB213" s="15"/>
      <c r="ENC213" s="16"/>
      <c r="END213" s="25"/>
      <c r="ENE213" s="38"/>
      <c r="ENF213" s="34"/>
      <c r="ENG213" s="15"/>
      <c r="ENH213" s="34"/>
      <c r="ENI213" s="38"/>
      <c r="ENJ213" s="34"/>
      <c r="ENK213" s="34"/>
      <c r="ENL213" s="38"/>
      <c r="ENM213" s="34"/>
      <c r="ENN213" s="34"/>
      <c r="ENO213" s="16"/>
      <c r="ENQ213" s="6"/>
      <c r="ENS213" s="6"/>
      <c r="ENT213" s="34"/>
      <c r="ENU213" s="25"/>
      <c r="ENV213" s="25"/>
      <c r="ENW213" s="15"/>
      <c r="ENX213" s="16"/>
      <c r="ENY213" s="25"/>
      <c r="ENZ213" s="38"/>
      <c r="EOA213" s="34"/>
      <c r="EOB213" s="15"/>
      <c r="EOC213" s="34"/>
      <c r="EOD213" s="38"/>
      <c r="EOE213" s="34"/>
      <c r="EOF213" s="34"/>
      <c r="EOG213" s="38"/>
      <c r="EOH213" s="34"/>
      <c r="EOI213" s="34"/>
      <c r="EOJ213" s="16"/>
      <c r="EOL213" s="6"/>
      <c r="EON213" s="6"/>
      <c r="EOO213" s="34"/>
      <c r="EOP213" s="25"/>
      <c r="EOQ213" s="25"/>
      <c r="EOR213" s="15"/>
      <c r="EOS213" s="16"/>
      <c r="EOT213" s="25"/>
      <c r="EOU213" s="38"/>
      <c r="EOV213" s="34"/>
      <c r="EOW213" s="15"/>
      <c r="EOX213" s="34"/>
      <c r="EOY213" s="38"/>
      <c r="EOZ213" s="34"/>
      <c r="EPA213" s="34"/>
      <c r="EPB213" s="38"/>
      <c r="EPC213" s="34"/>
      <c r="EPD213" s="34"/>
      <c r="EPE213" s="16"/>
      <c r="EPG213" s="6"/>
      <c r="EPI213" s="6"/>
      <c r="EPJ213" s="34"/>
      <c r="EPK213" s="25"/>
      <c r="EPL213" s="25"/>
      <c r="EPM213" s="15"/>
      <c r="EPN213" s="16"/>
      <c r="EPO213" s="25"/>
      <c r="EPP213" s="38"/>
      <c r="EPQ213" s="34"/>
      <c r="EPR213" s="15"/>
      <c r="EPS213" s="34"/>
      <c r="EPT213" s="38"/>
      <c r="EPU213" s="34"/>
      <c r="EPV213" s="34"/>
      <c r="EPW213" s="38"/>
      <c r="EPX213" s="34"/>
      <c r="EPY213" s="34"/>
      <c r="EPZ213" s="16"/>
      <c r="EQB213" s="6"/>
      <c r="EQD213" s="6"/>
      <c r="EQE213" s="34"/>
      <c r="EQF213" s="25"/>
      <c r="EQG213" s="25"/>
      <c r="EQH213" s="15"/>
      <c r="EQI213" s="16"/>
      <c r="EQJ213" s="25"/>
      <c r="EQK213" s="38"/>
      <c r="EQL213" s="34"/>
      <c r="EQM213" s="15"/>
      <c r="EQN213" s="34"/>
      <c r="EQO213" s="38"/>
      <c r="EQP213" s="34"/>
      <c r="EQQ213" s="34"/>
      <c r="EQR213" s="38"/>
      <c r="EQS213" s="34"/>
      <c r="EQT213" s="34"/>
      <c r="EQU213" s="16"/>
      <c r="EQW213" s="6"/>
      <c r="EQY213" s="6"/>
      <c r="EQZ213" s="34"/>
      <c r="ERA213" s="25"/>
      <c r="ERB213" s="25"/>
      <c r="ERC213" s="15"/>
      <c r="ERD213" s="16"/>
      <c r="ERE213" s="25"/>
      <c r="ERF213" s="38"/>
      <c r="ERG213" s="34"/>
      <c r="ERH213" s="15"/>
      <c r="ERI213" s="34"/>
      <c r="ERJ213" s="38"/>
      <c r="ERK213" s="34"/>
      <c r="ERL213" s="34"/>
      <c r="ERM213" s="38"/>
      <c r="ERN213" s="34"/>
      <c r="ERO213" s="34"/>
      <c r="ERP213" s="16"/>
      <c r="ERR213" s="6"/>
      <c r="ERT213" s="6"/>
      <c r="ERU213" s="34"/>
      <c r="ERV213" s="25"/>
      <c r="ERW213" s="25"/>
      <c r="ERX213" s="15"/>
      <c r="ERY213" s="16"/>
      <c r="ERZ213" s="25"/>
      <c r="ESA213" s="38"/>
      <c r="ESB213" s="34"/>
      <c r="ESC213" s="15"/>
      <c r="ESD213" s="34"/>
      <c r="ESE213" s="38"/>
      <c r="ESF213" s="34"/>
      <c r="ESG213" s="34"/>
      <c r="ESH213" s="38"/>
      <c r="ESI213" s="34"/>
      <c r="ESJ213" s="34"/>
      <c r="ESK213" s="16"/>
      <c r="ESM213" s="6"/>
      <c r="ESO213" s="6"/>
      <c r="ESP213" s="34"/>
      <c r="ESQ213" s="25"/>
      <c r="ESR213" s="25"/>
      <c r="ESS213" s="15"/>
      <c r="EST213" s="16"/>
      <c r="ESU213" s="25"/>
      <c r="ESV213" s="38"/>
      <c r="ESW213" s="34"/>
      <c r="ESX213" s="15"/>
      <c r="ESY213" s="34"/>
      <c r="ESZ213" s="38"/>
      <c r="ETA213" s="34"/>
      <c r="ETB213" s="34"/>
      <c r="ETC213" s="38"/>
      <c r="ETD213" s="34"/>
      <c r="ETE213" s="34"/>
      <c r="ETF213" s="16"/>
      <c r="ETH213" s="6"/>
      <c r="ETJ213" s="6"/>
      <c r="ETK213" s="34"/>
      <c r="ETL213" s="25"/>
      <c r="ETM213" s="25"/>
      <c r="ETN213" s="15"/>
      <c r="ETO213" s="16"/>
      <c r="ETP213" s="25"/>
      <c r="ETQ213" s="38"/>
      <c r="ETR213" s="34"/>
      <c r="ETS213" s="15"/>
      <c r="ETT213" s="34"/>
      <c r="ETU213" s="38"/>
      <c r="ETV213" s="34"/>
      <c r="ETW213" s="34"/>
      <c r="ETX213" s="38"/>
      <c r="ETY213" s="34"/>
      <c r="ETZ213" s="34"/>
      <c r="EUA213" s="16"/>
      <c r="EUC213" s="6"/>
      <c r="EUE213" s="6"/>
      <c r="EUF213" s="34"/>
      <c r="EUG213" s="25"/>
      <c r="EUH213" s="25"/>
      <c r="EUI213" s="15"/>
      <c r="EUJ213" s="16"/>
      <c r="EUK213" s="25"/>
      <c r="EUL213" s="38"/>
      <c r="EUM213" s="34"/>
      <c r="EUN213" s="15"/>
      <c r="EUO213" s="34"/>
      <c r="EUP213" s="38"/>
      <c r="EUQ213" s="34"/>
      <c r="EUR213" s="34"/>
      <c r="EUS213" s="38"/>
      <c r="EUT213" s="34"/>
      <c r="EUU213" s="34"/>
      <c r="EUV213" s="16"/>
      <c r="EUX213" s="6"/>
      <c r="EUZ213" s="6"/>
      <c r="EVA213" s="34"/>
      <c r="EVB213" s="25"/>
      <c r="EVC213" s="25"/>
      <c r="EVD213" s="15"/>
      <c r="EVE213" s="16"/>
      <c r="EVF213" s="25"/>
      <c r="EVG213" s="38"/>
      <c r="EVH213" s="34"/>
      <c r="EVI213" s="15"/>
      <c r="EVJ213" s="34"/>
      <c r="EVK213" s="38"/>
      <c r="EVL213" s="34"/>
      <c r="EVM213" s="34"/>
      <c r="EVN213" s="38"/>
      <c r="EVO213" s="34"/>
      <c r="EVP213" s="34"/>
      <c r="EVQ213" s="16"/>
      <c r="EVS213" s="6"/>
      <c r="EVU213" s="6"/>
      <c r="EVV213" s="34"/>
      <c r="EVW213" s="25"/>
      <c r="EVX213" s="25"/>
      <c r="EVY213" s="15"/>
      <c r="EVZ213" s="16"/>
      <c r="EWA213" s="25"/>
      <c r="EWB213" s="38"/>
      <c r="EWC213" s="34"/>
      <c r="EWD213" s="15"/>
      <c r="EWE213" s="34"/>
      <c r="EWF213" s="38"/>
      <c r="EWG213" s="34"/>
      <c r="EWH213" s="34"/>
      <c r="EWI213" s="38"/>
      <c r="EWJ213" s="34"/>
      <c r="EWK213" s="34"/>
      <c r="EWL213" s="16"/>
      <c r="EWN213" s="6"/>
      <c r="EWP213" s="6"/>
      <c r="EWQ213" s="34"/>
      <c r="EWR213" s="25"/>
      <c r="EWS213" s="25"/>
      <c r="EWT213" s="15"/>
      <c r="EWU213" s="16"/>
      <c r="EWV213" s="25"/>
      <c r="EWW213" s="38"/>
      <c r="EWX213" s="34"/>
      <c r="EWY213" s="15"/>
      <c r="EWZ213" s="34"/>
      <c r="EXA213" s="38"/>
      <c r="EXB213" s="34"/>
      <c r="EXC213" s="34"/>
      <c r="EXD213" s="38"/>
      <c r="EXE213" s="34"/>
      <c r="EXF213" s="34"/>
      <c r="EXG213" s="16"/>
      <c r="EXI213" s="6"/>
      <c r="EXK213" s="6"/>
      <c r="EXL213" s="34"/>
      <c r="EXM213" s="25"/>
      <c r="EXN213" s="25"/>
      <c r="EXO213" s="15"/>
      <c r="EXP213" s="16"/>
      <c r="EXQ213" s="25"/>
      <c r="EXR213" s="38"/>
      <c r="EXS213" s="34"/>
      <c r="EXT213" s="15"/>
      <c r="EXU213" s="34"/>
      <c r="EXV213" s="38"/>
      <c r="EXW213" s="34"/>
      <c r="EXX213" s="34"/>
      <c r="EXY213" s="38"/>
      <c r="EXZ213" s="34"/>
      <c r="EYA213" s="34"/>
      <c r="EYB213" s="16"/>
      <c r="EYD213" s="6"/>
      <c r="EYF213" s="6"/>
      <c r="EYG213" s="34"/>
      <c r="EYH213" s="25"/>
      <c r="EYI213" s="25"/>
      <c r="EYJ213" s="15"/>
      <c r="EYK213" s="16"/>
      <c r="EYL213" s="25"/>
      <c r="EYM213" s="38"/>
      <c r="EYN213" s="34"/>
      <c r="EYO213" s="15"/>
      <c r="EYP213" s="34"/>
      <c r="EYQ213" s="38"/>
      <c r="EYR213" s="34"/>
      <c r="EYS213" s="34"/>
      <c r="EYT213" s="38"/>
      <c r="EYU213" s="34"/>
      <c r="EYV213" s="34"/>
      <c r="EYW213" s="16"/>
      <c r="EYY213" s="6"/>
      <c r="EZA213" s="6"/>
      <c r="EZB213" s="34"/>
      <c r="EZC213" s="25"/>
      <c r="EZD213" s="25"/>
      <c r="EZE213" s="15"/>
      <c r="EZF213" s="16"/>
      <c r="EZG213" s="25"/>
      <c r="EZH213" s="38"/>
      <c r="EZI213" s="34"/>
      <c r="EZJ213" s="15"/>
      <c r="EZK213" s="34"/>
      <c r="EZL213" s="38"/>
      <c r="EZM213" s="34"/>
      <c r="EZN213" s="34"/>
      <c r="EZO213" s="38"/>
      <c r="EZP213" s="34"/>
      <c r="EZQ213" s="34"/>
      <c r="EZR213" s="16"/>
      <c r="EZT213" s="6"/>
      <c r="EZV213" s="6"/>
      <c r="EZW213" s="34"/>
      <c r="EZX213" s="25"/>
      <c r="EZY213" s="25"/>
      <c r="EZZ213" s="15"/>
      <c r="FAA213" s="16"/>
      <c r="FAB213" s="25"/>
      <c r="FAC213" s="38"/>
      <c r="FAD213" s="34"/>
      <c r="FAE213" s="15"/>
      <c r="FAF213" s="34"/>
      <c r="FAG213" s="38"/>
      <c r="FAH213" s="34"/>
      <c r="FAI213" s="34"/>
      <c r="FAJ213" s="38"/>
      <c r="FAK213" s="34"/>
      <c r="FAL213" s="34"/>
      <c r="FAM213" s="16"/>
      <c r="FAO213" s="6"/>
      <c r="FAQ213" s="6"/>
      <c r="FAR213" s="34"/>
      <c r="FAS213" s="25"/>
      <c r="FAT213" s="25"/>
      <c r="FAU213" s="15"/>
      <c r="FAV213" s="16"/>
      <c r="FAW213" s="25"/>
      <c r="FAX213" s="38"/>
      <c r="FAY213" s="34"/>
      <c r="FAZ213" s="15"/>
      <c r="FBA213" s="34"/>
      <c r="FBB213" s="38"/>
      <c r="FBC213" s="34"/>
      <c r="FBD213" s="34"/>
      <c r="FBE213" s="38"/>
      <c r="FBF213" s="34"/>
      <c r="FBG213" s="34"/>
      <c r="FBH213" s="16"/>
      <c r="FBJ213" s="6"/>
      <c r="FBL213" s="6"/>
      <c r="FBM213" s="34"/>
      <c r="FBN213" s="25"/>
      <c r="FBO213" s="25"/>
      <c r="FBP213" s="15"/>
      <c r="FBQ213" s="16"/>
      <c r="FBR213" s="25"/>
      <c r="FBS213" s="38"/>
      <c r="FBT213" s="34"/>
      <c r="FBU213" s="15"/>
      <c r="FBV213" s="34"/>
      <c r="FBW213" s="38"/>
      <c r="FBX213" s="34"/>
      <c r="FBY213" s="34"/>
      <c r="FBZ213" s="38"/>
      <c r="FCA213" s="34"/>
      <c r="FCB213" s="34"/>
      <c r="FCC213" s="16"/>
      <c r="FCE213" s="6"/>
      <c r="FCG213" s="6"/>
      <c r="FCH213" s="34"/>
      <c r="FCI213" s="25"/>
      <c r="FCJ213" s="25"/>
      <c r="FCK213" s="15"/>
      <c r="FCL213" s="16"/>
      <c r="FCM213" s="25"/>
      <c r="FCN213" s="38"/>
      <c r="FCO213" s="34"/>
      <c r="FCP213" s="15"/>
      <c r="FCQ213" s="34"/>
      <c r="FCR213" s="38"/>
      <c r="FCS213" s="34"/>
      <c r="FCT213" s="34"/>
      <c r="FCU213" s="38"/>
      <c r="FCV213" s="34"/>
      <c r="FCW213" s="34"/>
      <c r="FCX213" s="16"/>
      <c r="FCZ213" s="6"/>
      <c r="FDB213" s="6"/>
      <c r="FDC213" s="34"/>
      <c r="FDD213" s="25"/>
      <c r="FDE213" s="25"/>
      <c r="FDF213" s="15"/>
      <c r="FDG213" s="16"/>
      <c r="FDH213" s="25"/>
      <c r="FDI213" s="38"/>
      <c r="FDJ213" s="34"/>
      <c r="FDK213" s="15"/>
      <c r="FDL213" s="34"/>
      <c r="FDM213" s="38"/>
      <c r="FDN213" s="34"/>
      <c r="FDO213" s="34"/>
      <c r="FDP213" s="38"/>
      <c r="FDQ213" s="34"/>
      <c r="FDR213" s="34"/>
      <c r="FDS213" s="16"/>
      <c r="FDU213" s="6"/>
      <c r="FDW213" s="6"/>
      <c r="FDX213" s="34"/>
      <c r="FDY213" s="25"/>
      <c r="FDZ213" s="25"/>
      <c r="FEA213" s="15"/>
      <c r="FEB213" s="16"/>
      <c r="FEC213" s="25"/>
      <c r="FED213" s="38"/>
      <c r="FEE213" s="34"/>
      <c r="FEF213" s="15"/>
      <c r="FEG213" s="34"/>
      <c r="FEH213" s="38"/>
      <c r="FEI213" s="34"/>
      <c r="FEJ213" s="34"/>
      <c r="FEK213" s="38"/>
      <c r="FEL213" s="34"/>
      <c r="FEM213" s="34"/>
      <c r="FEN213" s="16"/>
      <c r="FEP213" s="6"/>
      <c r="FER213" s="6"/>
      <c r="FES213" s="34"/>
      <c r="FET213" s="25"/>
      <c r="FEU213" s="25"/>
      <c r="FEV213" s="15"/>
      <c r="FEW213" s="16"/>
      <c r="FEX213" s="25"/>
      <c r="FEY213" s="38"/>
      <c r="FEZ213" s="34"/>
      <c r="FFA213" s="15"/>
      <c r="FFB213" s="34"/>
      <c r="FFC213" s="38"/>
      <c r="FFD213" s="34"/>
      <c r="FFE213" s="34"/>
      <c r="FFF213" s="38"/>
      <c r="FFG213" s="34"/>
      <c r="FFH213" s="34"/>
      <c r="FFI213" s="16"/>
      <c r="FFK213" s="6"/>
      <c r="FFM213" s="6"/>
      <c r="FFN213" s="34"/>
      <c r="FFO213" s="25"/>
      <c r="FFP213" s="25"/>
      <c r="FFQ213" s="15"/>
      <c r="FFR213" s="16"/>
      <c r="FFS213" s="25"/>
      <c r="FFT213" s="38"/>
      <c r="FFU213" s="34"/>
      <c r="FFV213" s="15"/>
      <c r="FFW213" s="34"/>
      <c r="FFX213" s="38"/>
      <c r="FFY213" s="34"/>
      <c r="FFZ213" s="34"/>
      <c r="FGA213" s="38"/>
      <c r="FGB213" s="34"/>
      <c r="FGC213" s="34"/>
      <c r="FGD213" s="16"/>
      <c r="FGF213" s="6"/>
      <c r="FGH213" s="6"/>
      <c r="FGI213" s="34"/>
      <c r="FGJ213" s="25"/>
      <c r="FGK213" s="25"/>
      <c r="FGL213" s="15"/>
      <c r="FGM213" s="16"/>
      <c r="FGN213" s="25"/>
      <c r="FGO213" s="38"/>
      <c r="FGP213" s="34"/>
      <c r="FGQ213" s="15"/>
      <c r="FGR213" s="34"/>
      <c r="FGS213" s="38"/>
      <c r="FGT213" s="34"/>
      <c r="FGU213" s="34"/>
      <c r="FGV213" s="38"/>
      <c r="FGW213" s="34"/>
      <c r="FGX213" s="34"/>
      <c r="FGY213" s="16"/>
      <c r="FHA213" s="6"/>
      <c r="FHC213" s="6"/>
      <c r="FHD213" s="34"/>
      <c r="FHE213" s="25"/>
      <c r="FHF213" s="25"/>
      <c r="FHG213" s="15"/>
      <c r="FHH213" s="16"/>
      <c r="FHI213" s="25"/>
      <c r="FHJ213" s="38"/>
      <c r="FHK213" s="34"/>
      <c r="FHL213" s="15"/>
      <c r="FHM213" s="34"/>
      <c r="FHN213" s="38"/>
      <c r="FHO213" s="34"/>
      <c r="FHP213" s="34"/>
      <c r="FHQ213" s="38"/>
      <c r="FHR213" s="34"/>
      <c r="FHS213" s="34"/>
      <c r="FHT213" s="16"/>
      <c r="FHV213" s="6"/>
      <c r="FHX213" s="6"/>
      <c r="FHY213" s="34"/>
      <c r="FHZ213" s="25"/>
      <c r="FIA213" s="25"/>
      <c r="FIB213" s="15"/>
      <c r="FIC213" s="16"/>
      <c r="FID213" s="25"/>
      <c r="FIE213" s="38"/>
      <c r="FIF213" s="34"/>
      <c r="FIG213" s="15"/>
      <c r="FIH213" s="34"/>
      <c r="FII213" s="38"/>
      <c r="FIJ213" s="34"/>
      <c r="FIK213" s="34"/>
      <c r="FIL213" s="38"/>
      <c r="FIM213" s="34"/>
      <c r="FIN213" s="34"/>
      <c r="FIO213" s="16"/>
      <c r="FIQ213" s="6"/>
      <c r="FIS213" s="6"/>
      <c r="FIT213" s="34"/>
      <c r="FIU213" s="25"/>
      <c r="FIV213" s="25"/>
      <c r="FIW213" s="15"/>
      <c r="FIX213" s="16"/>
      <c r="FIY213" s="25"/>
      <c r="FIZ213" s="38"/>
      <c r="FJA213" s="34"/>
      <c r="FJB213" s="15"/>
      <c r="FJC213" s="34"/>
      <c r="FJD213" s="38"/>
      <c r="FJE213" s="34"/>
      <c r="FJF213" s="34"/>
      <c r="FJG213" s="38"/>
      <c r="FJH213" s="34"/>
      <c r="FJI213" s="34"/>
      <c r="FJJ213" s="16"/>
      <c r="FJL213" s="6"/>
      <c r="FJN213" s="6"/>
      <c r="FJO213" s="34"/>
      <c r="FJP213" s="25"/>
      <c r="FJQ213" s="25"/>
      <c r="FJR213" s="15"/>
      <c r="FJS213" s="16"/>
      <c r="FJT213" s="25"/>
      <c r="FJU213" s="38"/>
      <c r="FJV213" s="34"/>
      <c r="FJW213" s="15"/>
      <c r="FJX213" s="34"/>
      <c r="FJY213" s="38"/>
      <c r="FJZ213" s="34"/>
      <c r="FKA213" s="34"/>
      <c r="FKB213" s="38"/>
      <c r="FKC213" s="34"/>
      <c r="FKD213" s="34"/>
      <c r="FKE213" s="16"/>
      <c r="FKG213" s="6"/>
      <c r="FKI213" s="6"/>
      <c r="FKJ213" s="34"/>
      <c r="FKK213" s="25"/>
      <c r="FKL213" s="25"/>
      <c r="FKM213" s="15"/>
      <c r="FKN213" s="16"/>
      <c r="FKO213" s="25"/>
      <c r="FKP213" s="38"/>
      <c r="FKQ213" s="34"/>
      <c r="FKR213" s="15"/>
      <c r="FKS213" s="34"/>
      <c r="FKT213" s="38"/>
      <c r="FKU213" s="34"/>
      <c r="FKV213" s="34"/>
      <c r="FKW213" s="38"/>
      <c r="FKX213" s="34"/>
      <c r="FKY213" s="34"/>
      <c r="FKZ213" s="16"/>
      <c r="FLB213" s="6"/>
      <c r="FLD213" s="6"/>
      <c r="FLE213" s="34"/>
      <c r="FLF213" s="25"/>
      <c r="FLG213" s="25"/>
      <c r="FLH213" s="15"/>
      <c r="FLI213" s="16"/>
      <c r="FLJ213" s="25"/>
      <c r="FLK213" s="38"/>
      <c r="FLL213" s="34"/>
      <c r="FLM213" s="15"/>
      <c r="FLN213" s="34"/>
      <c r="FLO213" s="38"/>
      <c r="FLP213" s="34"/>
      <c r="FLQ213" s="34"/>
      <c r="FLR213" s="38"/>
      <c r="FLS213" s="34"/>
      <c r="FLT213" s="34"/>
      <c r="FLU213" s="16"/>
      <c r="FLW213" s="6"/>
      <c r="FLY213" s="6"/>
      <c r="FLZ213" s="34"/>
      <c r="FMA213" s="25"/>
      <c r="FMB213" s="25"/>
      <c r="FMC213" s="15"/>
      <c r="FMD213" s="16"/>
      <c r="FME213" s="25"/>
      <c r="FMF213" s="38"/>
      <c r="FMG213" s="34"/>
      <c r="FMH213" s="15"/>
      <c r="FMI213" s="34"/>
      <c r="FMJ213" s="38"/>
      <c r="FMK213" s="34"/>
      <c r="FML213" s="34"/>
      <c r="FMM213" s="38"/>
      <c r="FMN213" s="34"/>
      <c r="FMO213" s="34"/>
      <c r="FMP213" s="16"/>
      <c r="FMR213" s="6"/>
      <c r="FMT213" s="6"/>
      <c r="FMU213" s="34"/>
      <c r="FMV213" s="25"/>
      <c r="FMW213" s="25"/>
      <c r="FMX213" s="15"/>
      <c r="FMY213" s="16"/>
      <c r="FMZ213" s="25"/>
      <c r="FNA213" s="38"/>
      <c r="FNB213" s="34"/>
      <c r="FNC213" s="15"/>
      <c r="FND213" s="34"/>
      <c r="FNE213" s="38"/>
      <c r="FNF213" s="34"/>
      <c r="FNG213" s="34"/>
      <c r="FNH213" s="38"/>
      <c r="FNI213" s="34"/>
      <c r="FNJ213" s="34"/>
      <c r="FNK213" s="16"/>
      <c r="FNM213" s="6"/>
      <c r="FNO213" s="6"/>
      <c r="FNP213" s="34"/>
      <c r="FNQ213" s="25"/>
      <c r="FNR213" s="25"/>
      <c r="FNS213" s="15"/>
      <c r="FNT213" s="16"/>
      <c r="FNU213" s="25"/>
      <c r="FNV213" s="38"/>
      <c r="FNW213" s="34"/>
      <c r="FNX213" s="15"/>
      <c r="FNY213" s="34"/>
      <c r="FNZ213" s="38"/>
      <c r="FOA213" s="34"/>
      <c r="FOB213" s="34"/>
      <c r="FOC213" s="38"/>
      <c r="FOD213" s="34"/>
      <c r="FOE213" s="34"/>
      <c r="FOF213" s="16"/>
      <c r="FOH213" s="6"/>
      <c r="FOJ213" s="6"/>
      <c r="FOK213" s="34"/>
      <c r="FOL213" s="25"/>
      <c r="FOM213" s="25"/>
      <c r="FON213" s="15"/>
      <c r="FOO213" s="16"/>
      <c r="FOP213" s="25"/>
      <c r="FOQ213" s="38"/>
      <c r="FOR213" s="34"/>
      <c r="FOS213" s="15"/>
      <c r="FOT213" s="34"/>
      <c r="FOU213" s="38"/>
      <c r="FOV213" s="34"/>
      <c r="FOW213" s="34"/>
      <c r="FOX213" s="38"/>
      <c r="FOY213" s="34"/>
      <c r="FOZ213" s="34"/>
      <c r="FPA213" s="16"/>
      <c r="FPC213" s="6"/>
      <c r="FPE213" s="6"/>
      <c r="FPF213" s="34"/>
      <c r="FPG213" s="25"/>
      <c r="FPH213" s="25"/>
      <c r="FPI213" s="15"/>
      <c r="FPJ213" s="16"/>
      <c r="FPK213" s="25"/>
      <c r="FPL213" s="38"/>
      <c r="FPM213" s="34"/>
      <c r="FPN213" s="15"/>
      <c r="FPO213" s="34"/>
      <c r="FPP213" s="38"/>
      <c r="FPQ213" s="34"/>
      <c r="FPR213" s="34"/>
      <c r="FPS213" s="38"/>
      <c r="FPT213" s="34"/>
      <c r="FPU213" s="34"/>
      <c r="FPV213" s="16"/>
      <c r="FPX213" s="6"/>
      <c r="FPZ213" s="6"/>
      <c r="FQA213" s="34"/>
      <c r="FQB213" s="25"/>
      <c r="FQC213" s="25"/>
      <c r="FQD213" s="15"/>
      <c r="FQE213" s="16"/>
      <c r="FQF213" s="25"/>
      <c r="FQG213" s="38"/>
      <c r="FQH213" s="34"/>
      <c r="FQI213" s="15"/>
      <c r="FQJ213" s="34"/>
      <c r="FQK213" s="38"/>
      <c r="FQL213" s="34"/>
      <c r="FQM213" s="34"/>
      <c r="FQN213" s="38"/>
      <c r="FQO213" s="34"/>
      <c r="FQP213" s="34"/>
      <c r="FQQ213" s="16"/>
      <c r="FQS213" s="6"/>
      <c r="FQU213" s="6"/>
      <c r="FQV213" s="34"/>
      <c r="FQW213" s="25"/>
      <c r="FQX213" s="25"/>
      <c r="FQY213" s="15"/>
      <c r="FQZ213" s="16"/>
      <c r="FRA213" s="25"/>
      <c r="FRB213" s="38"/>
      <c r="FRC213" s="34"/>
      <c r="FRD213" s="15"/>
      <c r="FRE213" s="34"/>
      <c r="FRF213" s="38"/>
      <c r="FRG213" s="34"/>
      <c r="FRH213" s="34"/>
      <c r="FRI213" s="38"/>
      <c r="FRJ213" s="34"/>
      <c r="FRK213" s="34"/>
      <c r="FRL213" s="16"/>
      <c r="FRN213" s="6"/>
      <c r="FRP213" s="6"/>
      <c r="FRQ213" s="34"/>
      <c r="FRR213" s="25"/>
      <c r="FRS213" s="25"/>
      <c r="FRT213" s="15"/>
      <c r="FRU213" s="16"/>
      <c r="FRV213" s="25"/>
      <c r="FRW213" s="38"/>
      <c r="FRX213" s="34"/>
      <c r="FRY213" s="15"/>
      <c r="FRZ213" s="34"/>
      <c r="FSA213" s="38"/>
      <c r="FSB213" s="34"/>
      <c r="FSC213" s="34"/>
      <c r="FSD213" s="38"/>
      <c r="FSE213" s="34"/>
      <c r="FSF213" s="34"/>
      <c r="FSG213" s="16"/>
      <c r="FSI213" s="6"/>
      <c r="FSK213" s="6"/>
      <c r="FSL213" s="34"/>
      <c r="FSM213" s="25"/>
      <c r="FSN213" s="25"/>
      <c r="FSO213" s="15"/>
      <c r="FSP213" s="16"/>
      <c r="FSQ213" s="25"/>
      <c r="FSR213" s="38"/>
      <c r="FSS213" s="34"/>
      <c r="FST213" s="15"/>
      <c r="FSU213" s="34"/>
      <c r="FSV213" s="38"/>
      <c r="FSW213" s="34"/>
      <c r="FSX213" s="34"/>
      <c r="FSY213" s="38"/>
      <c r="FSZ213" s="34"/>
      <c r="FTA213" s="34"/>
      <c r="FTB213" s="16"/>
      <c r="FTD213" s="6"/>
      <c r="FTF213" s="6"/>
      <c r="FTG213" s="34"/>
      <c r="FTH213" s="25"/>
      <c r="FTI213" s="25"/>
      <c r="FTJ213" s="15"/>
      <c r="FTK213" s="16"/>
      <c r="FTL213" s="25"/>
      <c r="FTM213" s="38"/>
      <c r="FTN213" s="34"/>
      <c r="FTO213" s="15"/>
      <c r="FTP213" s="34"/>
      <c r="FTQ213" s="38"/>
      <c r="FTR213" s="34"/>
      <c r="FTS213" s="34"/>
      <c r="FTT213" s="38"/>
      <c r="FTU213" s="34"/>
      <c r="FTV213" s="34"/>
      <c r="FTW213" s="16"/>
      <c r="FTY213" s="6"/>
      <c r="FUA213" s="6"/>
      <c r="FUB213" s="34"/>
      <c r="FUC213" s="25"/>
      <c r="FUD213" s="25"/>
      <c r="FUE213" s="15"/>
      <c r="FUF213" s="16"/>
      <c r="FUG213" s="25"/>
      <c r="FUH213" s="38"/>
      <c r="FUI213" s="34"/>
      <c r="FUJ213" s="15"/>
      <c r="FUK213" s="34"/>
      <c r="FUL213" s="38"/>
      <c r="FUM213" s="34"/>
      <c r="FUN213" s="34"/>
      <c r="FUO213" s="38"/>
      <c r="FUP213" s="34"/>
      <c r="FUQ213" s="34"/>
      <c r="FUR213" s="16"/>
      <c r="FUT213" s="6"/>
      <c r="FUV213" s="6"/>
      <c r="FUW213" s="34"/>
      <c r="FUX213" s="25"/>
      <c r="FUY213" s="25"/>
      <c r="FUZ213" s="15"/>
      <c r="FVA213" s="16"/>
      <c r="FVB213" s="25"/>
      <c r="FVC213" s="38"/>
      <c r="FVD213" s="34"/>
      <c r="FVE213" s="15"/>
      <c r="FVF213" s="34"/>
      <c r="FVG213" s="38"/>
      <c r="FVH213" s="34"/>
      <c r="FVI213" s="34"/>
      <c r="FVJ213" s="38"/>
      <c r="FVK213" s="34"/>
      <c r="FVL213" s="34"/>
      <c r="FVM213" s="16"/>
      <c r="FVO213" s="6"/>
      <c r="FVQ213" s="6"/>
      <c r="FVR213" s="34"/>
      <c r="FVS213" s="25"/>
      <c r="FVT213" s="25"/>
      <c r="FVU213" s="15"/>
      <c r="FVV213" s="16"/>
      <c r="FVW213" s="25"/>
      <c r="FVX213" s="38"/>
      <c r="FVY213" s="34"/>
      <c r="FVZ213" s="15"/>
      <c r="FWA213" s="34"/>
      <c r="FWB213" s="38"/>
      <c r="FWC213" s="34"/>
      <c r="FWD213" s="34"/>
      <c r="FWE213" s="38"/>
      <c r="FWF213" s="34"/>
      <c r="FWG213" s="34"/>
      <c r="FWH213" s="16"/>
      <c r="FWJ213" s="6"/>
      <c r="FWL213" s="6"/>
      <c r="FWM213" s="34"/>
      <c r="FWN213" s="25"/>
      <c r="FWO213" s="25"/>
      <c r="FWP213" s="15"/>
      <c r="FWQ213" s="16"/>
      <c r="FWR213" s="25"/>
      <c r="FWS213" s="38"/>
      <c r="FWT213" s="34"/>
      <c r="FWU213" s="15"/>
      <c r="FWV213" s="34"/>
      <c r="FWW213" s="38"/>
      <c r="FWX213" s="34"/>
      <c r="FWY213" s="34"/>
      <c r="FWZ213" s="38"/>
      <c r="FXA213" s="34"/>
      <c r="FXB213" s="34"/>
      <c r="FXC213" s="16"/>
      <c r="FXE213" s="6"/>
      <c r="FXG213" s="6"/>
      <c r="FXH213" s="34"/>
      <c r="FXI213" s="25"/>
      <c r="FXJ213" s="25"/>
      <c r="FXK213" s="15"/>
      <c r="FXL213" s="16"/>
      <c r="FXM213" s="25"/>
      <c r="FXN213" s="38"/>
      <c r="FXO213" s="34"/>
      <c r="FXP213" s="15"/>
      <c r="FXQ213" s="34"/>
      <c r="FXR213" s="38"/>
      <c r="FXS213" s="34"/>
      <c r="FXT213" s="34"/>
      <c r="FXU213" s="38"/>
      <c r="FXV213" s="34"/>
      <c r="FXW213" s="34"/>
      <c r="FXX213" s="16"/>
      <c r="FXZ213" s="6"/>
      <c r="FYB213" s="6"/>
      <c r="FYC213" s="34"/>
      <c r="FYD213" s="25"/>
      <c r="FYE213" s="25"/>
      <c r="FYF213" s="15"/>
      <c r="FYG213" s="16"/>
      <c r="FYH213" s="25"/>
      <c r="FYI213" s="38"/>
      <c r="FYJ213" s="34"/>
      <c r="FYK213" s="15"/>
      <c r="FYL213" s="34"/>
      <c r="FYM213" s="38"/>
      <c r="FYN213" s="34"/>
      <c r="FYO213" s="34"/>
      <c r="FYP213" s="38"/>
      <c r="FYQ213" s="34"/>
      <c r="FYR213" s="34"/>
      <c r="FYS213" s="16"/>
      <c r="FYU213" s="6"/>
      <c r="FYW213" s="6"/>
      <c r="FYX213" s="34"/>
      <c r="FYY213" s="25"/>
      <c r="FYZ213" s="25"/>
      <c r="FZA213" s="15"/>
      <c r="FZB213" s="16"/>
      <c r="FZC213" s="25"/>
      <c r="FZD213" s="38"/>
      <c r="FZE213" s="34"/>
      <c r="FZF213" s="15"/>
      <c r="FZG213" s="34"/>
      <c r="FZH213" s="38"/>
      <c r="FZI213" s="34"/>
      <c r="FZJ213" s="34"/>
      <c r="FZK213" s="38"/>
      <c r="FZL213" s="34"/>
      <c r="FZM213" s="34"/>
      <c r="FZN213" s="16"/>
      <c r="FZP213" s="6"/>
      <c r="FZR213" s="6"/>
      <c r="FZS213" s="34"/>
      <c r="FZT213" s="25"/>
      <c r="FZU213" s="25"/>
      <c r="FZV213" s="15"/>
      <c r="FZW213" s="16"/>
      <c r="FZX213" s="25"/>
      <c r="FZY213" s="38"/>
      <c r="FZZ213" s="34"/>
      <c r="GAA213" s="15"/>
      <c r="GAB213" s="34"/>
      <c r="GAC213" s="38"/>
      <c r="GAD213" s="34"/>
      <c r="GAE213" s="34"/>
      <c r="GAF213" s="38"/>
      <c r="GAG213" s="34"/>
      <c r="GAH213" s="34"/>
      <c r="GAI213" s="16"/>
      <c r="GAK213" s="6"/>
      <c r="GAM213" s="6"/>
      <c r="GAN213" s="34"/>
      <c r="GAO213" s="25"/>
      <c r="GAP213" s="25"/>
      <c r="GAQ213" s="15"/>
      <c r="GAR213" s="16"/>
      <c r="GAS213" s="25"/>
      <c r="GAT213" s="38"/>
      <c r="GAU213" s="34"/>
      <c r="GAV213" s="15"/>
      <c r="GAW213" s="34"/>
      <c r="GAX213" s="38"/>
      <c r="GAY213" s="34"/>
      <c r="GAZ213" s="34"/>
      <c r="GBA213" s="38"/>
      <c r="GBB213" s="34"/>
      <c r="GBC213" s="34"/>
      <c r="GBD213" s="16"/>
      <c r="GBF213" s="6"/>
      <c r="GBH213" s="6"/>
      <c r="GBI213" s="34"/>
      <c r="GBJ213" s="25"/>
      <c r="GBK213" s="25"/>
      <c r="GBL213" s="15"/>
      <c r="GBM213" s="16"/>
      <c r="GBN213" s="25"/>
      <c r="GBO213" s="38"/>
      <c r="GBP213" s="34"/>
      <c r="GBQ213" s="15"/>
      <c r="GBR213" s="34"/>
      <c r="GBS213" s="38"/>
      <c r="GBT213" s="34"/>
      <c r="GBU213" s="34"/>
      <c r="GBV213" s="38"/>
      <c r="GBW213" s="34"/>
      <c r="GBX213" s="34"/>
      <c r="GBY213" s="16"/>
      <c r="GCA213" s="6"/>
      <c r="GCC213" s="6"/>
      <c r="GCD213" s="34"/>
      <c r="GCE213" s="25"/>
      <c r="GCF213" s="25"/>
      <c r="GCG213" s="15"/>
      <c r="GCH213" s="16"/>
      <c r="GCI213" s="25"/>
      <c r="GCJ213" s="38"/>
      <c r="GCK213" s="34"/>
      <c r="GCL213" s="15"/>
      <c r="GCM213" s="34"/>
      <c r="GCN213" s="38"/>
      <c r="GCO213" s="34"/>
      <c r="GCP213" s="34"/>
      <c r="GCQ213" s="38"/>
      <c r="GCR213" s="34"/>
      <c r="GCS213" s="34"/>
      <c r="GCT213" s="16"/>
      <c r="GCV213" s="6"/>
      <c r="GCX213" s="6"/>
      <c r="GCY213" s="34"/>
      <c r="GCZ213" s="25"/>
      <c r="GDA213" s="25"/>
      <c r="GDB213" s="15"/>
      <c r="GDC213" s="16"/>
      <c r="GDD213" s="25"/>
      <c r="GDE213" s="38"/>
      <c r="GDF213" s="34"/>
      <c r="GDG213" s="15"/>
      <c r="GDH213" s="34"/>
      <c r="GDI213" s="38"/>
      <c r="GDJ213" s="34"/>
      <c r="GDK213" s="34"/>
      <c r="GDL213" s="38"/>
      <c r="GDM213" s="34"/>
      <c r="GDN213" s="34"/>
      <c r="GDO213" s="16"/>
      <c r="GDQ213" s="6"/>
      <c r="GDS213" s="6"/>
      <c r="GDT213" s="34"/>
      <c r="GDU213" s="25"/>
      <c r="GDV213" s="25"/>
      <c r="GDW213" s="15"/>
      <c r="GDX213" s="16"/>
      <c r="GDY213" s="25"/>
      <c r="GDZ213" s="38"/>
      <c r="GEA213" s="34"/>
      <c r="GEB213" s="15"/>
      <c r="GEC213" s="34"/>
      <c r="GED213" s="38"/>
      <c r="GEE213" s="34"/>
      <c r="GEF213" s="34"/>
      <c r="GEG213" s="38"/>
      <c r="GEH213" s="34"/>
      <c r="GEI213" s="34"/>
      <c r="GEJ213" s="16"/>
      <c r="GEL213" s="6"/>
      <c r="GEN213" s="6"/>
      <c r="GEO213" s="34"/>
      <c r="GEP213" s="25"/>
      <c r="GEQ213" s="25"/>
      <c r="GER213" s="15"/>
      <c r="GES213" s="16"/>
      <c r="GET213" s="25"/>
      <c r="GEU213" s="38"/>
      <c r="GEV213" s="34"/>
      <c r="GEW213" s="15"/>
      <c r="GEX213" s="34"/>
      <c r="GEY213" s="38"/>
      <c r="GEZ213" s="34"/>
      <c r="GFA213" s="34"/>
      <c r="GFB213" s="38"/>
      <c r="GFC213" s="34"/>
      <c r="GFD213" s="34"/>
      <c r="GFE213" s="16"/>
      <c r="GFG213" s="6"/>
      <c r="GFI213" s="6"/>
      <c r="GFJ213" s="34"/>
      <c r="GFK213" s="25"/>
      <c r="GFL213" s="25"/>
      <c r="GFM213" s="15"/>
      <c r="GFN213" s="16"/>
      <c r="GFO213" s="25"/>
      <c r="GFP213" s="38"/>
      <c r="GFQ213" s="34"/>
      <c r="GFR213" s="15"/>
      <c r="GFS213" s="34"/>
      <c r="GFT213" s="38"/>
      <c r="GFU213" s="34"/>
      <c r="GFV213" s="34"/>
      <c r="GFW213" s="38"/>
      <c r="GFX213" s="34"/>
      <c r="GFY213" s="34"/>
      <c r="GFZ213" s="16"/>
      <c r="GGB213" s="6"/>
      <c r="GGD213" s="6"/>
      <c r="GGE213" s="34"/>
      <c r="GGF213" s="25"/>
      <c r="GGG213" s="25"/>
      <c r="GGH213" s="15"/>
      <c r="GGI213" s="16"/>
      <c r="GGJ213" s="25"/>
      <c r="GGK213" s="38"/>
      <c r="GGL213" s="34"/>
      <c r="GGM213" s="15"/>
      <c r="GGN213" s="34"/>
      <c r="GGO213" s="38"/>
      <c r="GGP213" s="34"/>
      <c r="GGQ213" s="34"/>
      <c r="GGR213" s="38"/>
      <c r="GGS213" s="34"/>
      <c r="GGT213" s="34"/>
      <c r="GGU213" s="16"/>
      <c r="GGW213" s="6"/>
      <c r="GGY213" s="6"/>
      <c r="GGZ213" s="34"/>
      <c r="GHA213" s="25"/>
      <c r="GHB213" s="25"/>
      <c r="GHC213" s="15"/>
      <c r="GHD213" s="16"/>
      <c r="GHE213" s="25"/>
      <c r="GHF213" s="38"/>
      <c r="GHG213" s="34"/>
      <c r="GHH213" s="15"/>
      <c r="GHI213" s="34"/>
      <c r="GHJ213" s="38"/>
      <c r="GHK213" s="34"/>
      <c r="GHL213" s="34"/>
      <c r="GHM213" s="38"/>
      <c r="GHN213" s="34"/>
      <c r="GHO213" s="34"/>
      <c r="GHP213" s="16"/>
      <c r="GHR213" s="6"/>
      <c r="GHT213" s="6"/>
      <c r="GHU213" s="34"/>
      <c r="GHV213" s="25"/>
      <c r="GHW213" s="25"/>
      <c r="GHX213" s="15"/>
      <c r="GHY213" s="16"/>
      <c r="GHZ213" s="25"/>
      <c r="GIA213" s="38"/>
      <c r="GIB213" s="34"/>
      <c r="GIC213" s="15"/>
      <c r="GID213" s="34"/>
      <c r="GIE213" s="38"/>
      <c r="GIF213" s="34"/>
      <c r="GIG213" s="34"/>
      <c r="GIH213" s="38"/>
      <c r="GII213" s="34"/>
      <c r="GIJ213" s="34"/>
      <c r="GIK213" s="16"/>
      <c r="GIM213" s="6"/>
      <c r="GIO213" s="6"/>
      <c r="GIP213" s="34"/>
      <c r="GIQ213" s="25"/>
      <c r="GIR213" s="25"/>
      <c r="GIS213" s="15"/>
      <c r="GIT213" s="16"/>
      <c r="GIU213" s="25"/>
      <c r="GIV213" s="38"/>
      <c r="GIW213" s="34"/>
      <c r="GIX213" s="15"/>
      <c r="GIY213" s="34"/>
      <c r="GIZ213" s="38"/>
      <c r="GJA213" s="34"/>
      <c r="GJB213" s="34"/>
      <c r="GJC213" s="38"/>
      <c r="GJD213" s="34"/>
      <c r="GJE213" s="34"/>
      <c r="GJF213" s="16"/>
      <c r="GJH213" s="6"/>
      <c r="GJJ213" s="6"/>
      <c r="GJK213" s="34"/>
      <c r="GJL213" s="25"/>
      <c r="GJM213" s="25"/>
      <c r="GJN213" s="15"/>
      <c r="GJO213" s="16"/>
      <c r="GJP213" s="25"/>
      <c r="GJQ213" s="38"/>
      <c r="GJR213" s="34"/>
      <c r="GJS213" s="15"/>
      <c r="GJT213" s="34"/>
      <c r="GJU213" s="38"/>
      <c r="GJV213" s="34"/>
      <c r="GJW213" s="34"/>
      <c r="GJX213" s="38"/>
      <c r="GJY213" s="34"/>
      <c r="GJZ213" s="34"/>
      <c r="GKA213" s="16"/>
      <c r="GKC213" s="6"/>
      <c r="GKE213" s="6"/>
      <c r="GKF213" s="34"/>
      <c r="GKG213" s="25"/>
      <c r="GKH213" s="25"/>
      <c r="GKI213" s="15"/>
      <c r="GKJ213" s="16"/>
      <c r="GKK213" s="25"/>
      <c r="GKL213" s="38"/>
      <c r="GKM213" s="34"/>
      <c r="GKN213" s="15"/>
      <c r="GKO213" s="34"/>
      <c r="GKP213" s="38"/>
      <c r="GKQ213" s="34"/>
      <c r="GKR213" s="34"/>
      <c r="GKS213" s="38"/>
      <c r="GKT213" s="34"/>
      <c r="GKU213" s="34"/>
      <c r="GKV213" s="16"/>
      <c r="GKX213" s="6"/>
      <c r="GKZ213" s="6"/>
      <c r="GLA213" s="34"/>
      <c r="GLB213" s="25"/>
      <c r="GLC213" s="25"/>
      <c r="GLD213" s="15"/>
      <c r="GLE213" s="16"/>
      <c r="GLF213" s="25"/>
      <c r="GLG213" s="38"/>
      <c r="GLH213" s="34"/>
      <c r="GLI213" s="15"/>
      <c r="GLJ213" s="34"/>
      <c r="GLK213" s="38"/>
      <c r="GLL213" s="34"/>
      <c r="GLM213" s="34"/>
      <c r="GLN213" s="38"/>
      <c r="GLO213" s="34"/>
      <c r="GLP213" s="34"/>
      <c r="GLQ213" s="16"/>
      <c r="GLS213" s="6"/>
      <c r="GLU213" s="6"/>
      <c r="GLV213" s="34"/>
      <c r="GLW213" s="25"/>
      <c r="GLX213" s="25"/>
      <c r="GLY213" s="15"/>
      <c r="GLZ213" s="16"/>
      <c r="GMA213" s="25"/>
      <c r="GMB213" s="38"/>
      <c r="GMC213" s="34"/>
      <c r="GMD213" s="15"/>
      <c r="GME213" s="34"/>
      <c r="GMF213" s="38"/>
      <c r="GMG213" s="34"/>
      <c r="GMH213" s="34"/>
      <c r="GMI213" s="38"/>
      <c r="GMJ213" s="34"/>
      <c r="GMK213" s="34"/>
      <c r="GML213" s="16"/>
      <c r="GMN213" s="6"/>
      <c r="GMP213" s="6"/>
      <c r="GMQ213" s="34"/>
      <c r="GMR213" s="25"/>
      <c r="GMS213" s="25"/>
      <c r="GMT213" s="15"/>
      <c r="GMU213" s="16"/>
      <c r="GMV213" s="25"/>
      <c r="GMW213" s="38"/>
      <c r="GMX213" s="34"/>
      <c r="GMY213" s="15"/>
      <c r="GMZ213" s="34"/>
      <c r="GNA213" s="38"/>
      <c r="GNB213" s="34"/>
      <c r="GNC213" s="34"/>
      <c r="GND213" s="38"/>
      <c r="GNE213" s="34"/>
      <c r="GNF213" s="34"/>
      <c r="GNG213" s="16"/>
      <c r="GNI213" s="6"/>
      <c r="GNK213" s="6"/>
      <c r="GNL213" s="34"/>
      <c r="GNM213" s="25"/>
      <c r="GNN213" s="25"/>
      <c r="GNO213" s="15"/>
      <c r="GNP213" s="16"/>
      <c r="GNQ213" s="25"/>
      <c r="GNR213" s="38"/>
      <c r="GNS213" s="34"/>
      <c r="GNT213" s="15"/>
      <c r="GNU213" s="34"/>
      <c r="GNV213" s="38"/>
      <c r="GNW213" s="34"/>
      <c r="GNX213" s="34"/>
      <c r="GNY213" s="38"/>
      <c r="GNZ213" s="34"/>
      <c r="GOA213" s="34"/>
      <c r="GOB213" s="16"/>
      <c r="GOD213" s="6"/>
      <c r="GOF213" s="6"/>
      <c r="GOG213" s="34"/>
      <c r="GOH213" s="25"/>
      <c r="GOI213" s="25"/>
      <c r="GOJ213" s="15"/>
      <c r="GOK213" s="16"/>
      <c r="GOL213" s="25"/>
      <c r="GOM213" s="38"/>
      <c r="GON213" s="34"/>
      <c r="GOO213" s="15"/>
      <c r="GOP213" s="34"/>
      <c r="GOQ213" s="38"/>
      <c r="GOR213" s="34"/>
      <c r="GOS213" s="34"/>
      <c r="GOT213" s="38"/>
      <c r="GOU213" s="34"/>
      <c r="GOV213" s="34"/>
      <c r="GOW213" s="16"/>
      <c r="GOY213" s="6"/>
      <c r="GPA213" s="6"/>
      <c r="GPB213" s="34"/>
      <c r="GPC213" s="25"/>
      <c r="GPD213" s="25"/>
      <c r="GPE213" s="15"/>
      <c r="GPF213" s="16"/>
      <c r="GPG213" s="25"/>
      <c r="GPH213" s="38"/>
      <c r="GPI213" s="34"/>
      <c r="GPJ213" s="15"/>
      <c r="GPK213" s="34"/>
      <c r="GPL213" s="38"/>
      <c r="GPM213" s="34"/>
      <c r="GPN213" s="34"/>
      <c r="GPO213" s="38"/>
      <c r="GPP213" s="34"/>
      <c r="GPQ213" s="34"/>
      <c r="GPR213" s="16"/>
      <c r="GPT213" s="6"/>
      <c r="GPV213" s="6"/>
      <c r="GPW213" s="34"/>
      <c r="GPX213" s="25"/>
      <c r="GPY213" s="25"/>
      <c r="GPZ213" s="15"/>
      <c r="GQA213" s="16"/>
      <c r="GQB213" s="25"/>
      <c r="GQC213" s="38"/>
      <c r="GQD213" s="34"/>
      <c r="GQE213" s="15"/>
      <c r="GQF213" s="34"/>
      <c r="GQG213" s="38"/>
      <c r="GQH213" s="34"/>
      <c r="GQI213" s="34"/>
      <c r="GQJ213" s="38"/>
      <c r="GQK213" s="34"/>
      <c r="GQL213" s="34"/>
      <c r="GQM213" s="16"/>
      <c r="GQO213" s="6"/>
      <c r="GQQ213" s="6"/>
      <c r="GQR213" s="34"/>
      <c r="GQS213" s="25"/>
      <c r="GQT213" s="25"/>
      <c r="GQU213" s="15"/>
      <c r="GQV213" s="16"/>
      <c r="GQW213" s="25"/>
      <c r="GQX213" s="38"/>
      <c r="GQY213" s="34"/>
      <c r="GQZ213" s="15"/>
      <c r="GRA213" s="34"/>
      <c r="GRB213" s="38"/>
      <c r="GRC213" s="34"/>
      <c r="GRD213" s="34"/>
      <c r="GRE213" s="38"/>
      <c r="GRF213" s="34"/>
      <c r="GRG213" s="34"/>
      <c r="GRH213" s="16"/>
      <c r="GRJ213" s="6"/>
      <c r="GRL213" s="6"/>
      <c r="GRM213" s="34"/>
      <c r="GRN213" s="25"/>
      <c r="GRO213" s="25"/>
      <c r="GRP213" s="15"/>
      <c r="GRQ213" s="16"/>
      <c r="GRR213" s="25"/>
      <c r="GRS213" s="38"/>
      <c r="GRT213" s="34"/>
      <c r="GRU213" s="15"/>
      <c r="GRV213" s="34"/>
      <c r="GRW213" s="38"/>
      <c r="GRX213" s="34"/>
      <c r="GRY213" s="34"/>
      <c r="GRZ213" s="38"/>
      <c r="GSA213" s="34"/>
      <c r="GSB213" s="34"/>
      <c r="GSC213" s="16"/>
      <c r="GSE213" s="6"/>
      <c r="GSG213" s="6"/>
      <c r="GSH213" s="34"/>
      <c r="GSI213" s="25"/>
      <c r="GSJ213" s="25"/>
      <c r="GSK213" s="15"/>
      <c r="GSL213" s="16"/>
      <c r="GSM213" s="25"/>
      <c r="GSN213" s="38"/>
      <c r="GSO213" s="34"/>
      <c r="GSP213" s="15"/>
      <c r="GSQ213" s="34"/>
      <c r="GSR213" s="38"/>
      <c r="GSS213" s="34"/>
      <c r="GST213" s="34"/>
      <c r="GSU213" s="38"/>
      <c r="GSV213" s="34"/>
      <c r="GSW213" s="34"/>
      <c r="GSX213" s="16"/>
      <c r="GSZ213" s="6"/>
      <c r="GTB213" s="6"/>
      <c r="GTC213" s="34"/>
      <c r="GTD213" s="25"/>
      <c r="GTE213" s="25"/>
      <c r="GTF213" s="15"/>
      <c r="GTG213" s="16"/>
      <c r="GTH213" s="25"/>
      <c r="GTI213" s="38"/>
      <c r="GTJ213" s="34"/>
      <c r="GTK213" s="15"/>
      <c r="GTL213" s="34"/>
      <c r="GTM213" s="38"/>
      <c r="GTN213" s="34"/>
      <c r="GTO213" s="34"/>
      <c r="GTP213" s="38"/>
      <c r="GTQ213" s="34"/>
      <c r="GTR213" s="34"/>
      <c r="GTS213" s="16"/>
      <c r="GTU213" s="6"/>
      <c r="GTW213" s="6"/>
      <c r="GTX213" s="34"/>
      <c r="GTY213" s="25"/>
      <c r="GTZ213" s="25"/>
      <c r="GUA213" s="15"/>
      <c r="GUB213" s="16"/>
      <c r="GUC213" s="25"/>
      <c r="GUD213" s="38"/>
      <c r="GUE213" s="34"/>
      <c r="GUF213" s="15"/>
      <c r="GUG213" s="34"/>
      <c r="GUH213" s="38"/>
      <c r="GUI213" s="34"/>
      <c r="GUJ213" s="34"/>
      <c r="GUK213" s="38"/>
      <c r="GUL213" s="34"/>
      <c r="GUM213" s="34"/>
      <c r="GUN213" s="16"/>
      <c r="GUP213" s="6"/>
      <c r="GUR213" s="6"/>
      <c r="GUS213" s="34"/>
      <c r="GUT213" s="25"/>
      <c r="GUU213" s="25"/>
      <c r="GUV213" s="15"/>
      <c r="GUW213" s="16"/>
      <c r="GUX213" s="25"/>
      <c r="GUY213" s="38"/>
      <c r="GUZ213" s="34"/>
      <c r="GVA213" s="15"/>
      <c r="GVB213" s="34"/>
      <c r="GVC213" s="38"/>
      <c r="GVD213" s="34"/>
      <c r="GVE213" s="34"/>
      <c r="GVF213" s="38"/>
      <c r="GVG213" s="34"/>
      <c r="GVH213" s="34"/>
      <c r="GVI213" s="16"/>
      <c r="GVK213" s="6"/>
      <c r="GVM213" s="6"/>
      <c r="GVN213" s="34"/>
      <c r="GVO213" s="25"/>
      <c r="GVP213" s="25"/>
      <c r="GVQ213" s="15"/>
      <c r="GVR213" s="16"/>
      <c r="GVS213" s="25"/>
      <c r="GVT213" s="38"/>
      <c r="GVU213" s="34"/>
      <c r="GVV213" s="15"/>
      <c r="GVW213" s="34"/>
      <c r="GVX213" s="38"/>
      <c r="GVY213" s="34"/>
      <c r="GVZ213" s="34"/>
      <c r="GWA213" s="38"/>
      <c r="GWB213" s="34"/>
      <c r="GWC213" s="34"/>
      <c r="GWD213" s="16"/>
      <c r="GWF213" s="6"/>
      <c r="GWH213" s="6"/>
      <c r="GWI213" s="34"/>
      <c r="GWJ213" s="25"/>
      <c r="GWK213" s="25"/>
      <c r="GWL213" s="15"/>
      <c r="GWM213" s="16"/>
      <c r="GWN213" s="25"/>
      <c r="GWO213" s="38"/>
      <c r="GWP213" s="34"/>
      <c r="GWQ213" s="15"/>
      <c r="GWR213" s="34"/>
      <c r="GWS213" s="38"/>
      <c r="GWT213" s="34"/>
      <c r="GWU213" s="34"/>
      <c r="GWV213" s="38"/>
      <c r="GWW213" s="34"/>
      <c r="GWX213" s="34"/>
      <c r="GWY213" s="16"/>
      <c r="GXA213" s="6"/>
      <c r="GXC213" s="6"/>
      <c r="GXD213" s="34"/>
      <c r="GXE213" s="25"/>
      <c r="GXF213" s="25"/>
      <c r="GXG213" s="15"/>
      <c r="GXH213" s="16"/>
      <c r="GXI213" s="25"/>
      <c r="GXJ213" s="38"/>
      <c r="GXK213" s="34"/>
      <c r="GXL213" s="15"/>
      <c r="GXM213" s="34"/>
      <c r="GXN213" s="38"/>
      <c r="GXO213" s="34"/>
      <c r="GXP213" s="34"/>
      <c r="GXQ213" s="38"/>
      <c r="GXR213" s="34"/>
      <c r="GXS213" s="34"/>
      <c r="GXT213" s="16"/>
      <c r="GXV213" s="6"/>
      <c r="GXX213" s="6"/>
      <c r="GXY213" s="34"/>
      <c r="GXZ213" s="25"/>
      <c r="GYA213" s="25"/>
      <c r="GYB213" s="15"/>
      <c r="GYC213" s="16"/>
      <c r="GYD213" s="25"/>
      <c r="GYE213" s="38"/>
      <c r="GYF213" s="34"/>
      <c r="GYG213" s="15"/>
      <c r="GYH213" s="34"/>
      <c r="GYI213" s="38"/>
      <c r="GYJ213" s="34"/>
      <c r="GYK213" s="34"/>
      <c r="GYL213" s="38"/>
      <c r="GYM213" s="34"/>
      <c r="GYN213" s="34"/>
      <c r="GYO213" s="16"/>
      <c r="GYQ213" s="6"/>
      <c r="GYS213" s="6"/>
      <c r="GYT213" s="34"/>
      <c r="GYU213" s="25"/>
      <c r="GYV213" s="25"/>
      <c r="GYW213" s="15"/>
      <c r="GYX213" s="16"/>
      <c r="GYY213" s="25"/>
      <c r="GYZ213" s="38"/>
      <c r="GZA213" s="34"/>
      <c r="GZB213" s="15"/>
      <c r="GZC213" s="34"/>
      <c r="GZD213" s="38"/>
      <c r="GZE213" s="34"/>
      <c r="GZF213" s="34"/>
      <c r="GZG213" s="38"/>
      <c r="GZH213" s="34"/>
      <c r="GZI213" s="34"/>
      <c r="GZJ213" s="16"/>
      <c r="GZL213" s="6"/>
      <c r="GZN213" s="6"/>
      <c r="GZO213" s="34"/>
      <c r="GZP213" s="25"/>
      <c r="GZQ213" s="25"/>
      <c r="GZR213" s="15"/>
      <c r="GZS213" s="16"/>
      <c r="GZT213" s="25"/>
      <c r="GZU213" s="38"/>
      <c r="GZV213" s="34"/>
      <c r="GZW213" s="15"/>
      <c r="GZX213" s="34"/>
      <c r="GZY213" s="38"/>
      <c r="GZZ213" s="34"/>
      <c r="HAA213" s="34"/>
      <c r="HAB213" s="38"/>
      <c r="HAC213" s="34"/>
      <c r="HAD213" s="34"/>
      <c r="HAE213" s="16"/>
      <c r="HAG213" s="6"/>
      <c r="HAI213" s="6"/>
      <c r="HAJ213" s="34"/>
      <c r="HAK213" s="25"/>
      <c r="HAL213" s="25"/>
      <c r="HAM213" s="15"/>
      <c r="HAN213" s="16"/>
      <c r="HAO213" s="25"/>
      <c r="HAP213" s="38"/>
      <c r="HAQ213" s="34"/>
      <c r="HAR213" s="15"/>
      <c r="HAS213" s="34"/>
      <c r="HAT213" s="38"/>
      <c r="HAU213" s="34"/>
      <c r="HAV213" s="34"/>
      <c r="HAW213" s="38"/>
      <c r="HAX213" s="34"/>
      <c r="HAY213" s="34"/>
      <c r="HAZ213" s="16"/>
      <c r="HBB213" s="6"/>
      <c r="HBD213" s="6"/>
      <c r="HBE213" s="34"/>
      <c r="HBF213" s="25"/>
      <c r="HBG213" s="25"/>
      <c r="HBH213" s="15"/>
      <c r="HBI213" s="16"/>
      <c r="HBJ213" s="25"/>
      <c r="HBK213" s="38"/>
      <c r="HBL213" s="34"/>
      <c r="HBM213" s="15"/>
      <c r="HBN213" s="34"/>
      <c r="HBO213" s="38"/>
      <c r="HBP213" s="34"/>
      <c r="HBQ213" s="34"/>
      <c r="HBR213" s="38"/>
      <c r="HBS213" s="34"/>
      <c r="HBT213" s="34"/>
      <c r="HBU213" s="16"/>
      <c r="HBW213" s="6"/>
      <c r="HBY213" s="6"/>
      <c r="HBZ213" s="34"/>
      <c r="HCA213" s="25"/>
      <c r="HCB213" s="25"/>
      <c r="HCC213" s="15"/>
      <c r="HCD213" s="16"/>
      <c r="HCE213" s="25"/>
      <c r="HCF213" s="38"/>
      <c r="HCG213" s="34"/>
      <c r="HCH213" s="15"/>
      <c r="HCI213" s="34"/>
      <c r="HCJ213" s="38"/>
      <c r="HCK213" s="34"/>
      <c r="HCL213" s="34"/>
      <c r="HCM213" s="38"/>
      <c r="HCN213" s="34"/>
      <c r="HCO213" s="34"/>
      <c r="HCP213" s="16"/>
      <c r="HCR213" s="6"/>
      <c r="HCT213" s="6"/>
      <c r="HCU213" s="34"/>
      <c r="HCV213" s="25"/>
      <c r="HCW213" s="25"/>
      <c r="HCX213" s="15"/>
      <c r="HCY213" s="16"/>
      <c r="HCZ213" s="25"/>
      <c r="HDA213" s="38"/>
      <c r="HDB213" s="34"/>
      <c r="HDC213" s="15"/>
      <c r="HDD213" s="34"/>
      <c r="HDE213" s="38"/>
      <c r="HDF213" s="34"/>
      <c r="HDG213" s="34"/>
      <c r="HDH213" s="38"/>
      <c r="HDI213" s="34"/>
      <c r="HDJ213" s="34"/>
      <c r="HDK213" s="16"/>
      <c r="HDM213" s="6"/>
      <c r="HDO213" s="6"/>
      <c r="HDP213" s="34"/>
      <c r="HDQ213" s="25"/>
      <c r="HDR213" s="25"/>
      <c r="HDS213" s="15"/>
      <c r="HDT213" s="16"/>
      <c r="HDU213" s="25"/>
      <c r="HDV213" s="38"/>
      <c r="HDW213" s="34"/>
      <c r="HDX213" s="15"/>
      <c r="HDY213" s="34"/>
      <c r="HDZ213" s="38"/>
      <c r="HEA213" s="34"/>
      <c r="HEB213" s="34"/>
      <c r="HEC213" s="38"/>
      <c r="HED213" s="34"/>
      <c r="HEE213" s="34"/>
      <c r="HEF213" s="16"/>
      <c r="HEH213" s="6"/>
      <c r="HEJ213" s="6"/>
      <c r="HEK213" s="34"/>
      <c r="HEL213" s="25"/>
      <c r="HEM213" s="25"/>
      <c r="HEN213" s="15"/>
      <c r="HEO213" s="16"/>
      <c r="HEP213" s="25"/>
      <c r="HEQ213" s="38"/>
      <c r="HER213" s="34"/>
      <c r="HES213" s="15"/>
      <c r="HET213" s="34"/>
      <c r="HEU213" s="38"/>
      <c r="HEV213" s="34"/>
      <c r="HEW213" s="34"/>
      <c r="HEX213" s="38"/>
      <c r="HEY213" s="34"/>
      <c r="HEZ213" s="34"/>
      <c r="HFA213" s="16"/>
      <c r="HFC213" s="6"/>
      <c r="HFE213" s="6"/>
      <c r="HFF213" s="34"/>
      <c r="HFG213" s="25"/>
      <c r="HFH213" s="25"/>
      <c r="HFI213" s="15"/>
      <c r="HFJ213" s="16"/>
      <c r="HFK213" s="25"/>
      <c r="HFL213" s="38"/>
      <c r="HFM213" s="34"/>
      <c r="HFN213" s="15"/>
      <c r="HFO213" s="34"/>
      <c r="HFP213" s="38"/>
      <c r="HFQ213" s="34"/>
      <c r="HFR213" s="34"/>
      <c r="HFS213" s="38"/>
      <c r="HFT213" s="34"/>
      <c r="HFU213" s="34"/>
      <c r="HFV213" s="16"/>
      <c r="HFX213" s="6"/>
      <c r="HFZ213" s="6"/>
      <c r="HGA213" s="34"/>
      <c r="HGB213" s="25"/>
      <c r="HGC213" s="25"/>
      <c r="HGD213" s="15"/>
      <c r="HGE213" s="16"/>
      <c r="HGF213" s="25"/>
      <c r="HGG213" s="38"/>
      <c r="HGH213" s="34"/>
      <c r="HGI213" s="15"/>
      <c r="HGJ213" s="34"/>
      <c r="HGK213" s="38"/>
      <c r="HGL213" s="34"/>
      <c r="HGM213" s="34"/>
      <c r="HGN213" s="38"/>
      <c r="HGO213" s="34"/>
      <c r="HGP213" s="34"/>
      <c r="HGQ213" s="16"/>
      <c r="HGS213" s="6"/>
      <c r="HGU213" s="6"/>
      <c r="HGV213" s="34"/>
      <c r="HGW213" s="25"/>
      <c r="HGX213" s="25"/>
      <c r="HGY213" s="15"/>
      <c r="HGZ213" s="16"/>
      <c r="HHA213" s="25"/>
      <c r="HHB213" s="38"/>
      <c r="HHC213" s="34"/>
      <c r="HHD213" s="15"/>
      <c r="HHE213" s="34"/>
      <c r="HHF213" s="38"/>
      <c r="HHG213" s="34"/>
      <c r="HHH213" s="34"/>
      <c r="HHI213" s="38"/>
      <c r="HHJ213" s="34"/>
      <c r="HHK213" s="34"/>
      <c r="HHL213" s="16"/>
      <c r="HHN213" s="6"/>
      <c r="HHP213" s="6"/>
      <c r="HHQ213" s="34"/>
      <c r="HHR213" s="25"/>
      <c r="HHS213" s="25"/>
      <c r="HHT213" s="15"/>
      <c r="HHU213" s="16"/>
      <c r="HHV213" s="25"/>
      <c r="HHW213" s="38"/>
      <c r="HHX213" s="34"/>
      <c r="HHY213" s="15"/>
      <c r="HHZ213" s="34"/>
      <c r="HIA213" s="38"/>
      <c r="HIB213" s="34"/>
      <c r="HIC213" s="34"/>
      <c r="HID213" s="38"/>
      <c r="HIE213" s="34"/>
      <c r="HIF213" s="34"/>
      <c r="HIG213" s="16"/>
      <c r="HII213" s="6"/>
      <c r="HIK213" s="6"/>
      <c r="HIL213" s="34"/>
      <c r="HIM213" s="25"/>
      <c r="HIN213" s="25"/>
      <c r="HIO213" s="15"/>
      <c r="HIP213" s="16"/>
      <c r="HIQ213" s="25"/>
      <c r="HIR213" s="38"/>
      <c r="HIS213" s="34"/>
      <c r="HIT213" s="15"/>
      <c r="HIU213" s="34"/>
      <c r="HIV213" s="38"/>
      <c r="HIW213" s="34"/>
      <c r="HIX213" s="34"/>
      <c r="HIY213" s="38"/>
      <c r="HIZ213" s="34"/>
      <c r="HJA213" s="34"/>
      <c r="HJB213" s="16"/>
      <c r="HJD213" s="6"/>
      <c r="HJF213" s="6"/>
      <c r="HJG213" s="34"/>
      <c r="HJH213" s="25"/>
      <c r="HJI213" s="25"/>
      <c r="HJJ213" s="15"/>
      <c r="HJK213" s="16"/>
      <c r="HJL213" s="25"/>
      <c r="HJM213" s="38"/>
      <c r="HJN213" s="34"/>
      <c r="HJO213" s="15"/>
      <c r="HJP213" s="34"/>
      <c r="HJQ213" s="38"/>
      <c r="HJR213" s="34"/>
      <c r="HJS213" s="34"/>
      <c r="HJT213" s="38"/>
      <c r="HJU213" s="34"/>
      <c r="HJV213" s="34"/>
      <c r="HJW213" s="16"/>
      <c r="HJY213" s="6"/>
      <c r="HKA213" s="6"/>
      <c r="HKB213" s="34"/>
      <c r="HKC213" s="25"/>
      <c r="HKD213" s="25"/>
      <c r="HKE213" s="15"/>
      <c r="HKF213" s="16"/>
      <c r="HKG213" s="25"/>
      <c r="HKH213" s="38"/>
      <c r="HKI213" s="34"/>
      <c r="HKJ213" s="15"/>
      <c r="HKK213" s="34"/>
      <c r="HKL213" s="38"/>
      <c r="HKM213" s="34"/>
      <c r="HKN213" s="34"/>
      <c r="HKO213" s="38"/>
      <c r="HKP213" s="34"/>
      <c r="HKQ213" s="34"/>
      <c r="HKR213" s="16"/>
      <c r="HKT213" s="6"/>
      <c r="HKV213" s="6"/>
      <c r="HKW213" s="34"/>
      <c r="HKX213" s="25"/>
      <c r="HKY213" s="25"/>
      <c r="HKZ213" s="15"/>
      <c r="HLA213" s="16"/>
      <c r="HLB213" s="25"/>
      <c r="HLC213" s="38"/>
      <c r="HLD213" s="34"/>
      <c r="HLE213" s="15"/>
      <c r="HLF213" s="34"/>
      <c r="HLG213" s="38"/>
      <c r="HLH213" s="34"/>
      <c r="HLI213" s="34"/>
      <c r="HLJ213" s="38"/>
      <c r="HLK213" s="34"/>
      <c r="HLL213" s="34"/>
      <c r="HLM213" s="16"/>
      <c r="HLO213" s="6"/>
      <c r="HLQ213" s="6"/>
      <c r="HLR213" s="34"/>
      <c r="HLS213" s="25"/>
      <c r="HLT213" s="25"/>
      <c r="HLU213" s="15"/>
      <c r="HLV213" s="16"/>
      <c r="HLW213" s="25"/>
      <c r="HLX213" s="38"/>
      <c r="HLY213" s="34"/>
      <c r="HLZ213" s="15"/>
      <c r="HMA213" s="34"/>
      <c r="HMB213" s="38"/>
      <c r="HMC213" s="34"/>
      <c r="HMD213" s="34"/>
      <c r="HME213" s="38"/>
      <c r="HMF213" s="34"/>
      <c r="HMG213" s="34"/>
      <c r="HMH213" s="16"/>
      <c r="HMJ213" s="6"/>
      <c r="HML213" s="6"/>
      <c r="HMM213" s="34"/>
      <c r="HMN213" s="25"/>
      <c r="HMO213" s="25"/>
      <c r="HMP213" s="15"/>
      <c r="HMQ213" s="16"/>
      <c r="HMR213" s="25"/>
      <c r="HMS213" s="38"/>
      <c r="HMT213" s="34"/>
      <c r="HMU213" s="15"/>
      <c r="HMV213" s="34"/>
      <c r="HMW213" s="38"/>
      <c r="HMX213" s="34"/>
      <c r="HMY213" s="34"/>
      <c r="HMZ213" s="38"/>
      <c r="HNA213" s="34"/>
      <c r="HNB213" s="34"/>
      <c r="HNC213" s="16"/>
      <c r="HNE213" s="6"/>
      <c r="HNG213" s="6"/>
      <c r="HNH213" s="34"/>
      <c r="HNI213" s="25"/>
      <c r="HNJ213" s="25"/>
      <c r="HNK213" s="15"/>
      <c r="HNL213" s="16"/>
      <c r="HNM213" s="25"/>
      <c r="HNN213" s="38"/>
      <c r="HNO213" s="34"/>
      <c r="HNP213" s="15"/>
      <c r="HNQ213" s="34"/>
      <c r="HNR213" s="38"/>
      <c r="HNS213" s="34"/>
      <c r="HNT213" s="34"/>
      <c r="HNU213" s="38"/>
      <c r="HNV213" s="34"/>
      <c r="HNW213" s="34"/>
      <c r="HNX213" s="16"/>
      <c r="HNZ213" s="6"/>
      <c r="HOB213" s="6"/>
      <c r="HOC213" s="34"/>
      <c r="HOD213" s="25"/>
      <c r="HOE213" s="25"/>
      <c r="HOF213" s="15"/>
      <c r="HOG213" s="16"/>
      <c r="HOH213" s="25"/>
      <c r="HOI213" s="38"/>
      <c r="HOJ213" s="34"/>
      <c r="HOK213" s="15"/>
      <c r="HOL213" s="34"/>
      <c r="HOM213" s="38"/>
      <c r="HON213" s="34"/>
      <c r="HOO213" s="34"/>
      <c r="HOP213" s="38"/>
      <c r="HOQ213" s="34"/>
      <c r="HOR213" s="34"/>
      <c r="HOS213" s="16"/>
      <c r="HOU213" s="6"/>
      <c r="HOW213" s="6"/>
      <c r="HOX213" s="34"/>
      <c r="HOY213" s="25"/>
      <c r="HOZ213" s="25"/>
      <c r="HPA213" s="15"/>
      <c r="HPB213" s="16"/>
      <c r="HPC213" s="25"/>
      <c r="HPD213" s="38"/>
      <c r="HPE213" s="34"/>
      <c r="HPF213" s="15"/>
      <c r="HPG213" s="34"/>
      <c r="HPH213" s="38"/>
      <c r="HPI213" s="34"/>
      <c r="HPJ213" s="34"/>
      <c r="HPK213" s="38"/>
      <c r="HPL213" s="34"/>
      <c r="HPM213" s="34"/>
      <c r="HPN213" s="16"/>
      <c r="HPP213" s="6"/>
      <c r="HPR213" s="6"/>
      <c r="HPS213" s="34"/>
      <c r="HPT213" s="25"/>
      <c r="HPU213" s="25"/>
      <c r="HPV213" s="15"/>
      <c r="HPW213" s="16"/>
      <c r="HPX213" s="25"/>
      <c r="HPY213" s="38"/>
      <c r="HPZ213" s="34"/>
      <c r="HQA213" s="15"/>
      <c r="HQB213" s="34"/>
      <c r="HQC213" s="38"/>
      <c r="HQD213" s="34"/>
      <c r="HQE213" s="34"/>
      <c r="HQF213" s="38"/>
      <c r="HQG213" s="34"/>
      <c r="HQH213" s="34"/>
      <c r="HQI213" s="16"/>
      <c r="HQK213" s="6"/>
      <c r="HQM213" s="6"/>
      <c r="HQN213" s="34"/>
      <c r="HQO213" s="25"/>
      <c r="HQP213" s="25"/>
      <c r="HQQ213" s="15"/>
      <c r="HQR213" s="16"/>
      <c r="HQS213" s="25"/>
      <c r="HQT213" s="38"/>
      <c r="HQU213" s="34"/>
      <c r="HQV213" s="15"/>
      <c r="HQW213" s="34"/>
      <c r="HQX213" s="38"/>
      <c r="HQY213" s="34"/>
      <c r="HQZ213" s="34"/>
      <c r="HRA213" s="38"/>
      <c r="HRB213" s="34"/>
      <c r="HRC213" s="34"/>
      <c r="HRD213" s="16"/>
      <c r="HRF213" s="6"/>
      <c r="HRH213" s="6"/>
      <c r="HRI213" s="34"/>
      <c r="HRJ213" s="25"/>
      <c r="HRK213" s="25"/>
      <c r="HRL213" s="15"/>
      <c r="HRM213" s="16"/>
      <c r="HRN213" s="25"/>
      <c r="HRO213" s="38"/>
      <c r="HRP213" s="34"/>
      <c r="HRQ213" s="15"/>
      <c r="HRR213" s="34"/>
      <c r="HRS213" s="38"/>
      <c r="HRT213" s="34"/>
      <c r="HRU213" s="34"/>
      <c r="HRV213" s="38"/>
      <c r="HRW213" s="34"/>
      <c r="HRX213" s="34"/>
      <c r="HRY213" s="16"/>
      <c r="HSA213" s="6"/>
      <c r="HSC213" s="6"/>
      <c r="HSD213" s="34"/>
      <c r="HSE213" s="25"/>
      <c r="HSF213" s="25"/>
      <c r="HSG213" s="15"/>
      <c r="HSH213" s="16"/>
      <c r="HSI213" s="25"/>
      <c r="HSJ213" s="38"/>
      <c r="HSK213" s="34"/>
      <c r="HSL213" s="15"/>
      <c r="HSM213" s="34"/>
      <c r="HSN213" s="38"/>
      <c r="HSO213" s="34"/>
      <c r="HSP213" s="34"/>
      <c r="HSQ213" s="38"/>
      <c r="HSR213" s="34"/>
      <c r="HSS213" s="34"/>
      <c r="HST213" s="16"/>
      <c r="HSV213" s="6"/>
      <c r="HSX213" s="6"/>
      <c r="HSY213" s="34"/>
      <c r="HSZ213" s="25"/>
      <c r="HTA213" s="25"/>
      <c r="HTB213" s="15"/>
      <c r="HTC213" s="16"/>
      <c r="HTD213" s="25"/>
      <c r="HTE213" s="38"/>
      <c r="HTF213" s="34"/>
      <c r="HTG213" s="15"/>
      <c r="HTH213" s="34"/>
      <c r="HTI213" s="38"/>
      <c r="HTJ213" s="34"/>
      <c r="HTK213" s="34"/>
      <c r="HTL213" s="38"/>
      <c r="HTM213" s="34"/>
      <c r="HTN213" s="34"/>
      <c r="HTO213" s="16"/>
      <c r="HTQ213" s="6"/>
      <c r="HTS213" s="6"/>
      <c r="HTT213" s="34"/>
      <c r="HTU213" s="25"/>
      <c r="HTV213" s="25"/>
      <c r="HTW213" s="15"/>
      <c r="HTX213" s="16"/>
      <c r="HTY213" s="25"/>
      <c r="HTZ213" s="38"/>
      <c r="HUA213" s="34"/>
      <c r="HUB213" s="15"/>
      <c r="HUC213" s="34"/>
      <c r="HUD213" s="38"/>
      <c r="HUE213" s="34"/>
      <c r="HUF213" s="34"/>
      <c r="HUG213" s="38"/>
      <c r="HUH213" s="34"/>
      <c r="HUI213" s="34"/>
      <c r="HUJ213" s="16"/>
      <c r="HUL213" s="6"/>
      <c r="HUN213" s="6"/>
      <c r="HUO213" s="34"/>
      <c r="HUP213" s="25"/>
      <c r="HUQ213" s="25"/>
      <c r="HUR213" s="15"/>
      <c r="HUS213" s="16"/>
      <c r="HUT213" s="25"/>
      <c r="HUU213" s="38"/>
      <c r="HUV213" s="34"/>
      <c r="HUW213" s="15"/>
      <c r="HUX213" s="34"/>
      <c r="HUY213" s="38"/>
      <c r="HUZ213" s="34"/>
      <c r="HVA213" s="34"/>
      <c r="HVB213" s="38"/>
      <c r="HVC213" s="34"/>
      <c r="HVD213" s="34"/>
      <c r="HVE213" s="16"/>
      <c r="HVG213" s="6"/>
      <c r="HVI213" s="6"/>
      <c r="HVJ213" s="34"/>
      <c r="HVK213" s="25"/>
      <c r="HVL213" s="25"/>
      <c r="HVM213" s="15"/>
      <c r="HVN213" s="16"/>
      <c r="HVO213" s="25"/>
      <c r="HVP213" s="38"/>
      <c r="HVQ213" s="34"/>
      <c r="HVR213" s="15"/>
      <c r="HVS213" s="34"/>
      <c r="HVT213" s="38"/>
      <c r="HVU213" s="34"/>
      <c r="HVV213" s="34"/>
      <c r="HVW213" s="38"/>
      <c r="HVX213" s="34"/>
      <c r="HVY213" s="34"/>
      <c r="HVZ213" s="16"/>
      <c r="HWB213" s="6"/>
      <c r="HWD213" s="6"/>
      <c r="HWE213" s="34"/>
      <c r="HWF213" s="25"/>
      <c r="HWG213" s="25"/>
      <c r="HWH213" s="15"/>
      <c r="HWI213" s="16"/>
      <c r="HWJ213" s="25"/>
      <c r="HWK213" s="38"/>
      <c r="HWL213" s="34"/>
      <c r="HWM213" s="15"/>
      <c r="HWN213" s="34"/>
      <c r="HWO213" s="38"/>
      <c r="HWP213" s="34"/>
      <c r="HWQ213" s="34"/>
      <c r="HWR213" s="38"/>
      <c r="HWS213" s="34"/>
      <c r="HWT213" s="34"/>
      <c r="HWU213" s="16"/>
      <c r="HWW213" s="6"/>
      <c r="HWY213" s="6"/>
      <c r="HWZ213" s="34"/>
      <c r="HXA213" s="25"/>
      <c r="HXB213" s="25"/>
      <c r="HXC213" s="15"/>
      <c r="HXD213" s="16"/>
      <c r="HXE213" s="25"/>
      <c r="HXF213" s="38"/>
      <c r="HXG213" s="34"/>
      <c r="HXH213" s="15"/>
      <c r="HXI213" s="34"/>
      <c r="HXJ213" s="38"/>
      <c r="HXK213" s="34"/>
      <c r="HXL213" s="34"/>
      <c r="HXM213" s="38"/>
      <c r="HXN213" s="34"/>
      <c r="HXO213" s="34"/>
      <c r="HXP213" s="16"/>
      <c r="HXR213" s="6"/>
      <c r="HXT213" s="6"/>
      <c r="HXU213" s="34"/>
      <c r="HXV213" s="25"/>
      <c r="HXW213" s="25"/>
      <c r="HXX213" s="15"/>
      <c r="HXY213" s="16"/>
      <c r="HXZ213" s="25"/>
      <c r="HYA213" s="38"/>
      <c r="HYB213" s="34"/>
      <c r="HYC213" s="15"/>
      <c r="HYD213" s="34"/>
      <c r="HYE213" s="38"/>
      <c r="HYF213" s="34"/>
      <c r="HYG213" s="34"/>
      <c r="HYH213" s="38"/>
      <c r="HYI213" s="34"/>
      <c r="HYJ213" s="34"/>
      <c r="HYK213" s="16"/>
      <c r="HYM213" s="6"/>
      <c r="HYO213" s="6"/>
      <c r="HYP213" s="34"/>
      <c r="HYQ213" s="25"/>
      <c r="HYR213" s="25"/>
      <c r="HYS213" s="15"/>
      <c r="HYT213" s="16"/>
      <c r="HYU213" s="25"/>
      <c r="HYV213" s="38"/>
      <c r="HYW213" s="34"/>
      <c r="HYX213" s="15"/>
      <c r="HYY213" s="34"/>
      <c r="HYZ213" s="38"/>
      <c r="HZA213" s="34"/>
      <c r="HZB213" s="34"/>
      <c r="HZC213" s="38"/>
      <c r="HZD213" s="34"/>
      <c r="HZE213" s="34"/>
      <c r="HZF213" s="16"/>
      <c r="HZH213" s="6"/>
      <c r="HZJ213" s="6"/>
      <c r="HZK213" s="34"/>
      <c r="HZL213" s="25"/>
      <c r="HZM213" s="25"/>
      <c r="HZN213" s="15"/>
      <c r="HZO213" s="16"/>
      <c r="HZP213" s="25"/>
      <c r="HZQ213" s="38"/>
      <c r="HZR213" s="34"/>
      <c r="HZS213" s="15"/>
      <c r="HZT213" s="34"/>
      <c r="HZU213" s="38"/>
      <c r="HZV213" s="34"/>
      <c r="HZW213" s="34"/>
      <c r="HZX213" s="38"/>
      <c r="HZY213" s="34"/>
      <c r="HZZ213" s="34"/>
      <c r="IAA213" s="16"/>
      <c r="IAC213" s="6"/>
      <c r="IAE213" s="6"/>
      <c r="IAF213" s="34"/>
      <c r="IAG213" s="25"/>
      <c r="IAH213" s="25"/>
      <c r="IAI213" s="15"/>
      <c r="IAJ213" s="16"/>
      <c r="IAK213" s="25"/>
      <c r="IAL213" s="38"/>
      <c r="IAM213" s="34"/>
      <c r="IAN213" s="15"/>
      <c r="IAO213" s="34"/>
      <c r="IAP213" s="38"/>
      <c r="IAQ213" s="34"/>
      <c r="IAR213" s="34"/>
      <c r="IAS213" s="38"/>
      <c r="IAT213" s="34"/>
      <c r="IAU213" s="34"/>
      <c r="IAV213" s="16"/>
      <c r="IAX213" s="6"/>
      <c r="IAZ213" s="6"/>
      <c r="IBA213" s="34"/>
      <c r="IBB213" s="25"/>
      <c r="IBC213" s="25"/>
      <c r="IBD213" s="15"/>
      <c r="IBE213" s="16"/>
      <c r="IBF213" s="25"/>
      <c r="IBG213" s="38"/>
      <c r="IBH213" s="34"/>
      <c r="IBI213" s="15"/>
      <c r="IBJ213" s="34"/>
      <c r="IBK213" s="38"/>
      <c r="IBL213" s="34"/>
      <c r="IBM213" s="34"/>
      <c r="IBN213" s="38"/>
      <c r="IBO213" s="34"/>
      <c r="IBP213" s="34"/>
      <c r="IBQ213" s="16"/>
      <c r="IBS213" s="6"/>
      <c r="IBU213" s="6"/>
      <c r="IBV213" s="34"/>
      <c r="IBW213" s="25"/>
      <c r="IBX213" s="25"/>
      <c r="IBY213" s="15"/>
      <c r="IBZ213" s="16"/>
      <c r="ICA213" s="25"/>
      <c r="ICB213" s="38"/>
      <c r="ICC213" s="34"/>
      <c r="ICD213" s="15"/>
      <c r="ICE213" s="34"/>
      <c r="ICF213" s="38"/>
      <c r="ICG213" s="34"/>
      <c r="ICH213" s="34"/>
      <c r="ICI213" s="38"/>
      <c r="ICJ213" s="34"/>
      <c r="ICK213" s="34"/>
      <c r="ICL213" s="16"/>
      <c r="ICN213" s="6"/>
      <c r="ICP213" s="6"/>
      <c r="ICQ213" s="34"/>
      <c r="ICR213" s="25"/>
      <c r="ICS213" s="25"/>
      <c r="ICT213" s="15"/>
      <c r="ICU213" s="16"/>
      <c r="ICV213" s="25"/>
      <c r="ICW213" s="38"/>
      <c r="ICX213" s="34"/>
      <c r="ICY213" s="15"/>
      <c r="ICZ213" s="34"/>
      <c r="IDA213" s="38"/>
      <c r="IDB213" s="34"/>
      <c r="IDC213" s="34"/>
      <c r="IDD213" s="38"/>
      <c r="IDE213" s="34"/>
      <c r="IDF213" s="34"/>
      <c r="IDG213" s="16"/>
      <c r="IDI213" s="6"/>
      <c r="IDK213" s="6"/>
      <c r="IDL213" s="34"/>
      <c r="IDM213" s="25"/>
      <c r="IDN213" s="25"/>
      <c r="IDO213" s="15"/>
      <c r="IDP213" s="16"/>
      <c r="IDQ213" s="25"/>
      <c r="IDR213" s="38"/>
      <c r="IDS213" s="34"/>
      <c r="IDT213" s="15"/>
      <c r="IDU213" s="34"/>
      <c r="IDV213" s="38"/>
      <c r="IDW213" s="34"/>
      <c r="IDX213" s="34"/>
      <c r="IDY213" s="38"/>
      <c r="IDZ213" s="34"/>
      <c r="IEA213" s="34"/>
      <c r="IEB213" s="16"/>
      <c r="IED213" s="6"/>
      <c r="IEF213" s="6"/>
      <c r="IEG213" s="34"/>
      <c r="IEH213" s="25"/>
      <c r="IEI213" s="25"/>
      <c r="IEJ213" s="15"/>
      <c r="IEK213" s="16"/>
      <c r="IEL213" s="25"/>
      <c r="IEM213" s="38"/>
      <c r="IEN213" s="34"/>
      <c r="IEO213" s="15"/>
      <c r="IEP213" s="34"/>
      <c r="IEQ213" s="38"/>
      <c r="IER213" s="34"/>
      <c r="IES213" s="34"/>
      <c r="IET213" s="38"/>
      <c r="IEU213" s="34"/>
      <c r="IEV213" s="34"/>
      <c r="IEW213" s="16"/>
      <c r="IEY213" s="6"/>
      <c r="IFA213" s="6"/>
      <c r="IFB213" s="34"/>
      <c r="IFC213" s="25"/>
      <c r="IFD213" s="25"/>
      <c r="IFE213" s="15"/>
      <c r="IFF213" s="16"/>
      <c r="IFG213" s="25"/>
      <c r="IFH213" s="38"/>
      <c r="IFI213" s="34"/>
      <c r="IFJ213" s="15"/>
      <c r="IFK213" s="34"/>
      <c r="IFL213" s="38"/>
      <c r="IFM213" s="34"/>
      <c r="IFN213" s="34"/>
      <c r="IFO213" s="38"/>
      <c r="IFP213" s="34"/>
      <c r="IFQ213" s="34"/>
      <c r="IFR213" s="16"/>
      <c r="IFT213" s="6"/>
      <c r="IFV213" s="6"/>
      <c r="IFW213" s="34"/>
      <c r="IFX213" s="25"/>
      <c r="IFY213" s="25"/>
      <c r="IFZ213" s="15"/>
      <c r="IGA213" s="16"/>
      <c r="IGB213" s="25"/>
      <c r="IGC213" s="38"/>
      <c r="IGD213" s="34"/>
      <c r="IGE213" s="15"/>
      <c r="IGF213" s="34"/>
      <c r="IGG213" s="38"/>
      <c r="IGH213" s="34"/>
      <c r="IGI213" s="34"/>
      <c r="IGJ213" s="38"/>
      <c r="IGK213" s="34"/>
      <c r="IGL213" s="34"/>
      <c r="IGM213" s="16"/>
      <c r="IGO213" s="6"/>
      <c r="IGQ213" s="6"/>
      <c r="IGR213" s="34"/>
      <c r="IGS213" s="25"/>
      <c r="IGT213" s="25"/>
      <c r="IGU213" s="15"/>
      <c r="IGV213" s="16"/>
      <c r="IGW213" s="25"/>
      <c r="IGX213" s="38"/>
      <c r="IGY213" s="34"/>
      <c r="IGZ213" s="15"/>
      <c r="IHA213" s="34"/>
      <c r="IHB213" s="38"/>
      <c r="IHC213" s="34"/>
      <c r="IHD213" s="34"/>
      <c r="IHE213" s="38"/>
      <c r="IHF213" s="34"/>
      <c r="IHG213" s="34"/>
      <c r="IHH213" s="16"/>
      <c r="IHJ213" s="6"/>
      <c r="IHL213" s="6"/>
      <c r="IHM213" s="34"/>
      <c r="IHN213" s="25"/>
      <c r="IHO213" s="25"/>
      <c r="IHP213" s="15"/>
      <c r="IHQ213" s="16"/>
      <c r="IHR213" s="25"/>
      <c r="IHS213" s="38"/>
      <c r="IHT213" s="34"/>
      <c r="IHU213" s="15"/>
      <c r="IHV213" s="34"/>
      <c r="IHW213" s="38"/>
      <c r="IHX213" s="34"/>
      <c r="IHY213" s="34"/>
      <c r="IHZ213" s="38"/>
      <c r="IIA213" s="34"/>
      <c r="IIB213" s="34"/>
      <c r="IIC213" s="16"/>
      <c r="IIE213" s="6"/>
      <c r="IIG213" s="6"/>
      <c r="IIH213" s="34"/>
      <c r="III213" s="25"/>
      <c r="IIJ213" s="25"/>
      <c r="IIK213" s="15"/>
      <c r="IIL213" s="16"/>
      <c r="IIM213" s="25"/>
      <c r="IIN213" s="38"/>
      <c r="IIO213" s="34"/>
      <c r="IIP213" s="15"/>
      <c r="IIQ213" s="34"/>
      <c r="IIR213" s="38"/>
      <c r="IIS213" s="34"/>
      <c r="IIT213" s="34"/>
      <c r="IIU213" s="38"/>
      <c r="IIV213" s="34"/>
      <c r="IIW213" s="34"/>
      <c r="IIX213" s="16"/>
      <c r="IIZ213" s="6"/>
      <c r="IJB213" s="6"/>
      <c r="IJC213" s="34"/>
      <c r="IJD213" s="25"/>
      <c r="IJE213" s="25"/>
      <c r="IJF213" s="15"/>
      <c r="IJG213" s="16"/>
      <c r="IJH213" s="25"/>
      <c r="IJI213" s="38"/>
      <c r="IJJ213" s="34"/>
      <c r="IJK213" s="15"/>
      <c r="IJL213" s="34"/>
      <c r="IJM213" s="38"/>
      <c r="IJN213" s="34"/>
      <c r="IJO213" s="34"/>
      <c r="IJP213" s="38"/>
      <c r="IJQ213" s="34"/>
      <c r="IJR213" s="34"/>
      <c r="IJS213" s="16"/>
      <c r="IJU213" s="6"/>
      <c r="IJW213" s="6"/>
      <c r="IJX213" s="34"/>
      <c r="IJY213" s="25"/>
      <c r="IJZ213" s="25"/>
      <c r="IKA213" s="15"/>
      <c r="IKB213" s="16"/>
      <c r="IKC213" s="25"/>
      <c r="IKD213" s="38"/>
      <c r="IKE213" s="34"/>
      <c r="IKF213" s="15"/>
      <c r="IKG213" s="34"/>
      <c r="IKH213" s="38"/>
      <c r="IKI213" s="34"/>
      <c r="IKJ213" s="34"/>
      <c r="IKK213" s="38"/>
      <c r="IKL213" s="34"/>
      <c r="IKM213" s="34"/>
      <c r="IKN213" s="16"/>
      <c r="IKP213" s="6"/>
      <c r="IKR213" s="6"/>
      <c r="IKS213" s="34"/>
      <c r="IKT213" s="25"/>
      <c r="IKU213" s="25"/>
      <c r="IKV213" s="15"/>
      <c r="IKW213" s="16"/>
      <c r="IKX213" s="25"/>
      <c r="IKY213" s="38"/>
      <c r="IKZ213" s="34"/>
      <c r="ILA213" s="15"/>
      <c r="ILB213" s="34"/>
      <c r="ILC213" s="38"/>
      <c r="ILD213" s="34"/>
      <c r="ILE213" s="34"/>
      <c r="ILF213" s="38"/>
      <c r="ILG213" s="34"/>
      <c r="ILH213" s="34"/>
      <c r="ILI213" s="16"/>
      <c r="ILK213" s="6"/>
      <c r="ILM213" s="6"/>
      <c r="ILN213" s="34"/>
      <c r="ILO213" s="25"/>
      <c r="ILP213" s="25"/>
      <c r="ILQ213" s="15"/>
      <c r="ILR213" s="16"/>
      <c r="ILS213" s="25"/>
      <c r="ILT213" s="38"/>
      <c r="ILU213" s="34"/>
      <c r="ILV213" s="15"/>
      <c r="ILW213" s="34"/>
      <c r="ILX213" s="38"/>
      <c r="ILY213" s="34"/>
      <c r="ILZ213" s="34"/>
      <c r="IMA213" s="38"/>
      <c r="IMB213" s="34"/>
      <c r="IMC213" s="34"/>
      <c r="IMD213" s="16"/>
      <c r="IMF213" s="6"/>
      <c r="IMH213" s="6"/>
      <c r="IMI213" s="34"/>
      <c r="IMJ213" s="25"/>
      <c r="IMK213" s="25"/>
      <c r="IML213" s="15"/>
      <c r="IMM213" s="16"/>
      <c r="IMN213" s="25"/>
      <c r="IMO213" s="38"/>
      <c r="IMP213" s="34"/>
      <c r="IMQ213" s="15"/>
      <c r="IMR213" s="34"/>
      <c r="IMS213" s="38"/>
      <c r="IMT213" s="34"/>
      <c r="IMU213" s="34"/>
      <c r="IMV213" s="38"/>
      <c r="IMW213" s="34"/>
      <c r="IMX213" s="34"/>
      <c r="IMY213" s="16"/>
      <c r="INA213" s="6"/>
      <c r="INC213" s="6"/>
      <c r="IND213" s="34"/>
      <c r="INE213" s="25"/>
      <c r="INF213" s="25"/>
      <c r="ING213" s="15"/>
      <c r="INH213" s="16"/>
      <c r="INI213" s="25"/>
      <c r="INJ213" s="38"/>
      <c r="INK213" s="34"/>
      <c r="INL213" s="15"/>
      <c r="INM213" s="34"/>
      <c r="INN213" s="38"/>
      <c r="INO213" s="34"/>
      <c r="INP213" s="34"/>
      <c r="INQ213" s="38"/>
      <c r="INR213" s="34"/>
      <c r="INS213" s="34"/>
      <c r="INT213" s="16"/>
      <c r="INV213" s="6"/>
      <c r="INX213" s="6"/>
      <c r="INY213" s="34"/>
      <c r="INZ213" s="25"/>
      <c r="IOA213" s="25"/>
      <c r="IOB213" s="15"/>
      <c r="IOC213" s="16"/>
      <c r="IOD213" s="25"/>
      <c r="IOE213" s="38"/>
      <c r="IOF213" s="34"/>
      <c r="IOG213" s="15"/>
      <c r="IOH213" s="34"/>
      <c r="IOI213" s="38"/>
      <c r="IOJ213" s="34"/>
      <c r="IOK213" s="34"/>
      <c r="IOL213" s="38"/>
      <c r="IOM213" s="34"/>
      <c r="ION213" s="34"/>
      <c r="IOO213" s="16"/>
      <c r="IOQ213" s="6"/>
      <c r="IOS213" s="6"/>
      <c r="IOT213" s="34"/>
      <c r="IOU213" s="25"/>
      <c r="IOV213" s="25"/>
      <c r="IOW213" s="15"/>
      <c r="IOX213" s="16"/>
      <c r="IOY213" s="25"/>
      <c r="IOZ213" s="38"/>
      <c r="IPA213" s="34"/>
      <c r="IPB213" s="15"/>
      <c r="IPC213" s="34"/>
      <c r="IPD213" s="38"/>
      <c r="IPE213" s="34"/>
      <c r="IPF213" s="34"/>
      <c r="IPG213" s="38"/>
      <c r="IPH213" s="34"/>
      <c r="IPI213" s="34"/>
      <c r="IPJ213" s="16"/>
      <c r="IPL213" s="6"/>
      <c r="IPN213" s="6"/>
      <c r="IPO213" s="34"/>
      <c r="IPP213" s="25"/>
      <c r="IPQ213" s="25"/>
      <c r="IPR213" s="15"/>
      <c r="IPS213" s="16"/>
      <c r="IPT213" s="25"/>
      <c r="IPU213" s="38"/>
      <c r="IPV213" s="34"/>
      <c r="IPW213" s="15"/>
      <c r="IPX213" s="34"/>
      <c r="IPY213" s="38"/>
      <c r="IPZ213" s="34"/>
      <c r="IQA213" s="34"/>
      <c r="IQB213" s="38"/>
      <c r="IQC213" s="34"/>
      <c r="IQD213" s="34"/>
      <c r="IQE213" s="16"/>
      <c r="IQG213" s="6"/>
      <c r="IQI213" s="6"/>
      <c r="IQJ213" s="34"/>
      <c r="IQK213" s="25"/>
      <c r="IQL213" s="25"/>
      <c r="IQM213" s="15"/>
      <c r="IQN213" s="16"/>
      <c r="IQO213" s="25"/>
      <c r="IQP213" s="38"/>
      <c r="IQQ213" s="34"/>
      <c r="IQR213" s="15"/>
      <c r="IQS213" s="34"/>
      <c r="IQT213" s="38"/>
      <c r="IQU213" s="34"/>
      <c r="IQV213" s="34"/>
      <c r="IQW213" s="38"/>
      <c r="IQX213" s="34"/>
      <c r="IQY213" s="34"/>
      <c r="IQZ213" s="16"/>
      <c r="IRB213" s="6"/>
      <c r="IRD213" s="6"/>
      <c r="IRE213" s="34"/>
      <c r="IRF213" s="25"/>
      <c r="IRG213" s="25"/>
      <c r="IRH213" s="15"/>
      <c r="IRI213" s="16"/>
      <c r="IRJ213" s="25"/>
      <c r="IRK213" s="38"/>
      <c r="IRL213" s="34"/>
      <c r="IRM213" s="15"/>
      <c r="IRN213" s="34"/>
      <c r="IRO213" s="38"/>
      <c r="IRP213" s="34"/>
      <c r="IRQ213" s="34"/>
      <c r="IRR213" s="38"/>
      <c r="IRS213" s="34"/>
      <c r="IRT213" s="34"/>
      <c r="IRU213" s="16"/>
      <c r="IRW213" s="6"/>
      <c r="IRY213" s="6"/>
      <c r="IRZ213" s="34"/>
      <c r="ISA213" s="25"/>
      <c r="ISB213" s="25"/>
      <c r="ISC213" s="15"/>
      <c r="ISD213" s="16"/>
      <c r="ISE213" s="25"/>
      <c r="ISF213" s="38"/>
      <c r="ISG213" s="34"/>
      <c r="ISH213" s="15"/>
      <c r="ISI213" s="34"/>
      <c r="ISJ213" s="38"/>
      <c r="ISK213" s="34"/>
      <c r="ISL213" s="34"/>
      <c r="ISM213" s="38"/>
      <c r="ISN213" s="34"/>
      <c r="ISO213" s="34"/>
      <c r="ISP213" s="16"/>
      <c r="ISR213" s="6"/>
      <c r="IST213" s="6"/>
      <c r="ISU213" s="34"/>
      <c r="ISV213" s="25"/>
      <c r="ISW213" s="25"/>
      <c r="ISX213" s="15"/>
      <c r="ISY213" s="16"/>
      <c r="ISZ213" s="25"/>
      <c r="ITA213" s="38"/>
      <c r="ITB213" s="34"/>
      <c r="ITC213" s="15"/>
      <c r="ITD213" s="34"/>
      <c r="ITE213" s="38"/>
      <c r="ITF213" s="34"/>
      <c r="ITG213" s="34"/>
      <c r="ITH213" s="38"/>
      <c r="ITI213" s="34"/>
      <c r="ITJ213" s="34"/>
      <c r="ITK213" s="16"/>
      <c r="ITM213" s="6"/>
      <c r="ITO213" s="6"/>
      <c r="ITP213" s="34"/>
      <c r="ITQ213" s="25"/>
      <c r="ITR213" s="25"/>
      <c r="ITS213" s="15"/>
      <c r="ITT213" s="16"/>
      <c r="ITU213" s="25"/>
      <c r="ITV213" s="38"/>
      <c r="ITW213" s="34"/>
      <c r="ITX213" s="15"/>
      <c r="ITY213" s="34"/>
      <c r="ITZ213" s="38"/>
      <c r="IUA213" s="34"/>
      <c r="IUB213" s="34"/>
      <c r="IUC213" s="38"/>
      <c r="IUD213" s="34"/>
      <c r="IUE213" s="34"/>
      <c r="IUF213" s="16"/>
      <c r="IUH213" s="6"/>
      <c r="IUJ213" s="6"/>
      <c r="IUK213" s="34"/>
      <c r="IUL213" s="25"/>
      <c r="IUM213" s="25"/>
      <c r="IUN213" s="15"/>
      <c r="IUO213" s="16"/>
      <c r="IUP213" s="25"/>
      <c r="IUQ213" s="38"/>
      <c r="IUR213" s="34"/>
      <c r="IUS213" s="15"/>
      <c r="IUT213" s="34"/>
      <c r="IUU213" s="38"/>
      <c r="IUV213" s="34"/>
      <c r="IUW213" s="34"/>
      <c r="IUX213" s="38"/>
      <c r="IUY213" s="34"/>
      <c r="IUZ213" s="34"/>
      <c r="IVA213" s="16"/>
      <c r="IVC213" s="6"/>
      <c r="IVE213" s="6"/>
      <c r="IVF213" s="34"/>
      <c r="IVG213" s="25"/>
      <c r="IVH213" s="25"/>
      <c r="IVI213" s="15"/>
      <c r="IVJ213" s="16"/>
      <c r="IVK213" s="25"/>
      <c r="IVL213" s="38"/>
      <c r="IVM213" s="34"/>
      <c r="IVN213" s="15"/>
      <c r="IVO213" s="34"/>
      <c r="IVP213" s="38"/>
      <c r="IVQ213" s="34"/>
      <c r="IVR213" s="34"/>
      <c r="IVS213" s="38"/>
      <c r="IVT213" s="34"/>
      <c r="IVU213" s="34"/>
      <c r="IVV213" s="16"/>
      <c r="IVX213" s="6"/>
      <c r="IVZ213" s="6"/>
      <c r="IWA213" s="34"/>
      <c r="IWB213" s="25"/>
      <c r="IWC213" s="25"/>
      <c r="IWD213" s="15"/>
      <c r="IWE213" s="16"/>
      <c r="IWF213" s="25"/>
      <c r="IWG213" s="38"/>
      <c r="IWH213" s="34"/>
      <c r="IWI213" s="15"/>
      <c r="IWJ213" s="34"/>
      <c r="IWK213" s="38"/>
      <c r="IWL213" s="34"/>
      <c r="IWM213" s="34"/>
      <c r="IWN213" s="38"/>
      <c r="IWO213" s="34"/>
      <c r="IWP213" s="34"/>
      <c r="IWQ213" s="16"/>
      <c r="IWS213" s="6"/>
      <c r="IWU213" s="6"/>
      <c r="IWV213" s="34"/>
      <c r="IWW213" s="25"/>
      <c r="IWX213" s="25"/>
      <c r="IWY213" s="15"/>
      <c r="IWZ213" s="16"/>
      <c r="IXA213" s="25"/>
      <c r="IXB213" s="38"/>
      <c r="IXC213" s="34"/>
      <c r="IXD213" s="15"/>
      <c r="IXE213" s="34"/>
      <c r="IXF213" s="38"/>
      <c r="IXG213" s="34"/>
      <c r="IXH213" s="34"/>
      <c r="IXI213" s="38"/>
      <c r="IXJ213" s="34"/>
      <c r="IXK213" s="34"/>
      <c r="IXL213" s="16"/>
      <c r="IXN213" s="6"/>
      <c r="IXP213" s="6"/>
      <c r="IXQ213" s="34"/>
      <c r="IXR213" s="25"/>
      <c r="IXS213" s="25"/>
      <c r="IXT213" s="15"/>
      <c r="IXU213" s="16"/>
      <c r="IXV213" s="25"/>
      <c r="IXW213" s="38"/>
      <c r="IXX213" s="34"/>
      <c r="IXY213" s="15"/>
      <c r="IXZ213" s="34"/>
      <c r="IYA213" s="38"/>
      <c r="IYB213" s="34"/>
      <c r="IYC213" s="34"/>
      <c r="IYD213" s="38"/>
      <c r="IYE213" s="34"/>
      <c r="IYF213" s="34"/>
      <c r="IYG213" s="16"/>
      <c r="IYI213" s="6"/>
      <c r="IYK213" s="6"/>
      <c r="IYL213" s="34"/>
      <c r="IYM213" s="25"/>
      <c r="IYN213" s="25"/>
      <c r="IYO213" s="15"/>
      <c r="IYP213" s="16"/>
      <c r="IYQ213" s="25"/>
      <c r="IYR213" s="38"/>
      <c r="IYS213" s="34"/>
      <c r="IYT213" s="15"/>
      <c r="IYU213" s="34"/>
      <c r="IYV213" s="38"/>
      <c r="IYW213" s="34"/>
      <c r="IYX213" s="34"/>
      <c r="IYY213" s="38"/>
      <c r="IYZ213" s="34"/>
      <c r="IZA213" s="34"/>
      <c r="IZB213" s="16"/>
      <c r="IZD213" s="6"/>
      <c r="IZF213" s="6"/>
      <c r="IZG213" s="34"/>
      <c r="IZH213" s="25"/>
      <c r="IZI213" s="25"/>
      <c r="IZJ213" s="15"/>
      <c r="IZK213" s="16"/>
      <c r="IZL213" s="25"/>
      <c r="IZM213" s="38"/>
      <c r="IZN213" s="34"/>
      <c r="IZO213" s="15"/>
      <c r="IZP213" s="34"/>
      <c r="IZQ213" s="38"/>
      <c r="IZR213" s="34"/>
      <c r="IZS213" s="34"/>
      <c r="IZT213" s="38"/>
      <c r="IZU213" s="34"/>
      <c r="IZV213" s="34"/>
      <c r="IZW213" s="16"/>
      <c r="IZY213" s="6"/>
      <c r="JAA213" s="6"/>
      <c r="JAB213" s="34"/>
      <c r="JAC213" s="25"/>
      <c r="JAD213" s="25"/>
      <c r="JAE213" s="15"/>
      <c r="JAF213" s="16"/>
      <c r="JAG213" s="25"/>
      <c r="JAH213" s="38"/>
      <c r="JAI213" s="34"/>
      <c r="JAJ213" s="15"/>
      <c r="JAK213" s="34"/>
      <c r="JAL213" s="38"/>
      <c r="JAM213" s="34"/>
      <c r="JAN213" s="34"/>
      <c r="JAO213" s="38"/>
      <c r="JAP213" s="34"/>
      <c r="JAQ213" s="34"/>
      <c r="JAR213" s="16"/>
      <c r="JAT213" s="6"/>
      <c r="JAV213" s="6"/>
      <c r="JAW213" s="34"/>
      <c r="JAX213" s="25"/>
      <c r="JAY213" s="25"/>
      <c r="JAZ213" s="15"/>
      <c r="JBA213" s="16"/>
      <c r="JBB213" s="25"/>
      <c r="JBC213" s="38"/>
      <c r="JBD213" s="34"/>
      <c r="JBE213" s="15"/>
      <c r="JBF213" s="34"/>
      <c r="JBG213" s="38"/>
      <c r="JBH213" s="34"/>
      <c r="JBI213" s="34"/>
      <c r="JBJ213" s="38"/>
      <c r="JBK213" s="34"/>
      <c r="JBL213" s="34"/>
      <c r="JBM213" s="16"/>
      <c r="JBO213" s="6"/>
      <c r="JBQ213" s="6"/>
      <c r="JBR213" s="34"/>
      <c r="JBS213" s="25"/>
      <c r="JBT213" s="25"/>
      <c r="JBU213" s="15"/>
      <c r="JBV213" s="16"/>
      <c r="JBW213" s="25"/>
      <c r="JBX213" s="38"/>
      <c r="JBY213" s="34"/>
      <c r="JBZ213" s="15"/>
      <c r="JCA213" s="34"/>
      <c r="JCB213" s="38"/>
      <c r="JCC213" s="34"/>
      <c r="JCD213" s="34"/>
      <c r="JCE213" s="38"/>
      <c r="JCF213" s="34"/>
      <c r="JCG213" s="34"/>
      <c r="JCH213" s="16"/>
      <c r="JCJ213" s="6"/>
      <c r="JCL213" s="6"/>
      <c r="JCM213" s="34"/>
      <c r="JCN213" s="25"/>
      <c r="JCO213" s="25"/>
      <c r="JCP213" s="15"/>
      <c r="JCQ213" s="16"/>
      <c r="JCR213" s="25"/>
      <c r="JCS213" s="38"/>
      <c r="JCT213" s="34"/>
      <c r="JCU213" s="15"/>
      <c r="JCV213" s="34"/>
      <c r="JCW213" s="38"/>
      <c r="JCX213" s="34"/>
      <c r="JCY213" s="34"/>
      <c r="JCZ213" s="38"/>
      <c r="JDA213" s="34"/>
      <c r="JDB213" s="34"/>
      <c r="JDC213" s="16"/>
      <c r="JDE213" s="6"/>
      <c r="JDG213" s="6"/>
      <c r="JDH213" s="34"/>
      <c r="JDI213" s="25"/>
      <c r="JDJ213" s="25"/>
      <c r="JDK213" s="15"/>
      <c r="JDL213" s="16"/>
      <c r="JDM213" s="25"/>
      <c r="JDN213" s="38"/>
      <c r="JDO213" s="34"/>
      <c r="JDP213" s="15"/>
      <c r="JDQ213" s="34"/>
      <c r="JDR213" s="38"/>
      <c r="JDS213" s="34"/>
      <c r="JDT213" s="34"/>
      <c r="JDU213" s="38"/>
      <c r="JDV213" s="34"/>
      <c r="JDW213" s="34"/>
      <c r="JDX213" s="16"/>
      <c r="JDZ213" s="6"/>
      <c r="JEB213" s="6"/>
      <c r="JEC213" s="34"/>
      <c r="JED213" s="25"/>
      <c r="JEE213" s="25"/>
      <c r="JEF213" s="15"/>
      <c r="JEG213" s="16"/>
      <c r="JEH213" s="25"/>
      <c r="JEI213" s="38"/>
      <c r="JEJ213" s="34"/>
      <c r="JEK213" s="15"/>
      <c r="JEL213" s="34"/>
      <c r="JEM213" s="38"/>
      <c r="JEN213" s="34"/>
      <c r="JEO213" s="34"/>
      <c r="JEP213" s="38"/>
      <c r="JEQ213" s="34"/>
      <c r="JER213" s="34"/>
      <c r="JES213" s="16"/>
      <c r="JEU213" s="6"/>
      <c r="JEW213" s="6"/>
      <c r="JEX213" s="34"/>
      <c r="JEY213" s="25"/>
      <c r="JEZ213" s="25"/>
      <c r="JFA213" s="15"/>
      <c r="JFB213" s="16"/>
      <c r="JFC213" s="25"/>
      <c r="JFD213" s="38"/>
      <c r="JFE213" s="34"/>
      <c r="JFF213" s="15"/>
      <c r="JFG213" s="34"/>
      <c r="JFH213" s="38"/>
      <c r="JFI213" s="34"/>
      <c r="JFJ213" s="34"/>
      <c r="JFK213" s="38"/>
      <c r="JFL213" s="34"/>
      <c r="JFM213" s="34"/>
      <c r="JFN213" s="16"/>
      <c r="JFP213" s="6"/>
      <c r="JFR213" s="6"/>
      <c r="JFS213" s="34"/>
      <c r="JFT213" s="25"/>
      <c r="JFU213" s="25"/>
      <c r="JFV213" s="15"/>
      <c r="JFW213" s="16"/>
      <c r="JFX213" s="25"/>
      <c r="JFY213" s="38"/>
      <c r="JFZ213" s="34"/>
      <c r="JGA213" s="15"/>
      <c r="JGB213" s="34"/>
      <c r="JGC213" s="38"/>
      <c r="JGD213" s="34"/>
      <c r="JGE213" s="34"/>
      <c r="JGF213" s="38"/>
      <c r="JGG213" s="34"/>
      <c r="JGH213" s="34"/>
      <c r="JGI213" s="16"/>
      <c r="JGK213" s="6"/>
      <c r="JGM213" s="6"/>
      <c r="JGN213" s="34"/>
      <c r="JGO213" s="25"/>
      <c r="JGP213" s="25"/>
      <c r="JGQ213" s="15"/>
      <c r="JGR213" s="16"/>
      <c r="JGS213" s="25"/>
      <c r="JGT213" s="38"/>
      <c r="JGU213" s="34"/>
      <c r="JGV213" s="15"/>
      <c r="JGW213" s="34"/>
      <c r="JGX213" s="38"/>
      <c r="JGY213" s="34"/>
      <c r="JGZ213" s="34"/>
      <c r="JHA213" s="38"/>
      <c r="JHB213" s="34"/>
      <c r="JHC213" s="34"/>
      <c r="JHD213" s="16"/>
      <c r="JHF213" s="6"/>
      <c r="JHH213" s="6"/>
      <c r="JHI213" s="34"/>
      <c r="JHJ213" s="25"/>
      <c r="JHK213" s="25"/>
      <c r="JHL213" s="15"/>
      <c r="JHM213" s="16"/>
      <c r="JHN213" s="25"/>
      <c r="JHO213" s="38"/>
      <c r="JHP213" s="34"/>
      <c r="JHQ213" s="15"/>
      <c r="JHR213" s="34"/>
      <c r="JHS213" s="38"/>
      <c r="JHT213" s="34"/>
      <c r="JHU213" s="34"/>
      <c r="JHV213" s="38"/>
      <c r="JHW213" s="34"/>
      <c r="JHX213" s="34"/>
      <c r="JHY213" s="16"/>
      <c r="JIA213" s="6"/>
      <c r="JIC213" s="6"/>
      <c r="JID213" s="34"/>
      <c r="JIE213" s="25"/>
      <c r="JIF213" s="25"/>
      <c r="JIG213" s="15"/>
      <c r="JIH213" s="16"/>
      <c r="JII213" s="25"/>
      <c r="JIJ213" s="38"/>
      <c r="JIK213" s="34"/>
      <c r="JIL213" s="15"/>
      <c r="JIM213" s="34"/>
      <c r="JIN213" s="38"/>
      <c r="JIO213" s="34"/>
      <c r="JIP213" s="34"/>
      <c r="JIQ213" s="38"/>
      <c r="JIR213" s="34"/>
      <c r="JIS213" s="34"/>
      <c r="JIT213" s="16"/>
      <c r="JIV213" s="6"/>
      <c r="JIX213" s="6"/>
      <c r="JIY213" s="34"/>
      <c r="JIZ213" s="25"/>
      <c r="JJA213" s="25"/>
      <c r="JJB213" s="15"/>
      <c r="JJC213" s="16"/>
      <c r="JJD213" s="25"/>
      <c r="JJE213" s="38"/>
      <c r="JJF213" s="34"/>
      <c r="JJG213" s="15"/>
      <c r="JJH213" s="34"/>
      <c r="JJI213" s="38"/>
      <c r="JJJ213" s="34"/>
      <c r="JJK213" s="34"/>
      <c r="JJL213" s="38"/>
      <c r="JJM213" s="34"/>
      <c r="JJN213" s="34"/>
      <c r="JJO213" s="16"/>
      <c r="JJQ213" s="6"/>
      <c r="JJS213" s="6"/>
      <c r="JJT213" s="34"/>
      <c r="JJU213" s="25"/>
      <c r="JJV213" s="25"/>
      <c r="JJW213" s="15"/>
      <c r="JJX213" s="16"/>
      <c r="JJY213" s="25"/>
      <c r="JJZ213" s="38"/>
      <c r="JKA213" s="34"/>
      <c r="JKB213" s="15"/>
      <c r="JKC213" s="34"/>
      <c r="JKD213" s="38"/>
      <c r="JKE213" s="34"/>
      <c r="JKF213" s="34"/>
      <c r="JKG213" s="38"/>
      <c r="JKH213" s="34"/>
      <c r="JKI213" s="34"/>
      <c r="JKJ213" s="16"/>
      <c r="JKL213" s="6"/>
      <c r="JKN213" s="6"/>
      <c r="JKO213" s="34"/>
      <c r="JKP213" s="25"/>
      <c r="JKQ213" s="25"/>
      <c r="JKR213" s="15"/>
      <c r="JKS213" s="16"/>
      <c r="JKT213" s="25"/>
      <c r="JKU213" s="38"/>
      <c r="JKV213" s="34"/>
      <c r="JKW213" s="15"/>
      <c r="JKX213" s="34"/>
      <c r="JKY213" s="38"/>
      <c r="JKZ213" s="34"/>
      <c r="JLA213" s="34"/>
      <c r="JLB213" s="38"/>
      <c r="JLC213" s="34"/>
      <c r="JLD213" s="34"/>
      <c r="JLE213" s="16"/>
      <c r="JLG213" s="6"/>
      <c r="JLI213" s="6"/>
      <c r="JLJ213" s="34"/>
      <c r="JLK213" s="25"/>
      <c r="JLL213" s="25"/>
      <c r="JLM213" s="15"/>
      <c r="JLN213" s="16"/>
      <c r="JLO213" s="25"/>
      <c r="JLP213" s="38"/>
      <c r="JLQ213" s="34"/>
      <c r="JLR213" s="15"/>
      <c r="JLS213" s="34"/>
      <c r="JLT213" s="38"/>
      <c r="JLU213" s="34"/>
      <c r="JLV213" s="34"/>
      <c r="JLW213" s="38"/>
      <c r="JLX213" s="34"/>
      <c r="JLY213" s="34"/>
      <c r="JLZ213" s="16"/>
      <c r="JMB213" s="6"/>
      <c r="JMD213" s="6"/>
      <c r="JME213" s="34"/>
      <c r="JMF213" s="25"/>
      <c r="JMG213" s="25"/>
      <c r="JMH213" s="15"/>
      <c r="JMI213" s="16"/>
      <c r="JMJ213" s="25"/>
      <c r="JMK213" s="38"/>
      <c r="JML213" s="34"/>
      <c r="JMM213" s="15"/>
      <c r="JMN213" s="34"/>
      <c r="JMO213" s="38"/>
      <c r="JMP213" s="34"/>
      <c r="JMQ213" s="34"/>
      <c r="JMR213" s="38"/>
      <c r="JMS213" s="34"/>
      <c r="JMT213" s="34"/>
      <c r="JMU213" s="16"/>
      <c r="JMW213" s="6"/>
      <c r="JMY213" s="6"/>
      <c r="JMZ213" s="34"/>
      <c r="JNA213" s="25"/>
      <c r="JNB213" s="25"/>
      <c r="JNC213" s="15"/>
      <c r="JND213" s="16"/>
      <c r="JNE213" s="25"/>
      <c r="JNF213" s="38"/>
      <c r="JNG213" s="34"/>
      <c r="JNH213" s="15"/>
      <c r="JNI213" s="34"/>
      <c r="JNJ213" s="38"/>
      <c r="JNK213" s="34"/>
      <c r="JNL213" s="34"/>
      <c r="JNM213" s="38"/>
      <c r="JNN213" s="34"/>
      <c r="JNO213" s="34"/>
      <c r="JNP213" s="16"/>
      <c r="JNR213" s="6"/>
      <c r="JNT213" s="6"/>
      <c r="JNU213" s="34"/>
      <c r="JNV213" s="25"/>
      <c r="JNW213" s="25"/>
      <c r="JNX213" s="15"/>
      <c r="JNY213" s="16"/>
      <c r="JNZ213" s="25"/>
      <c r="JOA213" s="38"/>
      <c r="JOB213" s="34"/>
      <c r="JOC213" s="15"/>
      <c r="JOD213" s="34"/>
      <c r="JOE213" s="38"/>
      <c r="JOF213" s="34"/>
      <c r="JOG213" s="34"/>
      <c r="JOH213" s="38"/>
      <c r="JOI213" s="34"/>
      <c r="JOJ213" s="34"/>
      <c r="JOK213" s="16"/>
      <c r="JOM213" s="6"/>
      <c r="JOO213" s="6"/>
      <c r="JOP213" s="34"/>
      <c r="JOQ213" s="25"/>
      <c r="JOR213" s="25"/>
      <c r="JOS213" s="15"/>
      <c r="JOT213" s="16"/>
      <c r="JOU213" s="25"/>
      <c r="JOV213" s="38"/>
      <c r="JOW213" s="34"/>
      <c r="JOX213" s="15"/>
      <c r="JOY213" s="34"/>
      <c r="JOZ213" s="38"/>
      <c r="JPA213" s="34"/>
      <c r="JPB213" s="34"/>
      <c r="JPC213" s="38"/>
      <c r="JPD213" s="34"/>
      <c r="JPE213" s="34"/>
      <c r="JPF213" s="16"/>
      <c r="JPH213" s="6"/>
      <c r="JPJ213" s="6"/>
      <c r="JPK213" s="34"/>
      <c r="JPL213" s="25"/>
      <c r="JPM213" s="25"/>
      <c r="JPN213" s="15"/>
      <c r="JPO213" s="16"/>
      <c r="JPP213" s="25"/>
      <c r="JPQ213" s="38"/>
      <c r="JPR213" s="34"/>
      <c r="JPS213" s="15"/>
      <c r="JPT213" s="34"/>
      <c r="JPU213" s="38"/>
      <c r="JPV213" s="34"/>
      <c r="JPW213" s="34"/>
      <c r="JPX213" s="38"/>
      <c r="JPY213" s="34"/>
      <c r="JPZ213" s="34"/>
      <c r="JQA213" s="16"/>
      <c r="JQC213" s="6"/>
      <c r="JQE213" s="6"/>
      <c r="JQF213" s="34"/>
      <c r="JQG213" s="25"/>
      <c r="JQH213" s="25"/>
      <c r="JQI213" s="15"/>
      <c r="JQJ213" s="16"/>
      <c r="JQK213" s="25"/>
      <c r="JQL213" s="38"/>
      <c r="JQM213" s="34"/>
      <c r="JQN213" s="15"/>
      <c r="JQO213" s="34"/>
      <c r="JQP213" s="38"/>
      <c r="JQQ213" s="34"/>
      <c r="JQR213" s="34"/>
      <c r="JQS213" s="38"/>
      <c r="JQT213" s="34"/>
      <c r="JQU213" s="34"/>
      <c r="JQV213" s="16"/>
      <c r="JQX213" s="6"/>
      <c r="JQZ213" s="6"/>
      <c r="JRA213" s="34"/>
      <c r="JRB213" s="25"/>
      <c r="JRC213" s="25"/>
      <c r="JRD213" s="15"/>
      <c r="JRE213" s="16"/>
      <c r="JRF213" s="25"/>
      <c r="JRG213" s="38"/>
      <c r="JRH213" s="34"/>
      <c r="JRI213" s="15"/>
      <c r="JRJ213" s="34"/>
      <c r="JRK213" s="38"/>
      <c r="JRL213" s="34"/>
      <c r="JRM213" s="34"/>
      <c r="JRN213" s="38"/>
      <c r="JRO213" s="34"/>
      <c r="JRP213" s="34"/>
      <c r="JRQ213" s="16"/>
      <c r="JRS213" s="6"/>
      <c r="JRU213" s="6"/>
      <c r="JRV213" s="34"/>
      <c r="JRW213" s="25"/>
      <c r="JRX213" s="25"/>
      <c r="JRY213" s="15"/>
      <c r="JRZ213" s="16"/>
      <c r="JSA213" s="25"/>
      <c r="JSB213" s="38"/>
      <c r="JSC213" s="34"/>
      <c r="JSD213" s="15"/>
      <c r="JSE213" s="34"/>
      <c r="JSF213" s="38"/>
      <c r="JSG213" s="34"/>
      <c r="JSH213" s="34"/>
      <c r="JSI213" s="38"/>
      <c r="JSJ213" s="34"/>
      <c r="JSK213" s="34"/>
      <c r="JSL213" s="16"/>
      <c r="JSN213" s="6"/>
      <c r="JSP213" s="6"/>
      <c r="JSQ213" s="34"/>
      <c r="JSR213" s="25"/>
      <c r="JSS213" s="25"/>
      <c r="JST213" s="15"/>
      <c r="JSU213" s="16"/>
      <c r="JSV213" s="25"/>
      <c r="JSW213" s="38"/>
      <c r="JSX213" s="34"/>
      <c r="JSY213" s="15"/>
      <c r="JSZ213" s="34"/>
      <c r="JTA213" s="38"/>
      <c r="JTB213" s="34"/>
      <c r="JTC213" s="34"/>
      <c r="JTD213" s="38"/>
      <c r="JTE213" s="34"/>
      <c r="JTF213" s="34"/>
      <c r="JTG213" s="16"/>
      <c r="JTI213" s="6"/>
      <c r="JTK213" s="6"/>
      <c r="JTL213" s="34"/>
      <c r="JTM213" s="25"/>
      <c r="JTN213" s="25"/>
      <c r="JTO213" s="15"/>
      <c r="JTP213" s="16"/>
      <c r="JTQ213" s="25"/>
      <c r="JTR213" s="38"/>
      <c r="JTS213" s="34"/>
      <c r="JTT213" s="15"/>
      <c r="JTU213" s="34"/>
      <c r="JTV213" s="38"/>
      <c r="JTW213" s="34"/>
      <c r="JTX213" s="34"/>
      <c r="JTY213" s="38"/>
      <c r="JTZ213" s="34"/>
      <c r="JUA213" s="34"/>
      <c r="JUB213" s="16"/>
      <c r="JUD213" s="6"/>
      <c r="JUF213" s="6"/>
      <c r="JUG213" s="34"/>
      <c r="JUH213" s="25"/>
      <c r="JUI213" s="25"/>
      <c r="JUJ213" s="15"/>
      <c r="JUK213" s="16"/>
      <c r="JUL213" s="25"/>
      <c r="JUM213" s="38"/>
      <c r="JUN213" s="34"/>
      <c r="JUO213" s="15"/>
      <c r="JUP213" s="34"/>
      <c r="JUQ213" s="38"/>
      <c r="JUR213" s="34"/>
      <c r="JUS213" s="34"/>
      <c r="JUT213" s="38"/>
      <c r="JUU213" s="34"/>
      <c r="JUV213" s="34"/>
      <c r="JUW213" s="16"/>
      <c r="JUY213" s="6"/>
      <c r="JVA213" s="6"/>
      <c r="JVB213" s="34"/>
      <c r="JVC213" s="25"/>
      <c r="JVD213" s="25"/>
      <c r="JVE213" s="15"/>
      <c r="JVF213" s="16"/>
      <c r="JVG213" s="25"/>
      <c r="JVH213" s="38"/>
      <c r="JVI213" s="34"/>
      <c r="JVJ213" s="15"/>
      <c r="JVK213" s="34"/>
      <c r="JVL213" s="38"/>
      <c r="JVM213" s="34"/>
      <c r="JVN213" s="34"/>
      <c r="JVO213" s="38"/>
      <c r="JVP213" s="34"/>
      <c r="JVQ213" s="34"/>
      <c r="JVR213" s="16"/>
      <c r="JVT213" s="6"/>
      <c r="JVV213" s="6"/>
      <c r="JVW213" s="34"/>
      <c r="JVX213" s="25"/>
      <c r="JVY213" s="25"/>
      <c r="JVZ213" s="15"/>
      <c r="JWA213" s="16"/>
      <c r="JWB213" s="25"/>
      <c r="JWC213" s="38"/>
      <c r="JWD213" s="34"/>
      <c r="JWE213" s="15"/>
      <c r="JWF213" s="34"/>
      <c r="JWG213" s="38"/>
      <c r="JWH213" s="34"/>
      <c r="JWI213" s="34"/>
      <c r="JWJ213" s="38"/>
      <c r="JWK213" s="34"/>
      <c r="JWL213" s="34"/>
      <c r="JWM213" s="16"/>
      <c r="JWO213" s="6"/>
      <c r="JWQ213" s="6"/>
      <c r="JWR213" s="34"/>
      <c r="JWS213" s="25"/>
      <c r="JWT213" s="25"/>
      <c r="JWU213" s="15"/>
      <c r="JWV213" s="16"/>
      <c r="JWW213" s="25"/>
      <c r="JWX213" s="38"/>
      <c r="JWY213" s="34"/>
      <c r="JWZ213" s="15"/>
      <c r="JXA213" s="34"/>
      <c r="JXB213" s="38"/>
      <c r="JXC213" s="34"/>
      <c r="JXD213" s="34"/>
      <c r="JXE213" s="38"/>
      <c r="JXF213" s="34"/>
      <c r="JXG213" s="34"/>
      <c r="JXH213" s="16"/>
      <c r="JXJ213" s="6"/>
      <c r="JXL213" s="6"/>
      <c r="JXM213" s="34"/>
      <c r="JXN213" s="25"/>
      <c r="JXO213" s="25"/>
      <c r="JXP213" s="15"/>
      <c r="JXQ213" s="16"/>
      <c r="JXR213" s="25"/>
      <c r="JXS213" s="38"/>
      <c r="JXT213" s="34"/>
      <c r="JXU213" s="15"/>
      <c r="JXV213" s="34"/>
      <c r="JXW213" s="38"/>
      <c r="JXX213" s="34"/>
      <c r="JXY213" s="34"/>
      <c r="JXZ213" s="38"/>
      <c r="JYA213" s="34"/>
      <c r="JYB213" s="34"/>
      <c r="JYC213" s="16"/>
      <c r="JYE213" s="6"/>
      <c r="JYG213" s="6"/>
      <c r="JYH213" s="34"/>
      <c r="JYI213" s="25"/>
      <c r="JYJ213" s="25"/>
      <c r="JYK213" s="15"/>
      <c r="JYL213" s="16"/>
      <c r="JYM213" s="25"/>
      <c r="JYN213" s="38"/>
      <c r="JYO213" s="34"/>
      <c r="JYP213" s="15"/>
      <c r="JYQ213" s="34"/>
      <c r="JYR213" s="38"/>
      <c r="JYS213" s="34"/>
      <c r="JYT213" s="34"/>
      <c r="JYU213" s="38"/>
      <c r="JYV213" s="34"/>
      <c r="JYW213" s="34"/>
      <c r="JYX213" s="16"/>
      <c r="JYZ213" s="6"/>
      <c r="JZB213" s="6"/>
      <c r="JZC213" s="34"/>
      <c r="JZD213" s="25"/>
      <c r="JZE213" s="25"/>
      <c r="JZF213" s="15"/>
      <c r="JZG213" s="16"/>
      <c r="JZH213" s="25"/>
      <c r="JZI213" s="38"/>
      <c r="JZJ213" s="34"/>
      <c r="JZK213" s="15"/>
      <c r="JZL213" s="34"/>
      <c r="JZM213" s="38"/>
      <c r="JZN213" s="34"/>
      <c r="JZO213" s="34"/>
      <c r="JZP213" s="38"/>
      <c r="JZQ213" s="34"/>
      <c r="JZR213" s="34"/>
      <c r="JZS213" s="16"/>
      <c r="JZU213" s="6"/>
      <c r="JZW213" s="6"/>
      <c r="JZX213" s="34"/>
      <c r="JZY213" s="25"/>
      <c r="JZZ213" s="25"/>
      <c r="KAA213" s="15"/>
      <c r="KAB213" s="16"/>
      <c r="KAC213" s="25"/>
      <c r="KAD213" s="38"/>
      <c r="KAE213" s="34"/>
      <c r="KAF213" s="15"/>
      <c r="KAG213" s="34"/>
      <c r="KAH213" s="38"/>
      <c r="KAI213" s="34"/>
      <c r="KAJ213" s="34"/>
      <c r="KAK213" s="38"/>
      <c r="KAL213" s="34"/>
      <c r="KAM213" s="34"/>
      <c r="KAN213" s="16"/>
      <c r="KAP213" s="6"/>
      <c r="KAR213" s="6"/>
      <c r="KAS213" s="34"/>
      <c r="KAT213" s="25"/>
      <c r="KAU213" s="25"/>
      <c r="KAV213" s="15"/>
      <c r="KAW213" s="16"/>
      <c r="KAX213" s="25"/>
      <c r="KAY213" s="38"/>
      <c r="KAZ213" s="34"/>
      <c r="KBA213" s="15"/>
      <c r="KBB213" s="34"/>
      <c r="KBC213" s="38"/>
      <c r="KBD213" s="34"/>
      <c r="KBE213" s="34"/>
      <c r="KBF213" s="38"/>
      <c r="KBG213" s="34"/>
      <c r="KBH213" s="34"/>
      <c r="KBI213" s="16"/>
      <c r="KBK213" s="6"/>
      <c r="KBM213" s="6"/>
      <c r="KBN213" s="34"/>
      <c r="KBO213" s="25"/>
      <c r="KBP213" s="25"/>
      <c r="KBQ213" s="15"/>
      <c r="KBR213" s="16"/>
      <c r="KBS213" s="25"/>
      <c r="KBT213" s="38"/>
      <c r="KBU213" s="34"/>
      <c r="KBV213" s="15"/>
      <c r="KBW213" s="34"/>
      <c r="KBX213" s="38"/>
      <c r="KBY213" s="34"/>
      <c r="KBZ213" s="34"/>
      <c r="KCA213" s="38"/>
      <c r="KCB213" s="34"/>
      <c r="KCC213" s="34"/>
      <c r="KCD213" s="16"/>
      <c r="KCF213" s="6"/>
      <c r="KCH213" s="6"/>
      <c r="KCI213" s="34"/>
      <c r="KCJ213" s="25"/>
      <c r="KCK213" s="25"/>
      <c r="KCL213" s="15"/>
      <c r="KCM213" s="16"/>
      <c r="KCN213" s="25"/>
      <c r="KCO213" s="38"/>
      <c r="KCP213" s="34"/>
      <c r="KCQ213" s="15"/>
      <c r="KCR213" s="34"/>
      <c r="KCS213" s="38"/>
      <c r="KCT213" s="34"/>
      <c r="KCU213" s="34"/>
      <c r="KCV213" s="38"/>
      <c r="KCW213" s="34"/>
      <c r="KCX213" s="34"/>
      <c r="KCY213" s="16"/>
      <c r="KDA213" s="6"/>
      <c r="KDC213" s="6"/>
      <c r="KDD213" s="34"/>
      <c r="KDE213" s="25"/>
      <c r="KDF213" s="25"/>
      <c r="KDG213" s="15"/>
      <c r="KDH213" s="16"/>
      <c r="KDI213" s="25"/>
      <c r="KDJ213" s="38"/>
      <c r="KDK213" s="34"/>
      <c r="KDL213" s="15"/>
      <c r="KDM213" s="34"/>
      <c r="KDN213" s="38"/>
      <c r="KDO213" s="34"/>
      <c r="KDP213" s="34"/>
      <c r="KDQ213" s="38"/>
      <c r="KDR213" s="34"/>
      <c r="KDS213" s="34"/>
      <c r="KDT213" s="16"/>
      <c r="KDV213" s="6"/>
      <c r="KDX213" s="6"/>
      <c r="KDY213" s="34"/>
      <c r="KDZ213" s="25"/>
      <c r="KEA213" s="25"/>
      <c r="KEB213" s="15"/>
      <c r="KEC213" s="16"/>
      <c r="KED213" s="25"/>
      <c r="KEE213" s="38"/>
      <c r="KEF213" s="34"/>
      <c r="KEG213" s="15"/>
      <c r="KEH213" s="34"/>
      <c r="KEI213" s="38"/>
      <c r="KEJ213" s="34"/>
      <c r="KEK213" s="34"/>
      <c r="KEL213" s="38"/>
      <c r="KEM213" s="34"/>
      <c r="KEN213" s="34"/>
      <c r="KEO213" s="16"/>
      <c r="KEQ213" s="6"/>
      <c r="KES213" s="6"/>
      <c r="KET213" s="34"/>
      <c r="KEU213" s="25"/>
      <c r="KEV213" s="25"/>
      <c r="KEW213" s="15"/>
      <c r="KEX213" s="16"/>
      <c r="KEY213" s="25"/>
      <c r="KEZ213" s="38"/>
      <c r="KFA213" s="34"/>
      <c r="KFB213" s="15"/>
      <c r="KFC213" s="34"/>
      <c r="KFD213" s="38"/>
      <c r="KFE213" s="34"/>
      <c r="KFF213" s="34"/>
      <c r="KFG213" s="38"/>
      <c r="KFH213" s="34"/>
      <c r="KFI213" s="34"/>
      <c r="KFJ213" s="16"/>
      <c r="KFL213" s="6"/>
      <c r="KFN213" s="6"/>
      <c r="KFO213" s="34"/>
      <c r="KFP213" s="25"/>
      <c r="KFQ213" s="25"/>
      <c r="KFR213" s="15"/>
      <c r="KFS213" s="16"/>
      <c r="KFT213" s="25"/>
      <c r="KFU213" s="38"/>
      <c r="KFV213" s="34"/>
      <c r="KFW213" s="15"/>
      <c r="KFX213" s="34"/>
      <c r="KFY213" s="38"/>
      <c r="KFZ213" s="34"/>
      <c r="KGA213" s="34"/>
      <c r="KGB213" s="38"/>
      <c r="KGC213" s="34"/>
      <c r="KGD213" s="34"/>
      <c r="KGE213" s="16"/>
      <c r="KGG213" s="6"/>
      <c r="KGI213" s="6"/>
      <c r="KGJ213" s="34"/>
      <c r="KGK213" s="25"/>
      <c r="KGL213" s="25"/>
      <c r="KGM213" s="15"/>
      <c r="KGN213" s="16"/>
      <c r="KGO213" s="25"/>
      <c r="KGP213" s="38"/>
      <c r="KGQ213" s="34"/>
      <c r="KGR213" s="15"/>
      <c r="KGS213" s="34"/>
      <c r="KGT213" s="38"/>
      <c r="KGU213" s="34"/>
      <c r="KGV213" s="34"/>
      <c r="KGW213" s="38"/>
      <c r="KGX213" s="34"/>
      <c r="KGY213" s="34"/>
      <c r="KGZ213" s="16"/>
      <c r="KHB213" s="6"/>
      <c r="KHD213" s="6"/>
      <c r="KHE213" s="34"/>
      <c r="KHF213" s="25"/>
      <c r="KHG213" s="25"/>
      <c r="KHH213" s="15"/>
      <c r="KHI213" s="16"/>
      <c r="KHJ213" s="25"/>
      <c r="KHK213" s="38"/>
      <c r="KHL213" s="34"/>
      <c r="KHM213" s="15"/>
      <c r="KHN213" s="34"/>
      <c r="KHO213" s="38"/>
      <c r="KHP213" s="34"/>
      <c r="KHQ213" s="34"/>
      <c r="KHR213" s="38"/>
      <c r="KHS213" s="34"/>
      <c r="KHT213" s="34"/>
      <c r="KHU213" s="16"/>
      <c r="KHW213" s="6"/>
      <c r="KHY213" s="6"/>
      <c r="KHZ213" s="34"/>
      <c r="KIA213" s="25"/>
      <c r="KIB213" s="25"/>
      <c r="KIC213" s="15"/>
      <c r="KID213" s="16"/>
      <c r="KIE213" s="25"/>
      <c r="KIF213" s="38"/>
      <c r="KIG213" s="34"/>
      <c r="KIH213" s="15"/>
      <c r="KII213" s="34"/>
      <c r="KIJ213" s="38"/>
      <c r="KIK213" s="34"/>
      <c r="KIL213" s="34"/>
      <c r="KIM213" s="38"/>
      <c r="KIN213" s="34"/>
      <c r="KIO213" s="34"/>
      <c r="KIP213" s="16"/>
      <c r="KIR213" s="6"/>
      <c r="KIT213" s="6"/>
      <c r="KIU213" s="34"/>
      <c r="KIV213" s="25"/>
      <c r="KIW213" s="25"/>
      <c r="KIX213" s="15"/>
      <c r="KIY213" s="16"/>
      <c r="KIZ213" s="25"/>
      <c r="KJA213" s="38"/>
      <c r="KJB213" s="34"/>
      <c r="KJC213" s="15"/>
      <c r="KJD213" s="34"/>
      <c r="KJE213" s="38"/>
      <c r="KJF213" s="34"/>
      <c r="KJG213" s="34"/>
      <c r="KJH213" s="38"/>
      <c r="KJI213" s="34"/>
      <c r="KJJ213" s="34"/>
      <c r="KJK213" s="16"/>
      <c r="KJM213" s="6"/>
      <c r="KJO213" s="6"/>
      <c r="KJP213" s="34"/>
      <c r="KJQ213" s="25"/>
      <c r="KJR213" s="25"/>
      <c r="KJS213" s="15"/>
      <c r="KJT213" s="16"/>
      <c r="KJU213" s="25"/>
      <c r="KJV213" s="38"/>
      <c r="KJW213" s="34"/>
      <c r="KJX213" s="15"/>
      <c r="KJY213" s="34"/>
      <c r="KJZ213" s="38"/>
      <c r="KKA213" s="34"/>
      <c r="KKB213" s="34"/>
      <c r="KKC213" s="38"/>
      <c r="KKD213" s="34"/>
      <c r="KKE213" s="34"/>
      <c r="KKF213" s="16"/>
      <c r="KKH213" s="6"/>
      <c r="KKJ213" s="6"/>
      <c r="KKK213" s="34"/>
      <c r="KKL213" s="25"/>
      <c r="KKM213" s="25"/>
      <c r="KKN213" s="15"/>
      <c r="KKO213" s="16"/>
      <c r="KKP213" s="25"/>
      <c r="KKQ213" s="38"/>
      <c r="KKR213" s="34"/>
      <c r="KKS213" s="15"/>
      <c r="KKT213" s="34"/>
      <c r="KKU213" s="38"/>
      <c r="KKV213" s="34"/>
      <c r="KKW213" s="34"/>
      <c r="KKX213" s="38"/>
      <c r="KKY213" s="34"/>
      <c r="KKZ213" s="34"/>
      <c r="KLA213" s="16"/>
      <c r="KLC213" s="6"/>
      <c r="KLE213" s="6"/>
      <c r="KLF213" s="34"/>
      <c r="KLG213" s="25"/>
      <c r="KLH213" s="25"/>
      <c r="KLI213" s="15"/>
      <c r="KLJ213" s="16"/>
      <c r="KLK213" s="25"/>
      <c r="KLL213" s="38"/>
      <c r="KLM213" s="34"/>
      <c r="KLN213" s="15"/>
      <c r="KLO213" s="34"/>
      <c r="KLP213" s="38"/>
      <c r="KLQ213" s="34"/>
      <c r="KLR213" s="34"/>
      <c r="KLS213" s="38"/>
      <c r="KLT213" s="34"/>
      <c r="KLU213" s="34"/>
      <c r="KLV213" s="16"/>
      <c r="KLX213" s="6"/>
      <c r="KLZ213" s="6"/>
      <c r="KMA213" s="34"/>
      <c r="KMB213" s="25"/>
      <c r="KMC213" s="25"/>
      <c r="KMD213" s="15"/>
      <c r="KME213" s="16"/>
      <c r="KMF213" s="25"/>
      <c r="KMG213" s="38"/>
      <c r="KMH213" s="34"/>
      <c r="KMI213" s="15"/>
      <c r="KMJ213" s="34"/>
      <c r="KMK213" s="38"/>
      <c r="KML213" s="34"/>
      <c r="KMM213" s="34"/>
      <c r="KMN213" s="38"/>
      <c r="KMO213" s="34"/>
      <c r="KMP213" s="34"/>
      <c r="KMQ213" s="16"/>
      <c r="KMS213" s="6"/>
      <c r="KMU213" s="6"/>
      <c r="KMV213" s="34"/>
      <c r="KMW213" s="25"/>
      <c r="KMX213" s="25"/>
      <c r="KMY213" s="15"/>
      <c r="KMZ213" s="16"/>
      <c r="KNA213" s="25"/>
      <c r="KNB213" s="38"/>
      <c r="KNC213" s="34"/>
      <c r="KND213" s="15"/>
      <c r="KNE213" s="34"/>
      <c r="KNF213" s="38"/>
      <c r="KNG213" s="34"/>
      <c r="KNH213" s="34"/>
      <c r="KNI213" s="38"/>
      <c r="KNJ213" s="34"/>
      <c r="KNK213" s="34"/>
      <c r="KNL213" s="16"/>
      <c r="KNN213" s="6"/>
      <c r="KNP213" s="6"/>
      <c r="KNQ213" s="34"/>
      <c r="KNR213" s="25"/>
      <c r="KNS213" s="25"/>
      <c r="KNT213" s="15"/>
      <c r="KNU213" s="16"/>
      <c r="KNV213" s="25"/>
      <c r="KNW213" s="38"/>
      <c r="KNX213" s="34"/>
      <c r="KNY213" s="15"/>
      <c r="KNZ213" s="34"/>
      <c r="KOA213" s="38"/>
      <c r="KOB213" s="34"/>
      <c r="KOC213" s="34"/>
      <c r="KOD213" s="38"/>
      <c r="KOE213" s="34"/>
      <c r="KOF213" s="34"/>
      <c r="KOG213" s="16"/>
      <c r="KOI213" s="6"/>
      <c r="KOK213" s="6"/>
      <c r="KOL213" s="34"/>
      <c r="KOM213" s="25"/>
      <c r="KON213" s="25"/>
      <c r="KOO213" s="15"/>
      <c r="KOP213" s="16"/>
      <c r="KOQ213" s="25"/>
      <c r="KOR213" s="38"/>
      <c r="KOS213" s="34"/>
      <c r="KOT213" s="15"/>
      <c r="KOU213" s="34"/>
      <c r="KOV213" s="38"/>
      <c r="KOW213" s="34"/>
      <c r="KOX213" s="34"/>
      <c r="KOY213" s="38"/>
      <c r="KOZ213" s="34"/>
      <c r="KPA213" s="34"/>
      <c r="KPB213" s="16"/>
      <c r="KPD213" s="6"/>
      <c r="KPF213" s="6"/>
      <c r="KPG213" s="34"/>
      <c r="KPH213" s="25"/>
      <c r="KPI213" s="25"/>
      <c r="KPJ213" s="15"/>
      <c r="KPK213" s="16"/>
      <c r="KPL213" s="25"/>
      <c r="KPM213" s="38"/>
      <c r="KPN213" s="34"/>
      <c r="KPO213" s="15"/>
      <c r="KPP213" s="34"/>
      <c r="KPQ213" s="38"/>
      <c r="KPR213" s="34"/>
      <c r="KPS213" s="34"/>
      <c r="KPT213" s="38"/>
      <c r="KPU213" s="34"/>
      <c r="KPV213" s="34"/>
      <c r="KPW213" s="16"/>
      <c r="KPY213" s="6"/>
      <c r="KQA213" s="6"/>
      <c r="KQB213" s="34"/>
      <c r="KQC213" s="25"/>
      <c r="KQD213" s="25"/>
      <c r="KQE213" s="15"/>
      <c r="KQF213" s="16"/>
      <c r="KQG213" s="25"/>
      <c r="KQH213" s="38"/>
      <c r="KQI213" s="34"/>
      <c r="KQJ213" s="15"/>
      <c r="KQK213" s="34"/>
      <c r="KQL213" s="38"/>
      <c r="KQM213" s="34"/>
      <c r="KQN213" s="34"/>
      <c r="KQO213" s="38"/>
      <c r="KQP213" s="34"/>
      <c r="KQQ213" s="34"/>
      <c r="KQR213" s="16"/>
      <c r="KQT213" s="6"/>
      <c r="KQV213" s="6"/>
      <c r="KQW213" s="34"/>
      <c r="KQX213" s="25"/>
      <c r="KQY213" s="25"/>
      <c r="KQZ213" s="15"/>
      <c r="KRA213" s="16"/>
      <c r="KRB213" s="25"/>
      <c r="KRC213" s="38"/>
      <c r="KRD213" s="34"/>
      <c r="KRE213" s="15"/>
      <c r="KRF213" s="34"/>
      <c r="KRG213" s="38"/>
      <c r="KRH213" s="34"/>
      <c r="KRI213" s="34"/>
      <c r="KRJ213" s="38"/>
      <c r="KRK213" s="34"/>
      <c r="KRL213" s="34"/>
      <c r="KRM213" s="16"/>
      <c r="KRO213" s="6"/>
      <c r="KRQ213" s="6"/>
      <c r="KRR213" s="34"/>
      <c r="KRS213" s="25"/>
      <c r="KRT213" s="25"/>
      <c r="KRU213" s="15"/>
      <c r="KRV213" s="16"/>
      <c r="KRW213" s="25"/>
      <c r="KRX213" s="38"/>
      <c r="KRY213" s="34"/>
      <c r="KRZ213" s="15"/>
      <c r="KSA213" s="34"/>
      <c r="KSB213" s="38"/>
      <c r="KSC213" s="34"/>
      <c r="KSD213" s="34"/>
      <c r="KSE213" s="38"/>
      <c r="KSF213" s="34"/>
      <c r="KSG213" s="34"/>
      <c r="KSH213" s="16"/>
      <c r="KSJ213" s="6"/>
      <c r="KSL213" s="6"/>
      <c r="KSM213" s="34"/>
      <c r="KSN213" s="25"/>
      <c r="KSO213" s="25"/>
      <c r="KSP213" s="15"/>
      <c r="KSQ213" s="16"/>
      <c r="KSR213" s="25"/>
      <c r="KSS213" s="38"/>
      <c r="KST213" s="34"/>
      <c r="KSU213" s="15"/>
      <c r="KSV213" s="34"/>
      <c r="KSW213" s="38"/>
      <c r="KSX213" s="34"/>
      <c r="KSY213" s="34"/>
      <c r="KSZ213" s="38"/>
      <c r="KTA213" s="34"/>
      <c r="KTB213" s="34"/>
      <c r="KTC213" s="16"/>
      <c r="KTE213" s="6"/>
      <c r="KTG213" s="6"/>
      <c r="KTH213" s="34"/>
      <c r="KTI213" s="25"/>
      <c r="KTJ213" s="25"/>
      <c r="KTK213" s="15"/>
      <c r="KTL213" s="16"/>
      <c r="KTM213" s="25"/>
      <c r="KTN213" s="38"/>
      <c r="KTO213" s="34"/>
      <c r="KTP213" s="15"/>
      <c r="KTQ213" s="34"/>
      <c r="KTR213" s="38"/>
      <c r="KTS213" s="34"/>
      <c r="KTT213" s="34"/>
      <c r="KTU213" s="38"/>
      <c r="KTV213" s="34"/>
      <c r="KTW213" s="34"/>
      <c r="KTX213" s="16"/>
      <c r="KTZ213" s="6"/>
      <c r="KUB213" s="6"/>
      <c r="KUC213" s="34"/>
      <c r="KUD213" s="25"/>
      <c r="KUE213" s="25"/>
      <c r="KUF213" s="15"/>
      <c r="KUG213" s="16"/>
      <c r="KUH213" s="25"/>
      <c r="KUI213" s="38"/>
      <c r="KUJ213" s="34"/>
      <c r="KUK213" s="15"/>
      <c r="KUL213" s="34"/>
      <c r="KUM213" s="38"/>
      <c r="KUN213" s="34"/>
      <c r="KUO213" s="34"/>
      <c r="KUP213" s="38"/>
      <c r="KUQ213" s="34"/>
      <c r="KUR213" s="34"/>
      <c r="KUS213" s="16"/>
      <c r="KUU213" s="6"/>
      <c r="KUW213" s="6"/>
      <c r="KUX213" s="34"/>
      <c r="KUY213" s="25"/>
      <c r="KUZ213" s="25"/>
      <c r="KVA213" s="15"/>
      <c r="KVB213" s="16"/>
      <c r="KVC213" s="25"/>
      <c r="KVD213" s="38"/>
      <c r="KVE213" s="34"/>
      <c r="KVF213" s="15"/>
      <c r="KVG213" s="34"/>
      <c r="KVH213" s="38"/>
      <c r="KVI213" s="34"/>
      <c r="KVJ213" s="34"/>
      <c r="KVK213" s="38"/>
      <c r="KVL213" s="34"/>
      <c r="KVM213" s="34"/>
      <c r="KVN213" s="16"/>
      <c r="KVP213" s="6"/>
      <c r="KVR213" s="6"/>
      <c r="KVS213" s="34"/>
      <c r="KVT213" s="25"/>
      <c r="KVU213" s="25"/>
      <c r="KVV213" s="15"/>
      <c r="KVW213" s="16"/>
      <c r="KVX213" s="25"/>
      <c r="KVY213" s="38"/>
      <c r="KVZ213" s="34"/>
      <c r="KWA213" s="15"/>
      <c r="KWB213" s="34"/>
      <c r="KWC213" s="38"/>
      <c r="KWD213" s="34"/>
      <c r="KWE213" s="34"/>
      <c r="KWF213" s="38"/>
      <c r="KWG213" s="34"/>
      <c r="KWH213" s="34"/>
      <c r="KWI213" s="16"/>
      <c r="KWK213" s="6"/>
      <c r="KWM213" s="6"/>
      <c r="KWN213" s="34"/>
      <c r="KWO213" s="25"/>
      <c r="KWP213" s="25"/>
      <c r="KWQ213" s="15"/>
      <c r="KWR213" s="16"/>
      <c r="KWS213" s="25"/>
      <c r="KWT213" s="38"/>
      <c r="KWU213" s="34"/>
      <c r="KWV213" s="15"/>
      <c r="KWW213" s="34"/>
      <c r="KWX213" s="38"/>
      <c r="KWY213" s="34"/>
      <c r="KWZ213" s="34"/>
      <c r="KXA213" s="38"/>
      <c r="KXB213" s="34"/>
      <c r="KXC213" s="34"/>
      <c r="KXD213" s="16"/>
      <c r="KXF213" s="6"/>
      <c r="KXH213" s="6"/>
      <c r="KXI213" s="34"/>
      <c r="KXJ213" s="25"/>
      <c r="KXK213" s="25"/>
      <c r="KXL213" s="15"/>
      <c r="KXM213" s="16"/>
      <c r="KXN213" s="25"/>
      <c r="KXO213" s="38"/>
      <c r="KXP213" s="34"/>
      <c r="KXQ213" s="15"/>
      <c r="KXR213" s="34"/>
      <c r="KXS213" s="38"/>
      <c r="KXT213" s="34"/>
      <c r="KXU213" s="34"/>
      <c r="KXV213" s="38"/>
      <c r="KXW213" s="34"/>
      <c r="KXX213" s="34"/>
      <c r="KXY213" s="16"/>
      <c r="KYA213" s="6"/>
      <c r="KYC213" s="6"/>
      <c r="KYD213" s="34"/>
      <c r="KYE213" s="25"/>
      <c r="KYF213" s="25"/>
      <c r="KYG213" s="15"/>
      <c r="KYH213" s="16"/>
      <c r="KYI213" s="25"/>
      <c r="KYJ213" s="38"/>
      <c r="KYK213" s="34"/>
      <c r="KYL213" s="15"/>
      <c r="KYM213" s="34"/>
      <c r="KYN213" s="38"/>
      <c r="KYO213" s="34"/>
      <c r="KYP213" s="34"/>
      <c r="KYQ213" s="38"/>
      <c r="KYR213" s="34"/>
      <c r="KYS213" s="34"/>
      <c r="KYT213" s="16"/>
      <c r="KYV213" s="6"/>
      <c r="KYX213" s="6"/>
      <c r="KYY213" s="34"/>
      <c r="KYZ213" s="25"/>
      <c r="KZA213" s="25"/>
      <c r="KZB213" s="15"/>
      <c r="KZC213" s="16"/>
      <c r="KZD213" s="25"/>
      <c r="KZE213" s="38"/>
      <c r="KZF213" s="34"/>
      <c r="KZG213" s="15"/>
      <c r="KZH213" s="34"/>
      <c r="KZI213" s="38"/>
      <c r="KZJ213" s="34"/>
      <c r="KZK213" s="34"/>
      <c r="KZL213" s="38"/>
      <c r="KZM213" s="34"/>
      <c r="KZN213" s="34"/>
      <c r="KZO213" s="16"/>
      <c r="KZQ213" s="6"/>
      <c r="KZS213" s="6"/>
      <c r="KZT213" s="34"/>
      <c r="KZU213" s="25"/>
      <c r="KZV213" s="25"/>
      <c r="KZW213" s="15"/>
      <c r="KZX213" s="16"/>
      <c r="KZY213" s="25"/>
      <c r="KZZ213" s="38"/>
      <c r="LAA213" s="34"/>
      <c r="LAB213" s="15"/>
      <c r="LAC213" s="34"/>
      <c r="LAD213" s="38"/>
      <c r="LAE213" s="34"/>
      <c r="LAF213" s="34"/>
      <c r="LAG213" s="38"/>
      <c r="LAH213" s="34"/>
      <c r="LAI213" s="34"/>
      <c r="LAJ213" s="16"/>
      <c r="LAL213" s="6"/>
      <c r="LAN213" s="6"/>
      <c r="LAO213" s="34"/>
      <c r="LAP213" s="25"/>
      <c r="LAQ213" s="25"/>
      <c r="LAR213" s="15"/>
      <c r="LAS213" s="16"/>
      <c r="LAT213" s="25"/>
      <c r="LAU213" s="38"/>
      <c r="LAV213" s="34"/>
      <c r="LAW213" s="15"/>
      <c r="LAX213" s="34"/>
      <c r="LAY213" s="38"/>
      <c r="LAZ213" s="34"/>
      <c r="LBA213" s="34"/>
      <c r="LBB213" s="38"/>
      <c r="LBC213" s="34"/>
      <c r="LBD213" s="34"/>
      <c r="LBE213" s="16"/>
      <c r="LBG213" s="6"/>
      <c r="LBI213" s="6"/>
      <c r="LBJ213" s="34"/>
      <c r="LBK213" s="25"/>
      <c r="LBL213" s="25"/>
      <c r="LBM213" s="15"/>
      <c r="LBN213" s="16"/>
      <c r="LBO213" s="25"/>
      <c r="LBP213" s="38"/>
      <c r="LBQ213" s="34"/>
      <c r="LBR213" s="15"/>
      <c r="LBS213" s="34"/>
      <c r="LBT213" s="38"/>
      <c r="LBU213" s="34"/>
      <c r="LBV213" s="34"/>
      <c r="LBW213" s="38"/>
      <c r="LBX213" s="34"/>
      <c r="LBY213" s="34"/>
      <c r="LBZ213" s="16"/>
      <c r="LCB213" s="6"/>
      <c r="LCD213" s="6"/>
      <c r="LCE213" s="34"/>
      <c r="LCF213" s="25"/>
      <c r="LCG213" s="25"/>
      <c r="LCH213" s="15"/>
      <c r="LCI213" s="16"/>
      <c r="LCJ213" s="25"/>
      <c r="LCK213" s="38"/>
      <c r="LCL213" s="34"/>
      <c r="LCM213" s="15"/>
      <c r="LCN213" s="34"/>
      <c r="LCO213" s="38"/>
      <c r="LCP213" s="34"/>
      <c r="LCQ213" s="34"/>
      <c r="LCR213" s="38"/>
      <c r="LCS213" s="34"/>
      <c r="LCT213" s="34"/>
      <c r="LCU213" s="16"/>
      <c r="LCW213" s="6"/>
      <c r="LCY213" s="6"/>
      <c r="LCZ213" s="34"/>
      <c r="LDA213" s="25"/>
      <c r="LDB213" s="25"/>
      <c r="LDC213" s="15"/>
      <c r="LDD213" s="16"/>
      <c r="LDE213" s="25"/>
      <c r="LDF213" s="38"/>
      <c r="LDG213" s="34"/>
      <c r="LDH213" s="15"/>
      <c r="LDI213" s="34"/>
      <c r="LDJ213" s="38"/>
      <c r="LDK213" s="34"/>
      <c r="LDL213" s="34"/>
      <c r="LDM213" s="38"/>
      <c r="LDN213" s="34"/>
      <c r="LDO213" s="34"/>
      <c r="LDP213" s="16"/>
      <c r="LDR213" s="6"/>
      <c r="LDT213" s="6"/>
      <c r="LDU213" s="34"/>
      <c r="LDV213" s="25"/>
      <c r="LDW213" s="25"/>
      <c r="LDX213" s="15"/>
      <c r="LDY213" s="16"/>
      <c r="LDZ213" s="25"/>
      <c r="LEA213" s="38"/>
      <c r="LEB213" s="34"/>
      <c r="LEC213" s="15"/>
      <c r="LED213" s="34"/>
      <c r="LEE213" s="38"/>
      <c r="LEF213" s="34"/>
      <c r="LEG213" s="34"/>
      <c r="LEH213" s="38"/>
      <c r="LEI213" s="34"/>
      <c r="LEJ213" s="34"/>
      <c r="LEK213" s="16"/>
      <c r="LEM213" s="6"/>
      <c r="LEO213" s="6"/>
      <c r="LEP213" s="34"/>
      <c r="LEQ213" s="25"/>
      <c r="LER213" s="25"/>
      <c r="LES213" s="15"/>
      <c r="LET213" s="16"/>
      <c r="LEU213" s="25"/>
      <c r="LEV213" s="38"/>
      <c r="LEW213" s="34"/>
      <c r="LEX213" s="15"/>
      <c r="LEY213" s="34"/>
      <c r="LEZ213" s="38"/>
      <c r="LFA213" s="34"/>
      <c r="LFB213" s="34"/>
      <c r="LFC213" s="38"/>
      <c r="LFD213" s="34"/>
      <c r="LFE213" s="34"/>
      <c r="LFF213" s="16"/>
      <c r="LFH213" s="6"/>
      <c r="LFJ213" s="6"/>
      <c r="LFK213" s="34"/>
      <c r="LFL213" s="25"/>
      <c r="LFM213" s="25"/>
      <c r="LFN213" s="15"/>
      <c r="LFO213" s="16"/>
      <c r="LFP213" s="25"/>
      <c r="LFQ213" s="38"/>
      <c r="LFR213" s="34"/>
      <c r="LFS213" s="15"/>
      <c r="LFT213" s="34"/>
      <c r="LFU213" s="38"/>
      <c r="LFV213" s="34"/>
      <c r="LFW213" s="34"/>
      <c r="LFX213" s="38"/>
      <c r="LFY213" s="34"/>
      <c r="LFZ213" s="34"/>
      <c r="LGA213" s="16"/>
      <c r="LGC213" s="6"/>
      <c r="LGE213" s="6"/>
      <c r="LGF213" s="34"/>
      <c r="LGG213" s="25"/>
      <c r="LGH213" s="25"/>
      <c r="LGI213" s="15"/>
      <c r="LGJ213" s="16"/>
      <c r="LGK213" s="25"/>
      <c r="LGL213" s="38"/>
      <c r="LGM213" s="34"/>
      <c r="LGN213" s="15"/>
      <c r="LGO213" s="34"/>
      <c r="LGP213" s="38"/>
      <c r="LGQ213" s="34"/>
      <c r="LGR213" s="34"/>
      <c r="LGS213" s="38"/>
      <c r="LGT213" s="34"/>
      <c r="LGU213" s="34"/>
      <c r="LGV213" s="16"/>
      <c r="LGX213" s="6"/>
      <c r="LGZ213" s="6"/>
      <c r="LHA213" s="34"/>
      <c r="LHB213" s="25"/>
      <c r="LHC213" s="25"/>
      <c r="LHD213" s="15"/>
      <c r="LHE213" s="16"/>
      <c r="LHF213" s="25"/>
      <c r="LHG213" s="38"/>
      <c r="LHH213" s="34"/>
      <c r="LHI213" s="15"/>
      <c r="LHJ213" s="34"/>
      <c r="LHK213" s="38"/>
      <c r="LHL213" s="34"/>
      <c r="LHM213" s="34"/>
      <c r="LHN213" s="38"/>
      <c r="LHO213" s="34"/>
      <c r="LHP213" s="34"/>
      <c r="LHQ213" s="16"/>
      <c r="LHS213" s="6"/>
      <c r="LHU213" s="6"/>
      <c r="LHV213" s="34"/>
      <c r="LHW213" s="25"/>
      <c r="LHX213" s="25"/>
      <c r="LHY213" s="15"/>
      <c r="LHZ213" s="16"/>
      <c r="LIA213" s="25"/>
      <c r="LIB213" s="38"/>
      <c r="LIC213" s="34"/>
      <c r="LID213" s="15"/>
      <c r="LIE213" s="34"/>
      <c r="LIF213" s="38"/>
      <c r="LIG213" s="34"/>
      <c r="LIH213" s="34"/>
      <c r="LII213" s="38"/>
      <c r="LIJ213" s="34"/>
      <c r="LIK213" s="34"/>
      <c r="LIL213" s="16"/>
      <c r="LIN213" s="6"/>
      <c r="LIP213" s="6"/>
      <c r="LIQ213" s="34"/>
      <c r="LIR213" s="25"/>
      <c r="LIS213" s="25"/>
      <c r="LIT213" s="15"/>
      <c r="LIU213" s="16"/>
      <c r="LIV213" s="25"/>
      <c r="LIW213" s="38"/>
      <c r="LIX213" s="34"/>
      <c r="LIY213" s="15"/>
      <c r="LIZ213" s="34"/>
      <c r="LJA213" s="38"/>
      <c r="LJB213" s="34"/>
      <c r="LJC213" s="34"/>
      <c r="LJD213" s="38"/>
      <c r="LJE213" s="34"/>
      <c r="LJF213" s="34"/>
      <c r="LJG213" s="16"/>
      <c r="LJI213" s="6"/>
      <c r="LJK213" s="6"/>
      <c r="LJL213" s="34"/>
      <c r="LJM213" s="25"/>
      <c r="LJN213" s="25"/>
      <c r="LJO213" s="15"/>
      <c r="LJP213" s="16"/>
      <c r="LJQ213" s="25"/>
      <c r="LJR213" s="38"/>
      <c r="LJS213" s="34"/>
      <c r="LJT213" s="15"/>
      <c r="LJU213" s="34"/>
      <c r="LJV213" s="38"/>
      <c r="LJW213" s="34"/>
      <c r="LJX213" s="34"/>
      <c r="LJY213" s="38"/>
      <c r="LJZ213" s="34"/>
      <c r="LKA213" s="34"/>
      <c r="LKB213" s="16"/>
      <c r="LKD213" s="6"/>
      <c r="LKF213" s="6"/>
      <c r="LKG213" s="34"/>
      <c r="LKH213" s="25"/>
      <c r="LKI213" s="25"/>
      <c r="LKJ213" s="15"/>
      <c r="LKK213" s="16"/>
      <c r="LKL213" s="25"/>
      <c r="LKM213" s="38"/>
      <c r="LKN213" s="34"/>
      <c r="LKO213" s="15"/>
      <c r="LKP213" s="34"/>
      <c r="LKQ213" s="38"/>
      <c r="LKR213" s="34"/>
      <c r="LKS213" s="34"/>
      <c r="LKT213" s="38"/>
      <c r="LKU213" s="34"/>
      <c r="LKV213" s="34"/>
      <c r="LKW213" s="16"/>
      <c r="LKY213" s="6"/>
      <c r="LLA213" s="6"/>
      <c r="LLB213" s="34"/>
      <c r="LLC213" s="25"/>
      <c r="LLD213" s="25"/>
      <c r="LLE213" s="15"/>
      <c r="LLF213" s="16"/>
      <c r="LLG213" s="25"/>
      <c r="LLH213" s="38"/>
      <c r="LLI213" s="34"/>
      <c r="LLJ213" s="15"/>
      <c r="LLK213" s="34"/>
      <c r="LLL213" s="38"/>
      <c r="LLM213" s="34"/>
      <c r="LLN213" s="34"/>
      <c r="LLO213" s="38"/>
      <c r="LLP213" s="34"/>
      <c r="LLQ213" s="34"/>
      <c r="LLR213" s="16"/>
      <c r="LLT213" s="6"/>
      <c r="LLV213" s="6"/>
      <c r="LLW213" s="34"/>
      <c r="LLX213" s="25"/>
      <c r="LLY213" s="25"/>
      <c r="LLZ213" s="15"/>
      <c r="LMA213" s="16"/>
      <c r="LMB213" s="25"/>
      <c r="LMC213" s="38"/>
      <c r="LMD213" s="34"/>
      <c r="LME213" s="15"/>
      <c r="LMF213" s="34"/>
      <c r="LMG213" s="38"/>
      <c r="LMH213" s="34"/>
      <c r="LMI213" s="34"/>
      <c r="LMJ213" s="38"/>
      <c r="LMK213" s="34"/>
      <c r="LML213" s="34"/>
      <c r="LMM213" s="16"/>
      <c r="LMO213" s="6"/>
      <c r="LMQ213" s="6"/>
      <c r="LMR213" s="34"/>
      <c r="LMS213" s="25"/>
      <c r="LMT213" s="25"/>
      <c r="LMU213" s="15"/>
      <c r="LMV213" s="16"/>
      <c r="LMW213" s="25"/>
      <c r="LMX213" s="38"/>
      <c r="LMY213" s="34"/>
      <c r="LMZ213" s="15"/>
      <c r="LNA213" s="34"/>
      <c r="LNB213" s="38"/>
      <c r="LNC213" s="34"/>
      <c r="LND213" s="34"/>
      <c r="LNE213" s="38"/>
      <c r="LNF213" s="34"/>
      <c r="LNG213" s="34"/>
      <c r="LNH213" s="16"/>
      <c r="LNJ213" s="6"/>
      <c r="LNL213" s="6"/>
      <c r="LNM213" s="34"/>
      <c r="LNN213" s="25"/>
      <c r="LNO213" s="25"/>
      <c r="LNP213" s="15"/>
      <c r="LNQ213" s="16"/>
      <c r="LNR213" s="25"/>
      <c r="LNS213" s="38"/>
      <c r="LNT213" s="34"/>
      <c r="LNU213" s="15"/>
      <c r="LNV213" s="34"/>
      <c r="LNW213" s="38"/>
      <c r="LNX213" s="34"/>
      <c r="LNY213" s="34"/>
      <c r="LNZ213" s="38"/>
      <c r="LOA213" s="34"/>
      <c r="LOB213" s="34"/>
      <c r="LOC213" s="16"/>
      <c r="LOE213" s="6"/>
      <c r="LOG213" s="6"/>
      <c r="LOH213" s="34"/>
      <c r="LOI213" s="25"/>
      <c r="LOJ213" s="25"/>
      <c r="LOK213" s="15"/>
      <c r="LOL213" s="16"/>
      <c r="LOM213" s="25"/>
      <c r="LON213" s="38"/>
      <c r="LOO213" s="34"/>
      <c r="LOP213" s="15"/>
      <c r="LOQ213" s="34"/>
      <c r="LOR213" s="38"/>
      <c r="LOS213" s="34"/>
      <c r="LOT213" s="34"/>
      <c r="LOU213" s="38"/>
      <c r="LOV213" s="34"/>
      <c r="LOW213" s="34"/>
      <c r="LOX213" s="16"/>
      <c r="LOZ213" s="6"/>
      <c r="LPB213" s="6"/>
      <c r="LPC213" s="34"/>
      <c r="LPD213" s="25"/>
      <c r="LPE213" s="25"/>
      <c r="LPF213" s="15"/>
      <c r="LPG213" s="16"/>
      <c r="LPH213" s="25"/>
      <c r="LPI213" s="38"/>
      <c r="LPJ213" s="34"/>
      <c r="LPK213" s="15"/>
      <c r="LPL213" s="34"/>
      <c r="LPM213" s="38"/>
      <c r="LPN213" s="34"/>
      <c r="LPO213" s="34"/>
      <c r="LPP213" s="38"/>
      <c r="LPQ213" s="34"/>
      <c r="LPR213" s="34"/>
      <c r="LPS213" s="16"/>
      <c r="LPU213" s="6"/>
      <c r="LPW213" s="6"/>
      <c r="LPX213" s="34"/>
      <c r="LPY213" s="25"/>
      <c r="LPZ213" s="25"/>
      <c r="LQA213" s="15"/>
      <c r="LQB213" s="16"/>
      <c r="LQC213" s="25"/>
      <c r="LQD213" s="38"/>
      <c r="LQE213" s="34"/>
      <c r="LQF213" s="15"/>
      <c r="LQG213" s="34"/>
      <c r="LQH213" s="38"/>
      <c r="LQI213" s="34"/>
      <c r="LQJ213" s="34"/>
      <c r="LQK213" s="38"/>
      <c r="LQL213" s="34"/>
      <c r="LQM213" s="34"/>
      <c r="LQN213" s="16"/>
      <c r="LQP213" s="6"/>
      <c r="LQR213" s="6"/>
      <c r="LQS213" s="34"/>
      <c r="LQT213" s="25"/>
      <c r="LQU213" s="25"/>
      <c r="LQV213" s="15"/>
      <c r="LQW213" s="16"/>
      <c r="LQX213" s="25"/>
      <c r="LQY213" s="38"/>
      <c r="LQZ213" s="34"/>
      <c r="LRA213" s="15"/>
      <c r="LRB213" s="34"/>
      <c r="LRC213" s="38"/>
      <c r="LRD213" s="34"/>
      <c r="LRE213" s="34"/>
      <c r="LRF213" s="38"/>
      <c r="LRG213" s="34"/>
      <c r="LRH213" s="34"/>
      <c r="LRI213" s="16"/>
      <c r="LRK213" s="6"/>
      <c r="LRM213" s="6"/>
      <c r="LRN213" s="34"/>
      <c r="LRO213" s="25"/>
      <c r="LRP213" s="25"/>
      <c r="LRQ213" s="15"/>
      <c r="LRR213" s="16"/>
      <c r="LRS213" s="25"/>
      <c r="LRT213" s="38"/>
      <c r="LRU213" s="34"/>
      <c r="LRV213" s="15"/>
      <c r="LRW213" s="34"/>
      <c r="LRX213" s="38"/>
      <c r="LRY213" s="34"/>
      <c r="LRZ213" s="34"/>
      <c r="LSA213" s="38"/>
      <c r="LSB213" s="34"/>
      <c r="LSC213" s="34"/>
      <c r="LSD213" s="16"/>
      <c r="LSF213" s="6"/>
      <c r="LSH213" s="6"/>
      <c r="LSI213" s="34"/>
      <c r="LSJ213" s="25"/>
      <c r="LSK213" s="25"/>
      <c r="LSL213" s="15"/>
      <c r="LSM213" s="16"/>
      <c r="LSN213" s="25"/>
      <c r="LSO213" s="38"/>
      <c r="LSP213" s="34"/>
      <c r="LSQ213" s="15"/>
      <c r="LSR213" s="34"/>
      <c r="LSS213" s="38"/>
      <c r="LST213" s="34"/>
      <c r="LSU213" s="34"/>
      <c r="LSV213" s="38"/>
      <c r="LSW213" s="34"/>
      <c r="LSX213" s="34"/>
      <c r="LSY213" s="16"/>
      <c r="LTA213" s="6"/>
      <c r="LTC213" s="6"/>
      <c r="LTD213" s="34"/>
      <c r="LTE213" s="25"/>
      <c r="LTF213" s="25"/>
      <c r="LTG213" s="15"/>
      <c r="LTH213" s="16"/>
      <c r="LTI213" s="25"/>
      <c r="LTJ213" s="38"/>
      <c r="LTK213" s="34"/>
      <c r="LTL213" s="15"/>
      <c r="LTM213" s="34"/>
      <c r="LTN213" s="38"/>
      <c r="LTO213" s="34"/>
      <c r="LTP213" s="34"/>
      <c r="LTQ213" s="38"/>
      <c r="LTR213" s="34"/>
      <c r="LTS213" s="34"/>
      <c r="LTT213" s="16"/>
      <c r="LTV213" s="6"/>
      <c r="LTX213" s="6"/>
      <c r="LTY213" s="34"/>
      <c r="LTZ213" s="25"/>
      <c r="LUA213" s="25"/>
      <c r="LUB213" s="15"/>
      <c r="LUC213" s="16"/>
      <c r="LUD213" s="25"/>
      <c r="LUE213" s="38"/>
      <c r="LUF213" s="34"/>
      <c r="LUG213" s="15"/>
      <c r="LUH213" s="34"/>
      <c r="LUI213" s="38"/>
      <c r="LUJ213" s="34"/>
      <c r="LUK213" s="34"/>
      <c r="LUL213" s="38"/>
      <c r="LUM213" s="34"/>
      <c r="LUN213" s="34"/>
      <c r="LUO213" s="16"/>
      <c r="LUQ213" s="6"/>
      <c r="LUS213" s="6"/>
      <c r="LUT213" s="34"/>
      <c r="LUU213" s="25"/>
      <c r="LUV213" s="25"/>
      <c r="LUW213" s="15"/>
      <c r="LUX213" s="16"/>
      <c r="LUY213" s="25"/>
      <c r="LUZ213" s="38"/>
      <c r="LVA213" s="34"/>
      <c r="LVB213" s="15"/>
      <c r="LVC213" s="34"/>
      <c r="LVD213" s="38"/>
      <c r="LVE213" s="34"/>
      <c r="LVF213" s="34"/>
      <c r="LVG213" s="38"/>
      <c r="LVH213" s="34"/>
      <c r="LVI213" s="34"/>
      <c r="LVJ213" s="16"/>
      <c r="LVL213" s="6"/>
      <c r="LVN213" s="6"/>
      <c r="LVO213" s="34"/>
      <c r="LVP213" s="25"/>
      <c r="LVQ213" s="25"/>
      <c r="LVR213" s="15"/>
      <c r="LVS213" s="16"/>
      <c r="LVT213" s="25"/>
      <c r="LVU213" s="38"/>
      <c r="LVV213" s="34"/>
      <c r="LVW213" s="15"/>
      <c r="LVX213" s="34"/>
      <c r="LVY213" s="38"/>
      <c r="LVZ213" s="34"/>
      <c r="LWA213" s="34"/>
      <c r="LWB213" s="38"/>
      <c r="LWC213" s="34"/>
      <c r="LWD213" s="34"/>
      <c r="LWE213" s="16"/>
      <c r="LWG213" s="6"/>
      <c r="LWI213" s="6"/>
      <c r="LWJ213" s="34"/>
      <c r="LWK213" s="25"/>
      <c r="LWL213" s="25"/>
      <c r="LWM213" s="15"/>
      <c r="LWN213" s="16"/>
      <c r="LWO213" s="25"/>
      <c r="LWP213" s="38"/>
      <c r="LWQ213" s="34"/>
      <c r="LWR213" s="15"/>
      <c r="LWS213" s="34"/>
      <c r="LWT213" s="38"/>
      <c r="LWU213" s="34"/>
      <c r="LWV213" s="34"/>
      <c r="LWW213" s="38"/>
      <c r="LWX213" s="34"/>
      <c r="LWY213" s="34"/>
      <c r="LWZ213" s="16"/>
      <c r="LXB213" s="6"/>
      <c r="LXD213" s="6"/>
      <c r="LXE213" s="34"/>
      <c r="LXF213" s="25"/>
      <c r="LXG213" s="25"/>
      <c r="LXH213" s="15"/>
      <c r="LXI213" s="16"/>
      <c r="LXJ213" s="25"/>
      <c r="LXK213" s="38"/>
      <c r="LXL213" s="34"/>
      <c r="LXM213" s="15"/>
      <c r="LXN213" s="34"/>
      <c r="LXO213" s="38"/>
      <c r="LXP213" s="34"/>
      <c r="LXQ213" s="34"/>
      <c r="LXR213" s="38"/>
      <c r="LXS213" s="34"/>
      <c r="LXT213" s="34"/>
      <c r="LXU213" s="16"/>
      <c r="LXW213" s="6"/>
      <c r="LXY213" s="6"/>
      <c r="LXZ213" s="34"/>
      <c r="LYA213" s="25"/>
      <c r="LYB213" s="25"/>
      <c r="LYC213" s="15"/>
      <c r="LYD213" s="16"/>
      <c r="LYE213" s="25"/>
      <c r="LYF213" s="38"/>
      <c r="LYG213" s="34"/>
      <c r="LYH213" s="15"/>
      <c r="LYI213" s="34"/>
      <c r="LYJ213" s="38"/>
      <c r="LYK213" s="34"/>
      <c r="LYL213" s="34"/>
      <c r="LYM213" s="38"/>
      <c r="LYN213" s="34"/>
      <c r="LYO213" s="34"/>
      <c r="LYP213" s="16"/>
      <c r="LYR213" s="6"/>
      <c r="LYT213" s="6"/>
      <c r="LYU213" s="34"/>
      <c r="LYV213" s="25"/>
      <c r="LYW213" s="25"/>
      <c r="LYX213" s="15"/>
      <c r="LYY213" s="16"/>
      <c r="LYZ213" s="25"/>
      <c r="LZA213" s="38"/>
      <c r="LZB213" s="34"/>
      <c r="LZC213" s="15"/>
      <c r="LZD213" s="34"/>
      <c r="LZE213" s="38"/>
      <c r="LZF213" s="34"/>
      <c r="LZG213" s="34"/>
      <c r="LZH213" s="38"/>
      <c r="LZI213" s="34"/>
      <c r="LZJ213" s="34"/>
      <c r="LZK213" s="16"/>
      <c r="LZM213" s="6"/>
      <c r="LZO213" s="6"/>
      <c r="LZP213" s="34"/>
      <c r="LZQ213" s="25"/>
      <c r="LZR213" s="25"/>
      <c r="LZS213" s="15"/>
      <c r="LZT213" s="16"/>
      <c r="LZU213" s="25"/>
      <c r="LZV213" s="38"/>
      <c r="LZW213" s="34"/>
      <c r="LZX213" s="15"/>
      <c r="LZY213" s="34"/>
      <c r="LZZ213" s="38"/>
      <c r="MAA213" s="34"/>
      <c r="MAB213" s="34"/>
      <c r="MAC213" s="38"/>
      <c r="MAD213" s="34"/>
      <c r="MAE213" s="34"/>
      <c r="MAF213" s="16"/>
      <c r="MAH213" s="6"/>
      <c r="MAJ213" s="6"/>
      <c r="MAK213" s="34"/>
      <c r="MAL213" s="25"/>
      <c r="MAM213" s="25"/>
      <c r="MAN213" s="15"/>
      <c r="MAO213" s="16"/>
      <c r="MAP213" s="25"/>
      <c r="MAQ213" s="38"/>
      <c r="MAR213" s="34"/>
      <c r="MAS213" s="15"/>
      <c r="MAT213" s="34"/>
      <c r="MAU213" s="38"/>
      <c r="MAV213" s="34"/>
      <c r="MAW213" s="34"/>
      <c r="MAX213" s="38"/>
      <c r="MAY213" s="34"/>
      <c r="MAZ213" s="34"/>
      <c r="MBA213" s="16"/>
      <c r="MBC213" s="6"/>
      <c r="MBE213" s="6"/>
      <c r="MBF213" s="34"/>
      <c r="MBG213" s="25"/>
      <c r="MBH213" s="25"/>
      <c r="MBI213" s="15"/>
      <c r="MBJ213" s="16"/>
      <c r="MBK213" s="25"/>
      <c r="MBL213" s="38"/>
      <c r="MBM213" s="34"/>
      <c r="MBN213" s="15"/>
      <c r="MBO213" s="34"/>
      <c r="MBP213" s="38"/>
      <c r="MBQ213" s="34"/>
      <c r="MBR213" s="34"/>
      <c r="MBS213" s="38"/>
      <c r="MBT213" s="34"/>
      <c r="MBU213" s="34"/>
      <c r="MBV213" s="16"/>
      <c r="MBX213" s="6"/>
      <c r="MBZ213" s="6"/>
      <c r="MCA213" s="34"/>
      <c r="MCB213" s="25"/>
      <c r="MCC213" s="25"/>
      <c r="MCD213" s="15"/>
      <c r="MCE213" s="16"/>
      <c r="MCF213" s="25"/>
      <c r="MCG213" s="38"/>
      <c r="MCH213" s="34"/>
      <c r="MCI213" s="15"/>
      <c r="MCJ213" s="34"/>
      <c r="MCK213" s="38"/>
      <c r="MCL213" s="34"/>
      <c r="MCM213" s="34"/>
      <c r="MCN213" s="38"/>
      <c r="MCO213" s="34"/>
      <c r="MCP213" s="34"/>
      <c r="MCQ213" s="16"/>
      <c r="MCS213" s="6"/>
      <c r="MCU213" s="6"/>
      <c r="MCV213" s="34"/>
      <c r="MCW213" s="25"/>
      <c r="MCX213" s="25"/>
      <c r="MCY213" s="15"/>
      <c r="MCZ213" s="16"/>
      <c r="MDA213" s="25"/>
      <c r="MDB213" s="38"/>
      <c r="MDC213" s="34"/>
      <c r="MDD213" s="15"/>
      <c r="MDE213" s="34"/>
      <c r="MDF213" s="38"/>
      <c r="MDG213" s="34"/>
      <c r="MDH213" s="34"/>
      <c r="MDI213" s="38"/>
      <c r="MDJ213" s="34"/>
      <c r="MDK213" s="34"/>
      <c r="MDL213" s="16"/>
      <c r="MDN213" s="6"/>
      <c r="MDP213" s="6"/>
      <c r="MDQ213" s="34"/>
      <c r="MDR213" s="25"/>
      <c r="MDS213" s="25"/>
      <c r="MDT213" s="15"/>
      <c r="MDU213" s="16"/>
      <c r="MDV213" s="25"/>
      <c r="MDW213" s="38"/>
      <c r="MDX213" s="34"/>
      <c r="MDY213" s="15"/>
      <c r="MDZ213" s="34"/>
      <c r="MEA213" s="38"/>
      <c r="MEB213" s="34"/>
      <c r="MEC213" s="34"/>
      <c r="MED213" s="38"/>
      <c r="MEE213" s="34"/>
      <c r="MEF213" s="34"/>
      <c r="MEG213" s="16"/>
      <c r="MEI213" s="6"/>
      <c r="MEK213" s="6"/>
      <c r="MEL213" s="34"/>
      <c r="MEM213" s="25"/>
      <c r="MEN213" s="25"/>
      <c r="MEO213" s="15"/>
      <c r="MEP213" s="16"/>
      <c r="MEQ213" s="25"/>
      <c r="MER213" s="38"/>
      <c r="MES213" s="34"/>
      <c r="MET213" s="15"/>
      <c r="MEU213" s="34"/>
      <c r="MEV213" s="38"/>
      <c r="MEW213" s="34"/>
      <c r="MEX213" s="34"/>
      <c r="MEY213" s="38"/>
      <c r="MEZ213" s="34"/>
      <c r="MFA213" s="34"/>
      <c r="MFB213" s="16"/>
      <c r="MFD213" s="6"/>
      <c r="MFF213" s="6"/>
      <c r="MFG213" s="34"/>
      <c r="MFH213" s="25"/>
      <c r="MFI213" s="25"/>
      <c r="MFJ213" s="15"/>
      <c r="MFK213" s="16"/>
      <c r="MFL213" s="25"/>
      <c r="MFM213" s="38"/>
      <c r="MFN213" s="34"/>
      <c r="MFO213" s="15"/>
      <c r="MFP213" s="34"/>
      <c r="MFQ213" s="38"/>
      <c r="MFR213" s="34"/>
      <c r="MFS213" s="34"/>
      <c r="MFT213" s="38"/>
      <c r="MFU213" s="34"/>
      <c r="MFV213" s="34"/>
      <c r="MFW213" s="16"/>
      <c r="MFY213" s="6"/>
      <c r="MGA213" s="6"/>
      <c r="MGB213" s="34"/>
      <c r="MGC213" s="25"/>
      <c r="MGD213" s="25"/>
      <c r="MGE213" s="15"/>
      <c r="MGF213" s="16"/>
      <c r="MGG213" s="25"/>
      <c r="MGH213" s="38"/>
      <c r="MGI213" s="34"/>
      <c r="MGJ213" s="15"/>
      <c r="MGK213" s="34"/>
      <c r="MGL213" s="38"/>
      <c r="MGM213" s="34"/>
      <c r="MGN213" s="34"/>
      <c r="MGO213" s="38"/>
      <c r="MGP213" s="34"/>
      <c r="MGQ213" s="34"/>
      <c r="MGR213" s="16"/>
      <c r="MGT213" s="6"/>
      <c r="MGV213" s="6"/>
      <c r="MGW213" s="34"/>
      <c r="MGX213" s="25"/>
      <c r="MGY213" s="25"/>
      <c r="MGZ213" s="15"/>
      <c r="MHA213" s="16"/>
      <c r="MHB213" s="25"/>
      <c r="MHC213" s="38"/>
      <c r="MHD213" s="34"/>
      <c r="MHE213" s="15"/>
      <c r="MHF213" s="34"/>
      <c r="MHG213" s="38"/>
      <c r="MHH213" s="34"/>
      <c r="MHI213" s="34"/>
      <c r="MHJ213" s="38"/>
      <c r="MHK213" s="34"/>
      <c r="MHL213" s="34"/>
      <c r="MHM213" s="16"/>
      <c r="MHO213" s="6"/>
      <c r="MHQ213" s="6"/>
      <c r="MHR213" s="34"/>
      <c r="MHS213" s="25"/>
      <c r="MHT213" s="25"/>
      <c r="MHU213" s="15"/>
      <c r="MHV213" s="16"/>
      <c r="MHW213" s="25"/>
      <c r="MHX213" s="38"/>
      <c r="MHY213" s="34"/>
      <c r="MHZ213" s="15"/>
      <c r="MIA213" s="34"/>
      <c r="MIB213" s="38"/>
      <c r="MIC213" s="34"/>
      <c r="MID213" s="34"/>
      <c r="MIE213" s="38"/>
      <c r="MIF213" s="34"/>
      <c r="MIG213" s="34"/>
      <c r="MIH213" s="16"/>
      <c r="MIJ213" s="6"/>
      <c r="MIL213" s="6"/>
      <c r="MIM213" s="34"/>
      <c r="MIN213" s="25"/>
      <c r="MIO213" s="25"/>
      <c r="MIP213" s="15"/>
      <c r="MIQ213" s="16"/>
      <c r="MIR213" s="25"/>
      <c r="MIS213" s="38"/>
      <c r="MIT213" s="34"/>
      <c r="MIU213" s="15"/>
      <c r="MIV213" s="34"/>
      <c r="MIW213" s="38"/>
      <c r="MIX213" s="34"/>
      <c r="MIY213" s="34"/>
      <c r="MIZ213" s="38"/>
      <c r="MJA213" s="34"/>
      <c r="MJB213" s="34"/>
      <c r="MJC213" s="16"/>
      <c r="MJE213" s="6"/>
      <c r="MJG213" s="6"/>
      <c r="MJH213" s="34"/>
      <c r="MJI213" s="25"/>
      <c r="MJJ213" s="25"/>
      <c r="MJK213" s="15"/>
      <c r="MJL213" s="16"/>
      <c r="MJM213" s="25"/>
      <c r="MJN213" s="38"/>
      <c r="MJO213" s="34"/>
      <c r="MJP213" s="15"/>
      <c r="MJQ213" s="34"/>
      <c r="MJR213" s="38"/>
      <c r="MJS213" s="34"/>
      <c r="MJT213" s="34"/>
      <c r="MJU213" s="38"/>
      <c r="MJV213" s="34"/>
      <c r="MJW213" s="34"/>
      <c r="MJX213" s="16"/>
      <c r="MJZ213" s="6"/>
      <c r="MKB213" s="6"/>
      <c r="MKC213" s="34"/>
      <c r="MKD213" s="25"/>
      <c r="MKE213" s="25"/>
      <c r="MKF213" s="15"/>
      <c r="MKG213" s="16"/>
      <c r="MKH213" s="25"/>
      <c r="MKI213" s="38"/>
      <c r="MKJ213" s="34"/>
      <c r="MKK213" s="15"/>
      <c r="MKL213" s="34"/>
      <c r="MKM213" s="38"/>
      <c r="MKN213" s="34"/>
      <c r="MKO213" s="34"/>
      <c r="MKP213" s="38"/>
      <c r="MKQ213" s="34"/>
      <c r="MKR213" s="34"/>
      <c r="MKS213" s="16"/>
      <c r="MKU213" s="6"/>
      <c r="MKW213" s="6"/>
      <c r="MKX213" s="34"/>
      <c r="MKY213" s="25"/>
      <c r="MKZ213" s="25"/>
      <c r="MLA213" s="15"/>
      <c r="MLB213" s="16"/>
      <c r="MLC213" s="25"/>
      <c r="MLD213" s="38"/>
      <c r="MLE213" s="34"/>
      <c r="MLF213" s="15"/>
      <c r="MLG213" s="34"/>
      <c r="MLH213" s="38"/>
      <c r="MLI213" s="34"/>
      <c r="MLJ213" s="34"/>
      <c r="MLK213" s="38"/>
      <c r="MLL213" s="34"/>
      <c r="MLM213" s="34"/>
      <c r="MLN213" s="16"/>
      <c r="MLP213" s="6"/>
      <c r="MLR213" s="6"/>
      <c r="MLS213" s="34"/>
      <c r="MLT213" s="25"/>
      <c r="MLU213" s="25"/>
      <c r="MLV213" s="15"/>
      <c r="MLW213" s="16"/>
      <c r="MLX213" s="25"/>
      <c r="MLY213" s="38"/>
      <c r="MLZ213" s="34"/>
      <c r="MMA213" s="15"/>
      <c r="MMB213" s="34"/>
      <c r="MMC213" s="38"/>
      <c r="MMD213" s="34"/>
      <c r="MME213" s="34"/>
      <c r="MMF213" s="38"/>
      <c r="MMG213" s="34"/>
      <c r="MMH213" s="34"/>
      <c r="MMI213" s="16"/>
      <c r="MMK213" s="6"/>
      <c r="MMM213" s="6"/>
      <c r="MMN213" s="34"/>
      <c r="MMO213" s="25"/>
      <c r="MMP213" s="25"/>
      <c r="MMQ213" s="15"/>
      <c r="MMR213" s="16"/>
      <c r="MMS213" s="25"/>
      <c r="MMT213" s="38"/>
      <c r="MMU213" s="34"/>
      <c r="MMV213" s="15"/>
      <c r="MMW213" s="34"/>
      <c r="MMX213" s="38"/>
      <c r="MMY213" s="34"/>
      <c r="MMZ213" s="34"/>
      <c r="MNA213" s="38"/>
      <c r="MNB213" s="34"/>
      <c r="MNC213" s="34"/>
      <c r="MND213" s="16"/>
      <c r="MNF213" s="6"/>
      <c r="MNH213" s="6"/>
      <c r="MNI213" s="34"/>
      <c r="MNJ213" s="25"/>
      <c r="MNK213" s="25"/>
      <c r="MNL213" s="15"/>
      <c r="MNM213" s="16"/>
      <c r="MNN213" s="25"/>
      <c r="MNO213" s="38"/>
      <c r="MNP213" s="34"/>
      <c r="MNQ213" s="15"/>
      <c r="MNR213" s="34"/>
      <c r="MNS213" s="38"/>
      <c r="MNT213" s="34"/>
      <c r="MNU213" s="34"/>
      <c r="MNV213" s="38"/>
      <c r="MNW213" s="34"/>
      <c r="MNX213" s="34"/>
      <c r="MNY213" s="16"/>
      <c r="MOA213" s="6"/>
      <c r="MOC213" s="6"/>
      <c r="MOD213" s="34"/>
      <c r="MOE213" s="25"/>
      <c r="MOF213" s="25"/>
      <c r="MOG213" s="15"/>
      <c r="MOH213" s="16"/>
      <c r="MOI213" s="25"/>
      <c r="MOJ213" s="38"/>
      <c r="MOK213" s="34"/>
      <c r="MOL213" s="15"/>
      <c r="MOM213" s="34"/>
      <c r="MON213" s="38"/>
      <c r="MOO213" s="34"/>
      <c r="MOP213" s="34"/>
      <c r="MOQ213" s="38"/>
      <c r="MOR213" s="34"/>
      <c r="MOS213" s="34"/>
      <c r="MOT213" s="16"/>
      <c r="MOV213" s="6"/>
      <c r="MOX213" s="6"/>
      <c r="MOY213" s="34"/>
      <c r="MOZ213" s="25"/>
      <c r="MPA213" s="25"/>
      <c r="MPB213" s="15"/>
      <c r="MPC213" s="16"/>
      <c r="MPD213" s="25"/>
      <c r="MPE213" s="38"/>
      <c r="MPF213" s="34"/>
      <c r="MPG213" s="15"/>
      <c r="MPH213" s="34"/>
      <c r="MPI213" s="38"/>
      <c r="MPJ213" s="34"/>
      <c r="MPK213" s="34"/>
      <c r="MPL213" s="38"/>
      <c r="MPM213" s="34"/>
      <c r="MPN213" s="34"/>
      <c r="MPO213" s="16"/>
      <c r="MPQ213" s="6"/>
      <c r="MPS213" s="6"/>
      <c r="MPT213" s="34"/>
      <c r="MPU213" s="25"/>
      <c r="MPV213" s="25"/>
      <c r="MPW213" s="15"/>
      <c r="MPX213" s="16"/>
      <c r="MPY213" s="25"/>
      <c r="MPZ213" s="38"/>
      <c r="MQA213" s="34"/>
      <c r="MQB213" s="15"/>
      <c r="MQC213" s="34"/>
      <c r="MQD213" s="38"/>
      <c r="MQE213" s="34"/>
      <c r="MQF213" s="34"/>
      <c r="MQG213" s="38"/>
      <c r="MQH213" s="34"/>
      <c r="MQI213" s="34"/>
      <c r="MQJ213" s="16"/>
      <c r="MQL213" s="6"/>
      <c r="MQN213" s="6"/>
      <c r="MQO213" s="34"/>
      <c r="MQP213" s="25"/>
      <c r="MQQ213" s="25"/>
      <c r="MQR213" s="15"/>
      <c r="MQS213" s="16"/>
      <c r="MQT213" s="25"/>
      <c r="MQU213" s="38"/>
      <c r="MQV213" s="34"/>
      <c r="MQW213" s="15"/>
      <c r="MQX213" s="34"/>
      <c r="MQY213" s="38"/>
      <c r="MQZ213" s="34"/>
      <c r="MRA213" s="34"/>
      <c r="MRB213" s="38"/>
      <c r="MRC213" s="34"/>
      <c r="MRD213" s="34"/>
      <c r="MRE213" s="16"/>
      <c r="MRG213" s="6"/>
      <c r="MRI213" s="6"/>
      <c r="MRJ213" s="34"/>
      <c r="MRK213" s="25"/>
      <c r="MRL213" s="25"/>
      <c r="MRM213" s="15"/>
      <c r="MRN213" s="16"/>
      <c r="MRO213" s="25"/>
      <c r="MRP213" s="38"/>
      <c r="MRQ213" s="34"/>
      <c r="MRR213" s="15"/>
      <c r="MRS213" s="34"/>
      <c r="MRT213" s="38"/>
      <c r="MRU213" s="34"/>
      <c r="MRV213" s="34"/>
      <c r="MRW213" s="38"/>
      <c r="MRX213" s="34"/>
      <c r="MRY213" s="34"/>
      <c r="MRZ213" s="16"/>
      <c r="MSB213" s="6"/>
      <c r="MSD213" s="6"/>
      <c r="MSE213" s="34"/>
      <c r="MSF213" s="25"/>
      <c r="MSG213" s="25"/>
      <c r="MSH213" s="15"/>
      <c r="MSI213" s="16"/>
      <c r="MSJ213" s="25"/>
      <c r="MSK213" s="38"/>
      <c r="MSL213" s="34"/>
      <c r="MSM213" s="15"/>
      <c r="MSN213" s="34"/>
      <c r="MSO213" s="38"/>
      <c r="MSP213" s="34"/>
      <c r="MSQ213" s="34"/>
      <c r="MSR213" s="38"/>
      <c r="MSS213" s="34"/>
      <c r="MST213" s="34"/>
      <c r="MSU213" s="16"/>
      <c r="MSW213" s="6"/>
      <c r="MSY213" s="6"/>
      <c r="MSZ213" s="34"/>
      <c r="MTA213" s="25"/>
      <c r="MTB213" s="25"/>
      <c r="MTC213" s="15"/>
      <c r="MTD213" s="16"/>
      <c r="MTE213" s="25"/>
      <c r="MTF213" s="38"/>
      <c r="MTG213" s="34"/>
      <c r="MTH213" s="15"/>
      <c r="MTI213" s="34"/>
      <c r="MTJ213" s="38"/>
      <c r="MTK213" s="34"/>
      <c r="MTL213" s="34"/>
      <c r="MTM213" s="38"/>
      <c r="MTN213" s="34"/>
      <c r="MTO213" s="34"/>
      <c r="MTP213" s="16"/>
      <c r="MTR213" s="6"/>
      <c r="MTT213" s="6"/>
      <c r="MTU213" s="34"/>
      <c r="MTV213" s="25"/>
      <c r="MTW213" s="25"/>
      <c r="MTX213" s="15"/>
      <c r="MTY213" s="16"/>
      <c r="MTZ213" s="25"/>
      <c r="MUA213" s="38"/>
      <c r="MUB213" s="34"/>
      <c r="MUC213" s="15"/>
      <c r="MUD213" s="34"/>
      <c r="MUE213" s="38"/>
      <c r="MUF213" s="34"/>
      <c r="MUG213" s="34"/>
      <c r="MUH213" s="38"/>
      <c r="MUI213" s="34"/>
      <c r="MUJ213" s="34"/>
      <c r="MUK213" s="16"/>
      <c r="MUM213" s="6"/>
      <c r="MUO213" s="6"/>
      <c r="MUP213" s="34"/>
      <c r="MUQ213" s="25"/>
      <c r="MUR213" s="25"/>
      <c r="MUS213" s="15"/>
      <c r="MUT213" s="16"/>
      <c r="MUU213" s="25"/>
      <c r="MUV213" s="38"/>
      <c r="MUW213" s="34"/>
      <c r="MUX213" s="15"/>
      <c r="MUY213" s="34"/>
      <c r="MUZ213" s="38"/>
      <c r="MVA213" s="34"/>
      <c r="MVB213" s="34"/>
      <c r="MVC213" s="38"/>
      <c r="MVD213" s="34"/>
      <c r="MVE213" s="34"/>
      <c r="MVF213" s="16"/>
      <c r="MVH213" s="6"/>
      <c r="MVJ213" s="6"/>
      <c r="MVK213" s="34"/>
      <c r="MVL213" s="25"/>
      <c r="MVM213" s="25"/>
      <c r="MVN213" s="15"/>
      <c r="MVO213" s="16"/>
      <c r="MVP213" s="25"/>
      <c r="MVQ213" s="38"/>
      <c r="MVR213" s="34"/>
      <c r="MVS213" s="15"/>
      <c r="MVT213" s="34"/>
      <c r="MVU213" s="38"/>
      <c r="MVV213" s="34"/>
      <c r="MVW213" s="34"/>
      <c r="MVX213" s="38"/>
      <c r="MVY213" s="34"/>
      <c r="MVZ213" s="34"/>
      <c r="MWA213" s="16"/>
      <c r="MWC213" s="6"/>
      <c r="MWE213" s="6"/>
      <c r="MWF213" s="34"/>
      <c r="MWG213" s="25"/>
      <c r="MWH213" s="25"/>
      <c r="MWI213" s="15"/>
      <c r="MWJ213" s="16"/>
      <c r="MWK213" s="25"/>
      <c r="MWL213" s="38"/>
      <c r="MWM213" s="34"/>
      <c r="MWN213" s="15"/>
      <c r="MWO213" s="34"/>
      <c r="MWP213" s="38"/>
      <c r="MWQ213" s="34"/>
      <c r="MWR213" s="34"/>
      <c r="MWS213" s="38"/>
      <c r="MWT213" s="34"/>
      <c r="MWU213" s="34"/>
      <c r="MWV213" s="16"/>
      <c r="MWX213" s="6"/>
      <c r="MWZ213" s="6"/>
      <c r="MXA213" s="34"/>
      <c r="MXB213" s="25"/>
      <c r="MXC213" s="25"/>
      <c r="MXD213" s="15"/>
      <c r="MXE213" s="16"/>
      <c r="MXF213" s="25"/>
      <c r="MXG213" s="38"/>
      <c r="MXH213" s="34"/>
      <c r="MXI213" s="15"/>
      <c r="MXJ213" s="34"/>
      <c r="MXK213" s="38"/>
      <c r="MXL213" s="34"/>
      <c r="MXM213" s="34"/>
      <c r="MXN213" s="38"/>
      <c r="MXO213" s="34"/>
      <c r="MXP213" s="34"/>
      <c r="MXQ213" s="16"/>
      <c r="MXS213" s="6"/>
      <c r="MXU213" s="6"/>
      <c r="MXV213" s="34"/>
      <c r="MXW213" s="25"/>
      <c r="MXX213" s="25"/>
      <c r="MXY213" s="15"/>
      <c r="MXZ213" s="16"/>
      <c r="MYA213" s="25"/>
      <c r="MYB213" s="38"/>
      <c r="MYC213" s="34"/>
      <c r="MYD213" s="15"/>
      <c r="MYE213" s="34"/>
      <c r="MYF213" s="38"/>
      <c r="MYG213" s="34"/>
      <c r="MYH213" s="34"/>
      <c r="MYI213" s="38"/>
      <c r="MYJ213" s="34"/>
      <c r="MYK213" s="34"/>
      <c r="MYL213" s="16"/>
      <c r="MYN213" s="6"/>
      <c r="MYP213" s="6"/>
      <c r="MYQ213" s="34"/>
      <c r="MYR213" s="25"/>
      <c r="MYS213" s="25"/>
      <c r="MYT213" s="15"/>
      <c r="MYU213" s="16"/>
      <c r="MYV213" s="25"/>
      <c r="MYW213" s="38"/>
      <c r="MYX213" s="34"/>
      <c r="MYY213" s="15"/>
      <c r="MYZ213" s="34"/>
      <c r="MZA213" s="38"/>
      <c r="MZB213" s="34"/>
      <c r="MZC213" s="34"/>
      <c r="MZD213" s="38"/>
      <c r="MZE213" s="34"/>
      <c r="MZF213" s="34"/>
      <c r="MZG213" s="16"/>
      <c r="MZI213" s="6"/>
      <c r="MZK213" s="6"/>
      <c r="MZL213" s="34"/>
      <c r="MZM213" s="25"/>
      <c r="MZN213" s="25"/>
      <c r="MZO213" s="15"/>
      <c r="MZP213" s="16"/>
      <c r="MZQ213" s="25"/>
      <c r="MZR213" s="38"/>
      <c r="MZS213" s="34"/>
      <c r="MZT213" s="15"/>
      <c r="MZU213" s="34"/>
      <c r="MZV213" s="38"/>
      <c r="MZW213" s="34"/>
      <c r="MZX213" s="34"/>
      <c r="MZY213" s="38"/>
      <c r="MZZ213" s="34"/>
      <c r="NAA213" s="34"/>
      <c r="NAB213" s="16"/>
      <c r="NAD213" s="6"/>
      <c r="NAF213" s="6"/>
      <c r="NAG213" s="34"/>
      <c r="NAH213" s="25"/>
      <c r="NAI213" s="25"/>
      <c r="NAJ213" s="15"/>
      <c r="NAK213" s="16"/>
      <c r="NAL213" s="25"/>
      <c r="NAM213" s="38"/>
      <c r="NAN213" s="34"/>
      <c r="NAO213" s="15"/>
      <c r="NAP213" s="34"/>
      <c r="NAQ213" s="38"/>
      <c r="NAR213" s="34"/>
      <c r="NAS213" s="34"/>
      <c r="NAT213" s="38"/>
      <c r="NAU213" s="34"/>
      <c r="NAV213" s="34"/>
      <c r="NAW213" s="16"/>
      <c r="NAY213" s="6"/>
      <c r="NBA213" s="6"/>
      <c r="NBB213" s="34"/>
      <c r="NBC213" s="25"/>
      <c r="NBD213" s="25"/>
      <c r="NBE213" s="15"/>
      <c r="NBF213" s="16"/>
      <c r="NBG213" s="25"/>
      <c r="NBH213" s="38"/>
      <c r="NBI213" s="34"/>
      <c r="NBJ213" s="15"/>
      <c r="NBK213" s="34"/>
      <c r="NBL213" s="38"/>
      <c r="NBM213" s="34"/>
      <c r="NBN213" s="34"/>
      <c r="NBO213" s="38"/>
      <c r="NBP213" s="34"/>
      <c r="NBQ213" s="34"/>
      <c r="NBR213" s="16"/>
      <c r="NBT213" s="6"/>
      <c r="NBV213" s="6"/>
      <c r="NBW213" s="34"/>
      <c r="NBX213" s="25"/>
      <c r="NBY213" s="25"/>
      <c r="NBZ213" s="15"/>
      <c r="NCA213" s="16"/>
      <c r="NCB213" s="25"/>
      <c r="NCC213" s="38"/>
      <c r="NCD213" s="34"/>
      <c r="NCE213" s="15"/>
      <c r="NCF213" s="34"/>
      <c r="NCG213" s="38"/>
      <c r="NCH213" s="34"/>
      <c r="NCI213" s="34"/>
      <c r="NCJ213" s="38"/>
      <c r="NCK213" s="34"/>
      <c r="NCL213" s="34"/>
      <c r="NCM213" s="16"/>
      <c r="NCO213" s="6"/>
      <c r="NCQ213" s="6"/>
      <c r="NCR213" s="34"/>
      <c r="NCS213" s="25"/>
      <c r="NCT213" s="25"/>
      <c r="NCU213" s="15"/>
      <c r="NCV213" s="16"/>
      <c r="NCW213" s="25"/>
      <c r="NCX213" s="38"/>
      <c r="NCY213" s="34"/>
      <c r="NCZ213" s="15"/>
      <c r="NDA213" s="34"/>
      <c r="NDB213" s="38"/>
      <c r="NDC213" s="34"/>
      <c r="NDD213" s="34"/>
      <c r="NDE213" s="38"/>
      <c r="NDF213" s="34"/>
      <c r="NDG213" s="34"/>
      <c r="NDH213" s="16"/>
      <c r="NDJ213" s="6"/>
      <c r="NDL213" s="6"/>
      <c r="NDM213" s="34"/>
      <c r="NDN213" s="25"/>
      <c r="NDO213" s="25"/>
      <c r="NDP213" s="15"/>
      <c r="NDQ213" s="16"/>
      <c r="NDR213" s="25"/>
      <c r="NDS213" s="38"/>
      <c r="NDT213" s="34"/>
      <c r="NDU213" s="15"/>
      <c r="NDV213" s="34"/>
      <c r="NDW213" s="38"/>
      <c r="NDX213" s="34"/>
      <c r="NDY213" s="34"/>
      <c r="NDZ213" s="38"/>
      <c r="NEA213" s="34"/>
      <c r="NEB213" s="34"/>
      <c r="NEC213" s="16"/>
      <c r="NEE213" s="6"/>
      <c r="NEG213" s="6"/>
      <c r="NEH213" s="34"/>
      <c r="NEI213" s="25"/>
      <c r="NEJ213" s="25"/>
      <c r="NEK213" s="15"/>
      <c r="NEL213" s="16"/>
      <c r="NEM213" s="25"/>
      <c r="NEN213" s="38"/>
      <c r="NEO213" s="34"/>
      <c r="NEP213" s="15"/>
      <c r="NEQ213" s="34"/>
      <c r="NER213" s="38"/>
      <c r="NES213" s="34"/>
      <c r="NET213" s="34"/>
      <c r="NEU213" s="38"/>
      <c r="NEV213" s="34"/>
      <c r="NEW213" s="34"/>
      <c r="NEX213" s="16"/>
      <c r="NEZ213" s="6"/>
      <c r="NFB213" s="6"/>
      <c r="NFC213" s="34"/>
      <c r="NFD213" s="25"/>
      <c r="NFE213" s="25"/>
      <c r="NFF213" s="15"/>
      <c r="NFG213" s="16"/>
      <c r="NFH213" s="25"/>
      <c r="NFI213" s="38"/>
      <c r="NFJ213" s="34"/>
      <c r="NFK213" s="15"/>
      <c r="NFL213" s="34"/>
      <c r="NFM213" s="38"/>
      <c r="NFN213" s="34"/>
      <c r="NFO213" s="34"/>
      <c r="NFP213" s="38"/>
      <c r="NFQ213" s="34"/>
      <c r="NFR213" s="34"/>
      <c r="NFS213" s="16"/>
      <c r="NFU213" s="6"/>
      <c r="NFW213" s="6"/>
      <c r="NFX213" s="34"/>
      <c r="NFY213" s="25"/>
      <c r="NFZ213" s="25"/>
      <c r="NGA213" s="15"/>
      <c r="NGB213" s="16"/>
      <c r="NGC213" s="25"/>
      <c r="NGD213" s="38"/>
      <c r="NGE213" s="34"/>
      <c r="NGF213" s="15"/>
      <c r="NGG213" s="34"/>
      <c r="NGH213" s="38"/>
      <c r="NGI213" s="34"/>
      <c r="NGJ213" s="34"/>
      <c r="NGK213" s="38"/>
      <c r="NGL213" s="34"/>
      <c r="NGM213" s="34"/>
      <c r="NGN213" s="16"/>
      <c r="NGP213" s="6"/>
      <c r="NGR213" s="6"/>
      <c r="NGS213" s="34"/>
      <c r="NGT213" s="25"/>
      <c r="NGU213" s="25"/>
      <c r="NGV213" s="15"/>
      <c r="NGW213" s="16"/>
      <c r="NGX213" s="25"/>
      <c r="NGY213" s="38"/>
      <c r="NGZ213" s="34"/>
      <c r="NHA213" s="15"/>
      <c r="NHB213" s="34"/>
      <c r="NHC213" s="38"/>
      <c r="NHD213" s="34"/>
      <c r="NHE213" s="34"/>
      <c r="NHF213" s="38"/>
      <c r="NHG213" s="34"/>
      <c r="NHH213" s="34"/>
      <c r="NHI213" s="16"/>
      <c r="NHK213" s="6"/>
      <c r="NHM213" s="6"/>
      <c r="NHN213" s="34"/>
      <c r="NHO213" s="25"/>
      <c r="NHP213" s="25"/>
      <c r="NHQ213" s="15"/>
      <c r="NHR213" s="16"/>
      <c r="NHS213" s="25"/>
      <c r="NHT213" s="38"/>
      <c r="NHU213" s="34"/>
      <c r="NHV213" s="15"/>
      <c r="NHW213" s="34"/>
      <c r="NHX213" s="38"/>
      <c r="NHY213" s="34"/>
      <c r="NHZ213" s="34"/>
      <c r="NIA213" s="38"/>
      <c r="NIB213" s="34"/>
      <c r="NIC213" s="34"/>
      <c r="NID213" s="16"/>
      <c r="NIF213" s="6"/>
      <c r="NIH213" s="6"/>
      <c r="NII213" s="34"/>
      <c r="NIJ213" s="25"/>
      <c r="NIK213" s="25"/>
      <c r="NIL213" s="15"/>
      <c r="NIM213" s="16"/>
      <c r="NIN213" s="25"/>
      <c r="NIO213" s="38"/>
      <c r="NIP213" s="34"/>
      <c r="NIQ213" s="15"/>
      <c r="NIR213" s="34"/>
      <c r="NIS213" s="38"/>
      <c r="NIT213" s="34"/>
      <c r="NIU213" s="34"/>
      <c r="NIV213" s="38"/>
      <c r="NIW213" s="34"/>
      <c r="NIX213" s="34"/>
      <c r="NIY213" s="16"/>
      <c r="NJA213" s="6"/>
      <c r="NJC213" s="6"/>
      <c r="NJD213" s="34"/>
      <c r="NJE213" s="25"/>
      <c r="NJF213" s="25"/>
      <c r="NJG213" s="15"/>
      <c r="NJH213" s="16"/>
      <c r="NJI213" s="25"/>
      <c r="NJJ213" s="38"/>
      <c r="NJK213" s="34"/>
      <c r="NJL213" s="15"/>
      <c r="NJM213" s="34"/>
      <c r="NJN213" s="38"/>
      <c r="NJO213" s="34"/>
      <c r="NJP213" s="34"/>
      <c r="NJQ213" s="38"/>
      <c r="NJR213" s="34"/>
      <c r="NJS213" s="34"/>
      <c r="NJT213" s="16"/>
      <c r="NJV213" s="6"/>
      <c r="NJX213" s="6"/>
      <c r="NJY213" s="34"/>
      <c r="NJZ213" s="25"/>
      <c r="NKA213" s="25"/>
      <c r="NKB213" s="15"/>
      <c r="NKC213" s="16"/>
      <c r="NKD213" s="25"/>
      <c r="NKE213" s="38"/>
      <c r="NKF213" s="34"/>
      <c r="NKG213" s="15"/>
      <c r="NKH213" s="34"/>
      <c r="NKI213" s="38"/>
      <c r="NKJ213" s="34"/>
      <c r="NKK213" s="34"/>
      <c r="NKL213" s="38"/>
      <c r="NKM213" s="34"/>
      <c r="NKN213" s="34"/>
      <c r="NKO213" s="16"/>
      <c r="NKQ213" s="6"/>
      <c r="NKS213" s="6"/>
      <c r="NKT213" s="34"/>
      <c r="NKU213" s="25"/>
      <c r="NKV213" s="25"/>
      <c r="NKW213" s="15"/>
      <c r="NKX213" s="16"/>
      <c r="NKY213" s="25"/>
      <c r="NKZ213" s="38"/>
      <c r="NLA213" s="34"/>
      <c r="NLB213" s="15"/>
      <c r="NLC213" s="34"/>
      <c r="NLD213" s="38"/>
      <c r="NLE213" s="34"/>
      <c r="NLF213" s="34"/>
      <c r="NLG213" s="38"/>
      <c r="NLH213" s="34"/>
      <c r="NLI213" s="34"/>
      <c r="NLJ213" s="16"/>
      <c r="NLL213" s="6"/>
      <c r="NLN213" s="6"/>
      <c r="NLO213" s="34"/>
      <c r="NLP213" s="25"/>
      <c r="NLQ213" s="25"/>
      <c r="NLR213" s="15"/>
      <c r="NLS213" s="16"/>
      <c r="NLT213" s="25"/>
      <c r="NLU213" s="38"/>
      <c r="NLV213" s="34"/>
      <c r="NLW213" s="15"/>
      <c r="NLX213" s="34"/>
      <c r="NLY213" s="38"/>
      <c r="NLZ213" s="34"/>
      <c r="NMA213" s="34"/>
      <c r="NMB213" s="38"/>
      <c r="NMC213" s="34"/>
      <c r="NMD213" s="34"/>
      <c r="NME213" s="16"/>
      <c r="NMG213" s="6"/>
      <c r="NMI213" s="6"/>
      <c r="NMJ213" s="34"/>
      <c r="NMK213" s="25"/>
      <c r="NML213" s="25"/>
      <c r="NMM213" s="15"/>
      <c r="NMN213" s="16"/>
      <c r="NMO213" s="25"/>
      <c r="NMP213" s="38"/>
      <c r="NMQ213" s="34"/>
      <c r="NMR213" s="15"/>
      <c r="NMS213" s="34"/>
      <c r="NMT213" s="38"/>
      <c r="NMU213" s="34"/>
      <c r="NMV213" s="34"/>
      <c r="NMW213" s="38"/>
      <c r="NMX213" s="34"/>
      <c r="NMY213" s="34"/>
      <c r="NMZ213" s="16"/>
      <c r="NNB213" s="6"/>
      <c r="NND213" s="6"/>
      <c r="NNE213" s="34"/>
      <c r="NNF213" s="25"/>
      <c r="NNG213" s="25"/>
      <c r="NNH213" s="15"/>
      <c r="NNI213" s="16"/>
      <c r="NNJ213" s="25"/>
      <c r="NNK213" s="38"/>
      <c r="NNL213" s="34"/>
      <c r="NNM213" s="15"/>
      <c r="NNN213" s="34"/>
      <c r="NNO213" s="38"/>
      <c r="NNP213" s="34"/>
      <c r="NNQ213" s="34"/>
      <c r="NNR213" s="38"/>
      <c r="NNS213" s="34"/>
      <c r="NNT213" s="34"/>
      <c r="NNU213" s="16"/>
      <c r="NNW213" s="6"/>
      <c r="NNY213" s="6"/>
      <c r="NNZ213" s="34"/>
      <c r="NOA213" s="25"/>
      <c r="NOB213" s="25"/>
      <c r="NOC213" s="15"/>
      <c r="NOD213" s="16"/>
      <c r="NOE213" s="25"/>
      <c r="NOF213" s="38"/>
      <c r="NOG213" s="34"/>
      <c r="NOH213" s="15"/>
      <c r="NOI213" s="34"/>
      <c r="NOJ213" s="38"/>
      <c r="NOK213" s="34"/>
      <c r="NOL213" s="34"/>
      <c r="NOM213" s="38"/>
      <c r="NON213" s="34"/>
      <c r="NOO213" s="34"/>
      <c r="NOP213" s="16"/>
      <c r="NOR213" s="6"/>
      <c r="NOT213" s="6"/>
      <c r="NOU213" s="34"/>
      <c r="NOV213" s="25"/>
      <c r="NOW213" s="25"/>
      <c r="NOX213" s="15"/>
      <c r="NOY213" s="16"/>
      <c r="NOZ213" s="25"/>
      <c r="NPA213" s="38"/>
      <c r="NPB213" s="34"/>
      <c r="NPC213" s="15"/>
      <c r="NPD213" s="34"/>
      <c r="NPE213" s="38"/>
      <c r="NPF213" s="34"/>
      <c r="NPG213" s="34"/>
      <c r="NPH213" s="38"/>
      <c r="NPI213" s="34"/>
      <c r="NPJ213" s="34"/>
      <c r="NPK213" s="16"/>
      <c r="NPM213" s="6"/>
      <c r="NPO213" s="6"/>
      <c r="NPP213" s="34"/>
      <c r="NPQ213" s="25"/>
      <c r="NPR213" s="25"/>
      <c r="NPS213" s="15"/>
      <c r="NPT213" s="16"/>
      <c r="NPU213" s="25"/>
      <c r="NPV213" s="38"/>
      <c r="NPW213" s="34"/>
      <c r="NPX213" s="15"/>
      <c r="NPY213" s="34"/>
      <c r="NPZ213" s="38"/>
      <c r="NQA213" s="34"/>
      <c r="NQB213" s="34"/>
      <c r="NQC213" s="38"/>
      <c r="NQD213" s="34"/>
      <c r="NQE213" s="34"/>
      <c r="NQF213" s="16"/>
      <c r="NQH213" s="6"/>
      <c r="NQJ213" s="6"/>
      <c r="NQK213" s="34"/>
      <c r="NQL213" s="25"/>
      <c r="NQM213" s="25"/>
      <c r="NQN213" s="15"/>
      <c r="NQO213" s="16"/>
      <c r="NQP213" s="25"/>
      <c r="NQQ213" s="38"/>
      <c r="NQR213" s="34"/>
      <c r="NQS213" s="15"/>
      <c r="NQT213" s="34"/>
      <c r="NQU213" s="38"/>
      <c r="NQV213" s="34"/>
      <c r="NQW213" s="34"/>
      <c r="NQX213" s="38"/>
      <c r="NQY213" s="34"/>
      <c r="NQZ213" s="34"/>
      <c r="NRA213" s="16"/>
      <c r="NRC213" s="6"/>
      <c r="NRE213" s="6"/>
      <c r="NRF213" s="34"/>
      <c r="NRG213" s="25"/>
      <c r="NRH213" s="25"/>
      <c r="NRI213" s="15"/>
      <c r="NRJ213" s="16"/>
      <c r="NRK213" s="25"/>
      <c r="NRL213" s="38"/>
      <c r="NRM213" s="34"/>
      <c r="NRN213" s="15"/>
      <c r="NRO213" s="34"/>
      <c r="NRP213" s="38"/>
      <c r="NRQ213" s="34"/>
      <c r="NRR213" s="34"/>
      <c r="NRS213" s="38"/>
      <c r="NRT213" s="34"/>
      <c r="NRU213" s="34"/>
      <c r="NRV213" s="16"/>
      <c r="NRX213" s="6"/>
      <c r="NRZ213" s="6"/>
      <c r="NSA213" s="34"/>
      <c r="NSB213" s="25"/>
      <c r="NSC213" s="25"/>
      <c r="NSD213" s="15"/>
      <c r="NSE213" s="16"/>
      <c r="NSF213" s="25"/>
      <c r="NSG213" s="38"/>
      <c r="NSH213" s="34"/>
      <c r="NSI213" s="15"/>
      <c r="NSJ213" s="34"/>
      <c r="NSK213" s="38"/>
      <c r="NSL213" s="34"/>
      <c r="NSM213" s="34"/>
      <c r="NSN213" s="38"/>
      <c r="NSO213" s="34"/>
      <c r="NSP213" s="34"/>
      <c r="NSQ213" s="16"/>
      <c r="NSS213" s="6"/>
      <c r="NSU213" s="6"/>
      <c r="NSV213" s="34"/>
      <c r="NSW213" s="25"/>
      <c r="NSX213" s="25"/>
      <c r="NSY213" s="15"/>
      <c r="NSZ213" s="16"/>
      <c r="NTA213" s="25"/>
      <c r="NTB213" s="38"/>
      <c r="NTC213" s="34"/>
      <c r="NTD213" s="15"/>
      <c r="NTE213" s="34"/>
      <c r="NTF213" s="38"/>
      <c r="NTG213" s="34"/>
      <c r="NTH213" s="34"/>
      <c r="NTI213" s="38"/>
      <c r="NTJ213" s="34"/>
      <c r="NTK213" s="34"/>
      <c r="NTL213" s="16"/>
      <c r="NTN213" s="6"/>
      <c r="NTP213" s="6"/>
      <c r="NTQ213" s="34"/>
      <c r="NTR213" s="25"/>
      <c r="NTS213" s="25"/>
      <c r="NTT213" s="15"/>
      <c r="NTU213" s="16"/>
      <c r="NTV213" s="25"/>
      <c r="NTW213" s="38"/>
      <c r="NTX213" s="34"/>
      <c r="NTY213" s="15"/>
      <c r="NTZ213" s="34"/>
      <c r="NUA213" s="38"/>
      <c r="NUB213" s="34"/>
      <c r="NUC213" s="34"/>
      <c r="NUD213" s="38"/>
      <c r="NUE213" s="34"/>
      <c r="NUF213" s="34"/>
      <c r="NUG213" s="16"/>
      <c r="NUI213" s="6"/>
      <c r="NUK213" s="6"/>
      <c r="NUL213" s="34"/>
      <c r="NUM213" s="25"/>
      <c r="NUN213" s="25"/>
      <c r="NUO213" s="15"/>
      <c r="NUP213" s="16"/>
      <c r="NUQ213" s="25"/>
      <c r="NUR213" s="38"/>
      <c r="NUS213" s="34"/>
      <c r="NUT213" s="15"/>
      <c r="NUU213" s="34"/>
      <c r="NUV213" s="38"/>
      <c r="NUW213" s="34"/>
      <c r="NUX213" s="34"/>
      <c r="NUY213" s="38"/>
      <c r="NUZ213" s="34"/>
      <c r="NVA213" s="34"/>
      <c r="NVB213" s="16"/>
      <c r="NVD213" s="6"/>
      <c r="NVF213" s="6"/>
      <c r="NVG213" s="34"/>
      <c r="NVH213" s="25"/>
      <c r="NVI213" s="25"/>
      <c r="NVJ213" s="15"/>
      <c r="NVK213" s="16"/>
      <c r="NVL213" s="25"/>
      <c r="NVM213" s="38"/>
      <c r="NVN213" s="34"/>
      <c r="NVO213" s="15"/>
      <c r="NVP213" s="34"/>
      <c r="NVQ213" s="38"/>
      <c r="NVR213" s="34"/>
      <c r="NVS213" s="34"/>
      <c r="NVT213" s="38"/>
      <c r="NVU213" s="34"/>
      <c r="NVV213" s="34"/>
      <c r="NVW213" s="16"/>
      <c r="NVY213" s="6"/>
      <c r="NWA213" s="6"/>
      <c r="NWB213" s="34"/>
      <c r="NWC213" s="25"/>
      <c r="NWD213" s="25"/>
      <c r="NWE213" s="15"/>
      <c r="NWF213" s="16"/>
      <c r="NWG213" s="25"/>
      <c r="NWH213" s="38"/>
      <c r="NWI213" s="34"/>
      <c r="NWJ213" s="15"/>
      <c r="NWK213" s="34"/>
      <c r="NWL213" s="38"/>
      <c r="NWM213" s="34"/>
      <c r="NWN213" s="34"/>
      <c r="NWO213" s="38"/>
      <c r="NWP213" s="34"/>
      <c r="NWQ213" s="34"/>
      <c r="NWR213" s="16"/>
      <c r="NWT213" s="6"/>
      <c r="NWV213" s="6"/>
      <c r="NWW213" s="34"/>
      <c r="NWX213" s="25"/>
      <c r="NWY213" s="25"/>
      <c r="NWZ213" s="15"/>
      <c r="NXA213" s="16"/>
      <c r="NXB213" s="25"/>
      <c r="NXC213" s="38"/>
      <c r="NXD213" s="34"/>
      <c r="NXE213" s="15"/>
      <c r="NXF213" s="34"/>
      <c r="NXG213" s="38"/>
      <c r="NXH213" s="34"/>
      <c r="NXI213" s="34"/>
      <c r="NXJ213" s="38"/>
      <c r="NXK213" s="34"/>
      <c r="NXL213" s="34"/>
      <c r="NXM213" s="16"/>
      <c r="NXO213" s="6"/>
      <c r="NXQ213" s="6"/>
      <c r="NXR213" s="34"/>
      <c r="NXS213" s="25"/>
      <c r="NXT213" s="25"/>
      <c r="NXU213" s="15"/>
      <c r="NXV213" s="16"/>
      <c r="NXW213" s="25"/>
      <c r="NXX213" s="38"/>
      <c r="NXY213" s="34"/>
      <c r="NXZ213" s="15"/>
      <c r="NYA213" s="34"/>
      <c r="NYB213" s="38"/>
      <c r="NYC213" s="34"/>
      <c r="NYD213" s="34"/>
      <c r="NYE213" s="38"/>
      <c r="NYF213" s="34"/>
      <c r="NYG213" s="34"/>
      <c r="NYH213" s="16"/>
      <c r="NYJ213" s="6"/>
      <c r="NYL213" s="6"/>
      <c r="NYM213" s="34"/>
      <c r="NYN213" s="25"/>
      <c r="NYO213" s="25"/>
      <c r="NYP213" s="15"/>
      <c r="NYQ213" s="16"/>
      <c r="NYR213" s="25"/>
      <c r="NYS213" s="38"/>
      <c r="NYT213" s="34"/>
      <c r="NYU213" s="15"/>
      <c r="NYV213" s="34"/>
      <c r="NYW213" s="38"/>
      <c r="NYX213" s="34"/>
      <c r="NYY213" s="34"/>
      <c r="NYZ213" s="38"/>
      <c r="NZA213" s="34"/>
      <c r="NZB213" s="34"/>
      <c r="NZC213" s="16"/>
      <c r="NZE213" s="6"/>
      <c r="NZG213" s="6"/>
      <c r="NZH213" s="34"/>
      <c r="NZI213" s="25"/>
      <c r="NZJ213" s="25"/>
      <c r="NZK213" s="15"/>
      <c r="NZL213" s="16"/>
      <c r="NZM213" s="25"/>
      <c r="NZN213" s="38"/>
      <c r="NZO213" s="34"/>
      <c r="NZP213" s="15"/>
      <c r="NZQ213" s="34"/>
      <c r="NZR213" s="38"/>
      <c r="NZS213" s="34"/>
      <c r="NZT213" s="34"/>
      <c r="NZU213" s="38"/>
      <c r="NZV213" s="34"/>
      <c r="NZW213" s="34"/>
      <c r="NZX213" s="16"/>
      <c r="NZZ213" s="6"/>
      <c r="OAB213" s="6"/>
      <c r="OAC213" s="34"/>
      <c r="OAD213" s="25"/>
      <c r="OAE213" s="25"/>
      <c r="OAF213" s="15"/>
      <c r="OAG213" s="16"/>
      <c r="OAH213" s="25"/>
      <c r="OAI213" s="38"/>
      <c r="OAJ213" s="34"/>
      <c r="OAK213" s="15"/>
      <c r="OAL213" s="34"/>
      <c r="OAM213" s="38"/>
      <c r="OAN213" s="34"/>
      <c r="OAO213" s="34"/>
      <c r="OAP213" s="38"/>
      <c r="OAQ213" s="34"/>
      <c r="OAR213" s="34"/>
      <c r="OAS213" s="16"/>
      <c r="OAU213" s="6"/>
      <c r="OAW213" s="6"/>
      <c r="OAX213" s="34"/>
      <c r="OAY213" s="25"/>
      <c r="OAZ213" s="25"/>
      <c r="OBA213" s="15"/>
      <c r="OBB213" s="16"/>
      <c r="OBC213" s="25"/>
      <c r="OBD213" s="38"/>
      <c r="OBE213" s="34"/>
      <c r="OBF213" s="15"/>
      <c r="OBG213" s="34"/>
      <c r="OBH213" s="38"/>
      <c r="OBI213" s="34"/>
      <c r="OBJ213" s="34"/>
      <c r="OBK213" s="38"/>
      <c r="OBL213" s="34"/>
      <c r="OBM213" s="34"/>
      <c r="OBN213" s="16"/>
      <c r="OBP213" s="6"/>
      <c r="OBR213" s="6"/>
      <c r="OBS213" s="34"/>
      <c r="OBT213" s="25"/>
      <c r="OBU213" s="25"/>
      <c r="OBV213" s="15"/>
      <c r="OBW213" s="16"/>
      <c r="OBX213" s="25"/>
      <c r="OBY213" s="38"/>
      <c r="OBZ213" s="34"/>
      <c r="OCA213" s="15"/>
      <c r="OCB213" s="34"/>
      <c r="OCC213" s="38"/>
      <c r="OCD213" s="34"/>
      <c r="OCE213" s="34"/>
      <c r="OCF213" s="38"/>
      <c r="OCG213" s="34"/>
      <c r="OCH213" s="34"/>
      <c r="OCI213" s="16"/>
      <c r="OCK213" s="6"/>
      <c r="OCM213" s="6"/>
      <c r="OCN213" s="34"/>
      <c r="OCO213" s="25"/>
      <c r="OCP213" s="25"/>
      <c r="OCQ213" s="15"/>
      <c r="OCR213" s="16"/>
      <c r="OCS213" s="25"/>
      <c r="OCT213" s="38"/>
      <c r="OCU213" s="34"/>
      <c r="OCV213" s="15"/>
      <c r="OCW213" s="34"/>
      <c r="OCX213" s="38"/>
      <c r="OCY213" s="34"/>
      <c r="OCZ213" s="34"/>
      <c r="ODA213" s="38"/>
      <c r="ODB213" s="34"/>
      <c r="ODC213" s="34"/>
      <c r="ODD213" s="16"/>
      <c r="ODF213" s="6"/>
      <c r="ODH213" s="6"/>
      <c r="ODI213" s="34"/>
      <c r="ODJ213" s="25"/>
      <c r="ODK213" s="25"/>
      <c r="ODL213" s="15"/>
      <c r="ODM213" s="16"/>
      <c r="ODN213" s="25"/>
      <c r="ODO213" s="38"/>
      <c r="ODP213" s="34"/>
      <c r="ODQ213" s="15"/>
      <c r="ODR213" s="34"/>
      <c r="ODS213" s="38"/>
      <c r="ODT213" s="34"/>
      <c r="ODU213" s="34"/>
      <c r="ODV213" s="38"/>
      <c r="ODW213" s="34"/>
      <c r="ODX213" s="34"/>
      <c r="ODY213" s="16"/>
      <c r="OEA213" s="6"/>
      <c r="OEC213" s="6"/>
      <c r="OED213" s="34"/>
      <c r="OEE213" s="25"/>
      <c r="OEF213" s="25"/>
      <c r="OEG213" s="15"/>
      <c r="OEH213" s="16"/>
      <c r="OEI213" s="25"/>
      <c r="OEJ213" s="38"/>
      <c r="OEK213" s="34"/>
      <c r="OEL213" s="15"/>
      <c r="OEM213" s="34"/>
      <c r="OEN213" s="38"/>
      <c r="OEO213" s="34"/>
      <c r="OEP213" s="34"/>
      <c r="OEQ213" s="38"/>
      <c r="OER213" s="34"/>
      <c r="OES213" s="34"/>
      <c r="OET213" s="16"/>
      <c r="OEV213" s="6"/>
      <c r="OEX213" s="6"/>
      <c r="OEY213" s="34"/>
      <c r="OEZ213" s="25"/>
      <c r="OFA213" s="25"/>
      <c r="OFB213" s="15"/>
      <c r="OFC213" s="16"/>
      <c r="OFD213" s="25"/>
      <c r="OFE213" s="38"/>
      <c r="OFF213" s="34"/>
      <c r="OFG213" s="15"/>
      <c r="OFH213" s="34"/>
      <c r="OFI213" s="38"/>
      <c r="OFJ213" s="34"/>
      <c r="OFK213" s="34"/>
      <c r="OFL213" s="38"/>
      <c r="OFM213" s="34"/>
      <c r="OFN213" s="34"/>
      <c r="OFO213" s="16"/>
      <c r="OFQ213" s="6"/>
      <c r="OFS213" s="6"/>
      <c r="OFT213" s="34"/>
      <c r="OFU213" s="25"/>
      <c r="OFV213" s="25"/>
      <c r="OFW213" s="15"/>
      <c r="OFX213" s="16"/>
      <c r="OFY213" s="25"/>
      <c r="OFZ213" s="38"/>
      <c r="OGA213" s="34"/>
      <c r="OGB213" s="15"/>
      <c r="OGC213" s="34"/>
      <c r="OGD213" s="38"/>
      <c r="OGE213" s="34"/>
      <c r="OGF213" s="34"/>
      <c r="OGG213" s="38"/>
      <c r="OGH213" s="34"/>
      <c r="OGI213" s="34"/>
      <c r="OGJ213" s="16"/>
      <c r="OGL213" s="6"/>
      <c r="OGN213" s="6"/>
      <c r="OGO213" s="34"/>
      <c r="OGP213" s="25"/>
      <c r="OGQ213" s="25"/>
      <c r="OGR213" s="15"/>
      <c r="OGS213" s="16"/>
      <c r="OGT213" s="25"/>
      <c r="OGU213" s="38"/>
      <c r="OGV213" s="34"/>
      <c r="OGW213" s="15"/>
      <c r="OGX213" s="34"/>
      <c r="OGY213" s="38"/>
      <c r="OGZ213" s="34"/>
      <c r="OHA213" s="34"/>
      <c r="OHB213" s="38"/>
      <c r="OHC213" s="34"/>
      <c r="OHD213" s="34"/>
      <c r="OHE213" s="16"/>
      <c r="OHG213" s="6"/>
      <c r="OHI213" s="6"/>
      <c r="OHJ213" s="34"/>
      <c r="OHK213" s="25"/>
      <c r="OHL213" s="25"/>
      <c r="OHM213" s="15"/>
      <c r="OHN213" s="16"/>
      <c r="OHO213" s="25"/>
      <c r="OHP213" s="38"/>
      <c r="OHQ213" s="34"/>
      <c r="OHR213" s="15"/>
      <c r="OHS213" s="34"/>
      <c r="OHT213" s="38"/>
      <c r="OHU213" s="34"/>
      <c r="OHV213" s="34"/>
      <c r="OHW213" s="38"/>
      <c r="OHX213" s="34"/>
      <c r="OHY213" s="34"/>
      <c r="OHZ213" s="16"/>
      <c r="OIB213" s="6"/>
      <c r="OID213" s="6"/>
      <c r="OIE213" s="34"/>
      <c r="OIF213" s="25"/>
      <c r="OIG213" s="25"/>
      <c r="OIH213" s="15"/>
      <c r="OII213" s="16"/>
      <c r="OIJ213" s="25"/>
      <c r="OIK213" s="38"/>
      <c r="OIL213" s="34"/>
      <c r="OIM213" s="15"/>
      <c r="OIN213" s="34"/>
      <c r="OIO213" s="38"/>
      <c r="OIP213" s="34"/>
      <c r="OIQ213" s="34"/>
      <c r="OIR213" s="38"/>
      <c r="OIS213" s="34"/>
      <c r="OIT213" s="34"/>
      <c r="OIU213" s="16"/>
      <c r="OIW213" s="6"/>
      <c r="OIY213" s="6"/>
      <c r="OIZ213" s="34"/>
      <c r="OJA213" s="25"/>
      <c r="OJB213" s="25"/>
      <c r="OJC213" s="15"/>
      <c r="OJD213" s="16"/>
      <c r="OJE213" s="25"/>
      <c r="OJF213" s="38"/>
      <c r="OJG213" s="34"/>
      <c r="OJH213" s="15"/>
      <c r="OJI213" s="34"/>
      <c r="OJJ213" s="38"/>
      <c r="OJK213" s="34"/>
      <c r="OJL213" s="34"/>
      <c r="OJM213" s="38"/>
      <c r="OJN213" s="34"/>
      <c r="OJO213" s="34"/>
      <c r="OJP213" s="16"/>
      <c r="OJR213" s="6"/>
      <c r="OJT213" s="6"/>
      <c r="OJU213" s="34"/>
      <c r="OJV213" s="25"/>
      <c r="OJW213" s="25"/>
      <c r="OJX213" s="15"/>
      <c r="OJY213" s="16"/>
      <c r="OJZ213" s="25"/>
      <c r="OKA213" s="38"/>
      <c r="OKB213" s="34"/>
      <c r="OKC213" s="15"/>
      <c r="OKD213" s="34"/>
      <c r="OKE213" s="38"/>
      <c r="OKF213" s="34"/>
      <c r="OKG213" s="34"/>
      <c r="OKH213" s="38"/>
      <c r="OKI213" s="34"/>
      <c r="OKJ213" s="34"/>
      <c r="OKK213" s="16"/>
      <c r="OKM213" s="6"/>
      <c r="OKO213" s="6"/>
      <c r="OKP213" s="34"/>
      <c r="OKQ213" s="25"/>
      <c r="OKR213" s="25"/>
      <c r="OKS213" s="15"/>
      <c r="OKT213" s="16"/>
      <c r="OKU213" s="25"/>
      <c r="OKV213" s="38"/>
      <c r="OKW213" s="34"/>
      <c r="OKX213" s="15"/>
      <c r="OKY213" s="34"/>
      <c r="OKZ213" s="38"/>
      <c r="OLA213" s="34"/>
      <c r="OLB213" s="34"/>
      <c r="OLC213" s="38"/>
      <c r="OLD213" s="34"/>
      <c r="OLE213" s="34"/>
      <c r="OLF213" s="16"/>
      <c r="OLH213" s="6"/>
      <c r="OLJ213" s="6"/>
      <c r="OLK213" s="34"/>
      <c r="OLL213" s="25"/>
      <c r="OLM213" s="25"/>
      <c r="OLN213" s="15"/>
      <c r="OLO213" s="16"/>
      <c r="OLP213" s="25"/>
      <c r="OLQ213" s="38"/>
      <c r="OLR213" s="34"/>
      <c r="OLS213" s="15"/>
      <c r="OLT213" s="34"/>
      <c r="OLU213" s="38"/>
      <c r="OLV213" s="34"/>
      <c r="OLW213" s="34"/>
      <c r="OLX213" s="38"/>
      <c r="OLY213" s="34"/>
      <c r="OLZ213" s="34"/>
      <c r="OMA213" s="16"/>
      <c r="OMC213" s="6"/>
      <c r="OME213" s="6"/>
      <c r="OMF213" s="34"/>
      <c r="OMG213" s="25"/>
      <c r="OMH213" s="25"/>
      <c r="OMI213" s="15"/>
      <c r="OMJ213" s="16"/>
      <c r="OMK213" s="25"/>
      <c r="OML213" s="38"/>
      <c r="OMM213" s="34"/>
      <c r="OMN213" s="15"/>
      <c r="OMO213" s="34"/>
      <c r="OMP213" s="38"/>
      <c r="OMQ213" s="34"/>
      <c r="OMR213" s="34"/>
      <c r="OMS213" s="38"/>
      <c r="OMT213" s="34"/>
      <c r="OMU213" s="34"/>
      <c r="OMV213" s="16"/>
      <c r="OMX213" s="6"/>
      <c r="OMZ213" s="6"/>
      <c r="ONA213" s="34"/>
      <c r="ONB213" s="25"/>
      <c r="ONC213" s="25"/>
      <c r="OND213" s="15"/>
      <c r="ONE213" s="16"/>
      <c r="ONF213" s="25"/>
      <c r="ONG213" s="38"/>
      <c r="ONH213" s="34"/>
      <c r="ONI213" s="15"/>
      <c r="ONJ213" s="34"/>
      <c r="ONK213" s="38"/>
      <c r="ONL213" s="34"/>
      <c r="ONM213" s="34"/>
      <c r="ONN213" s="38"/>
      <c r="ONO213" s="34"/>
      <c r="ONP213" s="34"/>
      <c r="ONQ213" s="16"/>
      <c r="ONS213" s="6"/>
      <c r="ONU213" s="6"/>
      <c r="ONV213" s="34"/>
      <c r="ONW213" s="25"/>
      <c r="ONX213" s="25"/>
      <c r="ONY213" s="15"/>
      <c r="ONZ213" s="16"/>
      <c r="OOA213" s="25"/>
      <c r="OOB213" s="38"/>
      <c r="OOC213" s="34"/>
      <c r="OOD213" s="15"/>
      <c r="OOE213" s="34"/>
      <c r="OOF213" s="38"/>
      <c r="OOG213" s="34"/>
      <c r="OOH213" s="34"/>
      <c r="OOI213" s="38"/>
      <c r="OOJ213" s="34"/>
      <c r="OOK213" s="34"/>
      <c r="OOL213" s="16"/>
      <c r="OON213" s="6"/>
      <c r="OOP213" s="6"/>
      <c r="OOQ213" s="34"/>
      <c r="OOR213" s="25"/>
      <c r="OOS213" s="25"/>
      <c r="OOT213" s="15"/>
      <c r="OOU213" s="16"/>
      <c r="OOV213" s="25"/>
      <c r="OOW213" s="38"/>
      <c r="OOX213" s="34"/>
      <c r="OOY213" s="15"/>
      <c r="OOZ213" s="34"/>
      <c r="OPA213" s="38"/>
      <c r="OPB213" s="34"/>
      <c r="OPC213" s="34"/>
      <c r="OPD213" s="38"/>
      <c r="OPE213" s="34"/>
      <c r="OPF213" s="34"/>
      <c r="OPG213" s="16"/>
      <c r="OPI213" s="6"/>
      <c r="OPK213" s="6"/>
      <c r="OPL213" s="34"/>
      <c r="OPM213" s="25"/>
      <c r="OPN213" s="25"/>
      <c r="OPO213" s="15"/>
      <c r="OPP213" s="16"/>
      <c r="OPQ213" s="25"/>
      <c r="OPR213" s="38"/>
      <c r="OPS213" s="34"/>
      <c r="OPT213" s="15"/>
      <c r="OPU213" s="34"/>
      <c r="OPV213" s="38"/>
      <c r="OPW213" s="34"/>
      <c r="OPX213" s="34"/>
      <c r="OPY213" s="38"/>
      <c r="OPZ213" s="34"/>
      <c r="OQA213" s="34"/>
      <c r="OQB213" s="16"/>
      <c r="OQD213" s="6"/>
      <c r="OQF213" s="6"/>
      <c r="OQG213" s="34"/>
      <c r="OQH213" s="25"/>
      <c r="OQI213" s="25"/>
      <c r="OQJ213" s="15"/>
      <c r="OQK213" s="16"/>
      <c r="OQL213" s="25"/>
      <c r="OQM213" s="38"/>
      <c r="OQN213" s="34"/>
      <c r="OQO213" s="15"/>
      <c r="OQP213" s="34"/>
      <c r="OQQ213" s="38"/>
      <c r="OQR213" s="34"/>
      <c r="OQS213" s="34"/>
      <c r="OQT213" s="38"/>
      <c r="OQU213" s="34"/>
      <c r="OQV213" s="34"/>
      <c r="OQW213" s="16"/>
      <c r="OQY213" s="6"/>
      <c r="ORA213" s="6"/>
      <c r="ORB213" s="34"/>
      <c r="ORC213" s="25"/>
      <c r="ORD213" s="25"/>
      <c r="ORE213" s="15"/>
      <c r="ORF213" s="16"/>
      <c r="ORG213" s="25"/>
      <c r="ORH213" s="38"/>
      <c r="ORI213" s="34"/>
      <c r="ORJ213" s="15"/>
      <c r="ORK213" s="34"/>
      <c r="ORL213" s="38"/>
      <c r="ORM213" s="34"/>
      <c r="ORN213" s="34"/>
      <c r="ORO213" s="38"/>
      <c r="ORP213" s="34"/>
      <c r="ORQ213" s="34"/>
      <c r="ORR213" s="16"/>
      <c r="ORT213" s="6"/>
      <c r="ORV213" s="6"/>
      <c r="ORW213" s="34"/>
      <c r="ORX213" s="25"/>
      <c r="ORY213" s="25"/>
      <c r="ORZ213" s="15"/>
      <c r="OSA213" s="16"/>
      <c r="OSB213" s="25"/>
      <c r="OSC213" s="38"/>
      <c r="OSD213" s="34"/>
      <c r="OSE213" s="15"/>
      <c r="OSF213" s="34"/>
      <c r="OSG213" s="38"/>
      <c r="OSH213" s="34"/>
      <c r="OSI213" s="34"/>
      <c r="OSJ213" s="38"/>
      <c r="OSK213" s="34"/>
      <c r="OSL213" s="34"/>
      <c r="OSM213" s="16"/>
      <c r="OSO213" s="6"/>
      <c r="OSQ213" s="6"/>
      <c r="OSR213" s="34"/>
      <c r="OSS213" s="25"/>
      <c r="OST213" s="25"/>
      <c r="OSU213" s="15"/>
      <c r="OSV213" s="16"/>
      <c r="OSW213" s="25"/>
      <c r="OSX213" s="38"/>
      <c r="OSY213" s="34"/>
      <c r="OSZ213" s="15"/>
      <c r="OTA213" s="34"/>
      <c r="OTB213" s="38"/>
      <c r="OTC213" s="34"/>
      <c r="OTD213" s="34"/>
      <c r="OTE213" s="38"/>
      <c r="OTF213" s="34"/>
      <c r="OTG213" s="34"/>
      <c r="OTH213" s="16"/>
      <c r="OTJ213" s="6"/>
      <c r="OTL213" s="6"/>
      <c r="OTM213" s="34"/>
      <c r="OTN213" s="25"/>
      <c r="OTO213" s="25"/>
      <c r="OTP213" s="15"/>
      <c r="OTQ213" s="16"/>
      <c r="OTR213" s="25"/>
      <c r="OTS213" s="38"/>
      <c r="OTT213" s="34"/>
      <c r="OTU213" s="15"/>
      <c r="OTV213" s="34"/>
      <c r="OTW213" s="38"/>
      <c r="OTX213" s="34"/>
      <c r="OTY213" s="34"/>
      <c r="OTZ213" s="38"/>
      <c r="OUA213" s="34"/>
      <c r="OUB213" s="34"/>
      <c r="OUC213" s="16"/>
      <c r="OUE213" s="6"/>
      <c r="OUG213" s="6"/>
      <c r="OUH213" s="34"/>
      <c r="OUI213" s="25"/>
      <c r="OUJ213" s="25"/>
      <c r="OUK213" s="15"/>
      <c r="OUL213" s="16"/>
      <c r="OUM213" s="25"/>
      <c r="OUN213" s="38"/>
      <c r="OUO213" s="34"/>
      <c r="OUP213" s="15"/>
      <c r="OUQ213" s="34"/>
      <c r="OUR213" s="38"/>
      <c r="OUS213" s="34"/>
      <c r="OUT213" s="34"/>
      <c r="OUU213" s="38"/>
      <c r="OUV213" s="34"/>
      <c r="OUW213" s="34"/>
      <c r="OUX213" s="16"/>
      <c r="OUZ213" s="6"/>
      <c r="OVB213" s="6"/>
      <c r="OVC213" s="34"/>
      <c r="OVD213" s="25"/>
      <c r="OVE213" s="25"/>
      <c r="OVF213" s="15"/>
      <c r="OVG213" s="16"/>
      <c r="OVH213" s="25"/>
      <c r="OVI213" s="38"/>
      <c r="OVJ213" s="34"/>
      <c r="OVK213" s="15"/>
      <c r="OVL213" s="34"/>
      <c r="OVM213" s="38"/>
      <c r="OVN213" s="34"/>
      <c r="OVO213" s="34"/>
      <c r="OVP213" s="38"/>
      <c r="OVQ213" s="34"/>
      <c r="OVR213" s="34"/>
      <c r="OVS213" s="16"/>
      <c r="OVU213" s="6"/>
      <c r="OVW213" s="6"/>
      <c r="OVX213" s="34"/>
      <c r="OVY213" s="25"/>
      <c r="OVZ213" s="25"/>
      <c r="OWA213" s="15"/>
      <c r="OWB213" s="16"/>
      <c r="OWC213" s="25"/>
      <c r="OWD213" s="38"/>
      <c r="OWE213" s="34"/>
      <c r="OWF213" s="15"/>
      <c r="OWG213" s="34"/>
      <c r="OWH213" s="38"/>
      <c r="OWI213" s="34"/>
      <c r="OWJ213" s="34"/>
      <c r="OWK213" s="38"/>
      <c r="OWL213" s="34"/>
      <c r="OWM213" s="34"/>
      <c r="OWN213" s="16"/>
      <c r="OWP213" s="6"/>
      <c r="OWR213" s="6"/>
      <c r="OWS213" s="34"/>
      <c r="OWT213" s="25"/>
      <c r="OWU213" s="25"/>
      <c r="OWV213" s="15"/>
      <c r="OWW213" s="16"/>
      <c r="OWX213" s="25"/>
      <c r="OWY213" s="38"/>
      <c r="OWZ213" s="34"/>
      <c r="OXA213" s="15"/>
      <c r="OXB213" s="34"/>
      <c r="OXC213" s="38"/>
      <c r="OXD213" s="34"/>
      <c r="OXE213" s="34"/>
      <c r="OXF213" s="38"/>
      <c r="OXG213" s="34"/>
      <c r="OXH213" s="34"/>
      <c r="OXI213" s="16"/>
      <c r="OXK213" s="6"/>
      <c r="OXM213" s="6"/>
      <c r="OXN213" s="34"/>
      <c r="OXO213" s="25"/>
      <c r="OXP213" s="25"/>
      <c r="OXQ213" s="15"/>
      <c r="OXR213" s="16"/>
      <c r="OXS213" s="25"/>
      <c r="OXT213" s="38"/>
      <c r="OXU213" s="34"/>
      <c r="OXV213" s="15"/>
      <c r="OXW213" s="34"/>
      <c r="OXX213" s="38"/>
      <c r="OXY213" s="34"/>
      <c r="OXZ213" s="34"/>
      <c r="OYA213" s="38"/>
      <c r="OYB213" s="34"/>
      <c r="OYC213" s="34"/>
      <c r="OYD213" s="16"/>
      <c r="OYF213" s="6"/>
      <c r="OYH213" s="6"/>
      <c r="OYI213" s="34"/>
      <c r="OYJ213" s="25"/>
      <c r="OYK213" s="25"/>
      <c r="OYL213" s="15"/>
      <c r="OYM213" s="16"/>
      <c r="OYN213" s="25"/>
      <c r="OYO213" s="38"/>
      <c r="OYP213" s="34"/>
      <c r="OYQ213" s="15"/>
      <c r="OYR213" s="34"/>
      <c r="OYS213" s="38"/>
      <c r="OYT213" s="34"/>
      <c r="OYU213" s="34"/>
      <c r="OYV213" s="38"/>
      <c r="OYW213" s="34"/>
      <c r="OYX213" s="34"/>
      <c r="OYY213" s="16"/>
      <c r="OZA213" s="6"/>
      <c r="OZC213" s="6"/>
      <c r="OZD213" s="34"/>
      <c r="OZE213" s="25"/>
      <c r="OZF213" s="25"/>
      <c r="OZG213" s="15"/>
      <c r="OZH213" s="16"/>
      <c r="OZI213" s="25"/>
      <c r="OZJ213" s="38"/>
      <c r="OZK213" s="34"/>
      <c r="OZL213" s="15"/>
      <c r="OZM213" s="34"/>
      <c r="OZN213" s="38"/>
      <c r="OZO213" s="34"/>
      <c r="OZP213" s="34"/>
      <c r="OZQ213" s="38"/>
      <c r="OZR213" s="34"/>
      <c r="OZS213" s="34"/>
      <c r="OZT213" s="16"/>
      <c r="OZV213" s="6"/>
      <c r="OZX213" s="6"/>
      <c r="OZY213" s="34"/>
      <c r="OZZ213" s="25"/>
      <c r="PAA213" s="25"/>
      <c r="PAB213" s="15"/>
      <c r="PAC213" s="16"/>
      <c r="PAD213" s="25"/>
      <c r="PAE213" s="38"/>
      <c r="PAF213" s="34"/>
      <c r="PAG213" s="15"/>
      <c r="PAH213" s="34"/>
      <c r="PAI213" s="38"/>
      <c r="PAJ213" s="34"/>
      <c r="PAK213" s="34"/>
      <c r="PAL213" s="38"/>
      <c r="PAM213" s="34"/>
      <c r="PAN213" s="34"/>
      <c r="PAO213" s="16"/>
      <c r="PAQ213" s="6"/>
      <c r="PAS213" s="6"/>
      <c r="PAT213" s="34"/>
      <c r="PAU213" s="25"/>
      <c r="PAV213" s="25"/>
      <c r="PAW213" s="15"/>
      <c r="PAX213" s="16"/>
      <c r="PAY213" s="25"/>
      <c r="PAZ213" s="38"/>
      <c r="PBA213" s="34"/>
      <c r="PBB213" s="15"/>
      <c r="PBC213" s="34"/>
      <c r="PBD213" s="38"/>
      <c r="PBE213" s="34"/>
      <c r="PBF213" s="34"/>
      <c r="PBG213" s="38"/>
      <c r="PBH213" s="34"/>
      <c r="PBI213" s="34"/>
      <c r="PBJ213" s="16"/>
      <c r="PBL213" s="6"/>
      <c r="PBN213" s="6"/>
      <c r="PBO213" s="34"/>
      <c r="PBP213" s="25"/>
      <c r="PBQ213" s="25"/>
      <c r="PBR213" s="15"/>
      <c r="PBS213" s="16"/>
      <c r="PBT213" s="25"/>
      <c r="PBU213" s="38"/>
      <c r="PBV213" s="34"/>
      <c r="PBW213" s="15"/>
      <c r="PBX213" s="34"/>
      <c r="PBY213" s="38"/>
      <c r="PBZ213" s="34"/>
      <c r="PCA213" s="34"/>
      <c r="PCB213" s="38"/>
      <c r="PCC213" s="34"/>
      <c r="PCD213" s="34"/>
      <c r="PCE213" s="16"/>
      <c r="PCG213" s="6"/>
      <c r="PCI213" s="6"/>
      <c r="PCJ213" s="34"/>
      <c r="PCK213" s="25"/>
      <c r="PCL213" s="25"/>
      <c r="PCM213" s="15"/>
      <c r="PCN213" s="16"/>
      <c r="PCO213" s="25"/>
      <c r="PCP213" s="38"/>
      <c r="PCQ213" s="34"/>
      <c r="PCR213" s="15"/>
      <c r="PCS213" s="34"/>
      <c r="PCT213" s="38"/>
      <c r="PCU213" s="34"/>
      <c r="PCV213" s="34"/>
      <c r="PCW213" s="38"/>
      <c r="PCX213" s="34"/>
      <c r="PCY213" s="34"/>
      <c r="PCZ213" s="16"/>
      <c r="PDB213" s="6"/>
      <c r="PDD213" s="6"/>
      <c r="PDE213" s="34"/>
      <c r="PDF213" s="25"/>
      <c r="PDG213" s="25"/>
      <c r="PDH213" s="15"/>
      <c r="PDI213" s="16"/>
      <c r="PDJ213" s="25"/>
      <c r="PDK213" s="38"/>
      <c r="PDL213" s="34"/>
      <c r="PDM213" s="15"/>
      <c r="PDN213" s="34"/>
      <c r="PDO213" s="38"/>
      <c r="PDP213" s="34"/>
      <c r="PDQ213" s="34"/>
      <c r="PDR213" s="38"/>
      <c r="PDS213" s="34"/>
      <c r="PDT213" s="34"/>
      <c r="PDU213" s="16"/>
      <c r="PDW213" s="6"/>
      <c r="PDY213" s="6"/>
      <c r="PDZ213" s="34"/>
      <c r="PEA213" s="25"/>
      <c r="PEB213" s="25"/>
      <c r="PEC213" s="15"/>
      <c r="PED213" s="16"/>
      <c r="PEE213" s="25"/>
      <c r="PEF213" s="38"/>
      <c r="PEG213" s="34"/>
      <c r="PEH213" s="15"/>
      <c r="PEI213" s="34"/>
      <c r="PEJ213" s="38"/>
      <c r="PEK213" s="34"/>
      <c r="PEL213" s="34"/>
      <c r="PEM213" s="38"/>
      <c r="PEN213" s="34"/>
      <c r="PEO213" s="34"/>
      <c r="PEP213" s="16"/>
      <c r="PER213" s="6"/>
      <c r="PET213" s="6"/>
      <c r="PEU213" s="34"/>
      <c r="PEV213" s="25"/>
      <c r="PEW213" s="25"/>
      <c r="PEX213" s="15"/>
      <c r="PEY213" s="16"/>
      <c r="PEZ213" s="25"/>
      <c r="PFA213" s="38"/>
      <c r="PFB213" s="34"/>
      <c r="PFC213" s="15"/>
      <c r="PFD213" s="34"/>
      <c r="PFE213" s="38"/>
      <c r="PFF213" s="34"/>
      <c r="PFG213" s="34"/>
      <c r="PFH213" s="38"/>
      <c r="PFI213" s="34"/>
      <c r="PFJ213" s="34"/>
      <c r="PFK213" s="16"/>
      <c r="PFM213" s="6"/>
      <c r="PFO213" s="6"/>
      <c r="PFP213" s="34"/>
      <c r="PFQ213" s="25"/>
      <c r="PFR213" s="25"/>
      <c r="PFS213" s="15"/>
      <c r="PFT213" s="16"/>
      <c r="PFU213" s="25"/>
      <c r="PFV213" s="38"/>
      <c r="PFW213" s="34"/>
      <c r="PFX213" s="15"/>
      <c r="PFY213" s="34"/>
      <c r="PFZ213" s="38"/>
      <c r="PGA213" s="34"/>
      <c r="PGB213" s="34"/>
      <c r="PGC213" s="38"/>
      <c r="PGD213" s="34"/>
      <c r="PGE213" s="34"/>
      <c r="PGF213" s="16"/>
      <c r="PGH213" s="6"/>
      <c r="PGJ213" s="6"/>
      <c r="PGK213" s="34"/>
      <c r="PGL213" s="25"/>
      <c r="PGM213" s="25"/>
      <c r="PGN213" s="15"/>
      <c r="PGO213" s="16"/>
      <c r="PGP213" s="25"/>
      <c r="PGQ213" s="38"/>
      <c r="PGR213" s="34"/>
      <c r="PGS213" s="15"/>
      <c r="PGT213" s="34"/>
      <c r="PGU213" s="38"/>
      <c r="PGV213" s="34"/>
      <c r="PGW213" s="34"/>
      <c r="PGX213" s="38"/>
      <c r="PGY213" s="34"/>
      <c r="PGZ213" s="34"/>
      <c r="PHA213" s="16"/>
      <c r="PHC213" s="6"/>
      <c r="PHE213" s="6"/>
      <c r="PHF213" s="34"/>
      <c r="PHG213" s="25"/>
      <c r="PHH213" s="25"/>
      <c r="PHI213" s="15"/>
      <c r="PHJ213" s="16"/>
      <c r="PHK213" s="25"/>
      <c r="PHL213" s="38"/>
      <c r="PHM213" s="34"/>
      <c r="PHN213" s="15"/>
      <c r="PHO213" s="34"/>
      <c r="PHP213" s="38"/>
      <c r="PHQ213" s="34"/>
      <c r="PHR213" s="34"/>
      <c r="PHS213" s="38"/>
      <c r="PHT213" s="34"/>
      <c r="PHU213" s="34"/>
      <c r="PHV213" s="16"/>
      <c r="PHX213" s="6"/>
      <c r="PHZ213" s="6"/>
      <c r="PIA213" s="34"/>
      <c r="PIB213" s="25"/>
      <c r="PIC213" s="25"/>
      <c r="PID213" s="15"/>
      <c r="PIE213" s="16"/>
      <c r="PIF213" s="25"/>
      <c r="PIG213" s="38"/>
      <c r="PIH213" s="34"/>
      <c r="PII213" s="15"/>
      <c r="PIJ213" s="34"/>
      <c r="PIK213" s="38"/>
      <c r="PIL213" s="34"/>
      <c r="PIM213" s="34"/>
      <c r="PIN213" s="38"/>
      <c r="PIO213" s="34"/>
      <c r="PIP213" s="34"/>
      <c r="PIQ213" s="16"/>
      <c r="PIS213" s="6"/>
      <c r="PIU213" s="6"/>
      <c r="PIV213" s="34"/>
      <c r="PIW213" s="25"/>
      <c r="PIX213" s="25"/>
      <c r="PIY213" s="15"/>
      <c r="PIZ213" s="16"/>
      <c r="PJA213" s="25"/>
      <c r="PJB213" s="38"/>
      <c r="PJC213" s="34"/>
      <c r="PJD213" s="15"/>
      <c r="PJE213" s="34"/>
      <c r="PJF213" s="38"/>
      <c r="PJG213" s="34"/>
      <c r="PJH213" s="34"/>
      <c r="PJI213" s="38"/>
      <c r="PJJ213" s="34"/>
      <c r="PJK213" s="34"/>
      <c r="PJL213" s="16"/>
      <c r="PJN213" s="6"/>
      <c r="PJP213" s="6"/>
      <c r="PJQ213" s="34"/>
      <c r="PJR213" s="25"/>
      <c r="PJS213" s="25"/>
      <c r="PJT213" s="15"/>
      <c r="PJU213" s="16"/>
      <c r="PJV213" s="25"/>
      <c r="PJW213" s="38"/>
      <c r="PJX213" s="34"/>
      <c r="PJY213" s="15"/>
      <c r="PJZ213" s="34"/>
      <c r="PKA213" s="38"/>
      <c r="PKB213" s="34"/>
      <c r="PKC213" s="34"/>
      <c r="PKD213" s="38"/>
      <c r="PKE213" s="34"/>
      <c r="PKF213" s="34"/>
      <c r="PKG213" s="16"/>
      <c r="PKI213" s="6"/>
      <c r="PKK213" s="6"/>
      <c r="PKL213" s="34"/>
      <c r="PKM213" s="25"/>
      <c r="PKN213" s="25"/>
      <c r="PKO213" s="15"/>
      <c r="PKP213" s="16"/>
      <c r="PKQ213" s="25"/>
      <c r="PKR213" s="38"/>
      <c r="PKS213" s="34"/>
      <c r="PKT213" s="15"/>
      <c r="PKU213" s="34"/>
      <c r="PKV213" s="38"/>
      <c r="PKW213" s="34"/>
      <c r="PKX213" s="34"/>
      <c r="PKY213" s="38"/>
      <c r="PKZ213" s="34"/>
      <c r="PLA213" s="34"/>
      <c r="PLB213" s="16"/>
      <c r="PLD213" s="6"/>
      <c r="PLF213" s="6"/>
      <c r="PLG213" s="34"/>
      <c r="PLH213" s="25"/>
      <c r="PLI213" s="25"/>
      <c r="PLJ213" s="15"/>
      <c r="PLK213" s="16"/>
      <c r="PLL213" s="25"/>
      <c r="PLM213" s="38"/>
      <c r="PLN213" s="34"/>
      <c r="PLO213" s="15"/>
      <c r="PLP213" s="34"/>
      <c r="PLQ213" s="38"/>
      <c r="PLR213" s="34"/>
      <c r="PLS213" s="34"/>
      <c r="PLT213" s="38"/>
      <c r="PLU213" s="34"/>
      <c r="PLV213" s="34"/>
      <c r="PLW213" s="16"/>
      <c r="PLY213" s="6"/>
      <c r="PMA213" s="6"/>
      <c r="PMB213" s="34"/>
      <c r="PMC213" s="25"/>
      <c r="PMD213" s="25"/>
      <c r="PME213" s="15"/>
      <c r="PMF213" s="16"/>
      <c r="PMG213" s="25"/>
      <c r="PMH213" s="38"/>
      <c r="PMI213" s="34"/>
      <c r="PMJ213" s="15"/>
      <c r="PMK213" s="34"/>
      <c r="PML213" s="38"/>
      <c r="PMM213" s="34"/>
      <c r="PMN213" s="34"/>
      <c r="PMO213" s="38"/>
      <c r="PMP213" s="34"/>
      <c r="PMQ213" s="34"/>
      <c r="PMR213" s="16"/>
      <c r="PMT213" s="6"/>
      <c r="PMV213" s="6"/>
      <c r="PMW213" s="34"/>
      <c r="PMX213" s="25"/>
      <c r="PMY213" s="25"/>
      <c r="PMZ213" s="15"/>
      <c r="PNA213" s="16"/>
      <c r="PNB213" s="25"/>
      <c r="PNC213" s="38"/>
      <c r="PND213" s="34"/>
      <c r="PNE213" s="15"/>
      <c r="PNF213" s="34"/>
      <c r="PNG213" s="38"/>
      <c r="PNH213" s="34"/>
      <c r="PNI213" s="34"/>
      <c r="PNJ213" s="38"/>
      <c r="PNK213" s="34"/>
      <c r="PNL213" s="34"/>
      <c r="PNM213" s="16"/>
      <c r="PNO213" s="6"/>
      <c r="PNQ213" s="6"/>
      <c r="PNR213" s="34"/>
      <c r="PNS213" s="25"/>
      <c r="PNT213" s="25"/>
      <c r="PNU213" s="15"/>
      <c r="PNV213" s="16"/>
      <c r="PNW213" s="25"/>
      <c r="PNX213" s="38"/>
      <c r="PNY213" s="34"/>
      <c r="PNZ213" s="15"/>
      <c r="POA213" s="34"/>
      <c r="POB213" s="38"/>
      <c r="POC213" s="34"/>
      <c r="POD213" s="34"/>
      <c r="POE213" s="38"/>
      <c r="POF213" s="34"/>
      <c r="POG213" s="34"/>
      <c r="POH213" s="16"/>
      <c r="POJ213" s="6"/>
      <c r="POL213" s="6"/>
      <c r="POM213" s="34"/>
      <c r="PON213" s="25"/>
      <c r="POO213" s="25"/>
      <c r="POP213" s="15"/>
      <c r="POQ213" s="16"/>
      <c r="POR213" s="25"/>
      <c r="POS213" s="38"/>
      <c r="POT213" s="34"/>
      <c r="POU213" s="15"/>
      <c r="POV213" s="34"/>
      <c r="POW213" s="38"/>
      <c r="POX213" s="34"/>
      <c r="POY213" s="34"/>
      <c r="POZ213" s="38"/>
      <c r="PPA213" s="34"/>
      <c r="PPB213" s="34"/>
      <c r="PPC213" s="16"/>
      <c r="PPE213" s="6"/>
      <c r="PPG213" s="6"/>
      <c r="PPH213" s="34"/>
      <c r="PPI213" s="25"/>
      <c r="PPJ213" s="25"/>
      <c r="PPK213" s="15"/>
      <c r="PPL213" s="16"/>
      <c r="PPM213" s="25"/>
      <c r="PPN213" s="38"/>
      <c r="PPO213" s="34"/>
      <c r="PPP213" s="15"/>
      <c r="PPQ213" s="34"/>
      <c r="PPR213" s="38"/>
      <c r="PPS213" s="34"/>
      <c r="PPT213" s="34"/>
      <c r="PPU213" s="38"/>
      <c r="PPV213" s="34"/>
      <c r="PPW213" s="34"/>
      <c r="PPX213" s="16"/>
      <c r="PPZ213" s="6"/>
      <c r="PQB213" s="6"/>
      <c r="PQC213" s="34"/>
      <c r="PQD213" s="25"/>
      <c r="PQE213" s="25"/>
      <c r="PQF213" s="15"/>
      <c r="PQG213" s="16"/>
      <c r="PQH213" s="25"/>
      <c r="PQI213" s="38"/>
      <c r="PQJ213" s="34"/>
      <c r="PQK213" s="15"/>
      <c r="PQL213" s="34"/>
      <c r="PQM213" s="38"/>
      <c r="PQN213" s="34"/>
      <c r="PQO213" s="34"/>
      <c r="PQP213" s="38"/>
      <c r="PQQ213" s="34"/>
      <c r="PQR213" s="34"/>
      <c r="PQS213" s="16"/>
      <c r="PQU213" s="6"/>
      <c r="PQW213" s="6"/>
      <c r="PQX213" s="34"/>
      <c r="PQY213" s="25"/>
      <c r="PQZ213" s="25"/>
      <c r="PRA213" s="15"/>
      <c r="PRB213" s="16"/>
      <c r="PRC213" s="25"/>
      <c r="PRD213" s="38"/>
      <c r="PRE213" s="34"/>
      <c r="PRF213" s="15"/>
      <c r="PRG213" s="34"/>
      <c r="PRH213" s="38"/>
      <c r="PRI213" s="34"/>
      <c r="PRJ213" s="34"/>
      <c r="PRK213" s="38"/>
      <c r="PRL213" s="34"/>
      <c r="PRM213" s="34"/>
      <c r="PRN213" s="16"/>
      <c r="PRP213" s="6"/>
      <c r="PRR213" s="6"/>
      <c r="PRS213" s="34"/>
      <c r="PRT213" s="25"/>
      <c r="PRU213" s="25"/>
      <c r="PRV213" s="15"/>
      <c r="PRW213" s="16"/>
      <c r="PRX213" s="25"/>
      <c r="PRY213" s="38"/>
      <c r="PRZ213" s="34"/>
      <c r="PSA213" s="15"/>
      <c r="PSB213" s="34"/>
      <c r="PSC213" s="38"/>
      <c r="PSD213" s="34"/>
      <c r="PSE213" s="34"/>
      <c r="PSF213" s="38"/>
      <c r="PSG213" s="34"/>
      <c r="PSH213" s="34"/>
      <c r="PSI213" s="16"/>
      <c r="PSK213" s="6"/>
      <c r="PSM213" s="6"/>
      <c r="PSN213" s="34"/>
      <c r="PSO213" s="25"/>
      <c r="PSP213" s="25"/>
      <c r="PSQ213" s="15"/>
      <c r="PSR213" s="16"/>
      <c r="PSS213" s="25"/>
      <c r="PST213" s="38"/>
      <c r="PSU213" s="34"/>
      <c r="PSV213" s="15"/>
      <c r="PSW213" s="34"/>
      <c r="PSX213" s="38"/>
      <c r="PSY213" s="34"/>
      <c r="PSZ213" s="34"/>
      <c r="PTA213" s="38"/>
      <c r="PTB213" s="34"/>
      <c r="PTC213" s="34"/>
      <c r="PTD213" s="16"/>
      <c r="PTF213" s="6"/>
      <c r="PTH213" s="6"/>
      <c r="PTI213" s="34"/>
      <c r="PTJ213" s="25"/>
      <c r="PTK213" s="25"/>
      <c r="PTL213" s="15"/>
      <c r="PTM213" s="16"/>
      <c r="PTN213" s="25"/>
      <c r="PTO213" s="38"/>
      <c r="PTP213" s="34"/>
      <c r="PTQ213" s="15"/>
      <c r="PTR213" s="34"/>
      <c r="PTS213" s="38"/>
      <c r="PTT213" s="34"/>
      <c r="PTU213" s="34"/>
      <c r="PTV213" s="38"/>
      <c r="PTW213" s="34"/>
      <c r="PTX213" s="34"/>
      <c r="PTY213" s="16"/>
      <c r="PUA213" s="6"/>
      <c r="PUC213" s="6"/>
      <c r="PUD213" s="34"/>
      <c r="PUE213" s="25"/>
      <c r="PUF213" s="25"/>
      <c r="PUG213" s="15"/>
      <c r="PUH213" s="16"/>
      <c r="PUI213" s="25"/>
      <c r="PUJ213" s="38"/>
      <c r="PUK213" s="34"/>
      <c r="PUL213" s="15"/>
      <c r="PUM213" s="34"/>
      <c r="PUN213" s="38"/>
      <c r="PUO213" s="34"/>
      <c r="PUP213" s="34"/>
      <c r="PUQ213" s="38"/>
      <c r="PUR213" s="34"/>
      <c r="PUS213" s="34"/>
      <c r="PUT213" s="16"/>
      <c r="PUV213" s="6"/>
      <c r="PUX213" s="6"/>
      <c r="PUY213" s="34"/>
      <c r="PUZ213" s="25"/>
      <c r="PVA213" s="25"/>
      <c r="PVB213" s="15"/>
      <c r="PVC213" s="16"/>
      <c r="PVD213" s="25"/>
      <c r="PVE213" s="38"/>
      <c r="PVF213" s="34"/>
      <c r="PVG213" s="15"/>
      <c r="PVH213" s="34"/>
      <c r="PVI213" s="38"/>
      <c r="PVJ213" s="34"/>
      <c r="PVK213" s="34"/>
      <c r="PVL213" s="38"/>
      <c r="PVM213" s="34"/>
      <c r="PVN213" s="34"/>
      <c r="PVO213" s="16"/>
      <c r="PVQ213" s="6"/>
      <c r="PVS213" s="6"/>
      <c r="PVT213" s="34"/>
      <c r="PVU213" s="25"/>
      <c r="PVV213" s="25"/>
      <c r="PVW213" s="15"/>
      <c r="PVX213" s="16"/>
      <c r="PVY213" s="25"/>
      <c r="PVZ213" s="38"/>
      <c r="PWA213" s="34"/>
      <c r="PWB213" s="15"/>
      <c r="PWC213" s="34"/>
      <c r="PWD213" s="38"/>
      <c r="PWE213" s="34"/>
      <c r="PWF213" s="34"/>
      <c r="PWG213" s="38"/>
      <c r="PWH213" s="34"/>
      <c r="PWI213" s="34"/>
      <c r="PWJ213" s="16"/>
      <c r="PWL213" s="6"/>
      <c r="PWN213" s="6"/>
      <c r="PWO213" s="34"/>
      <c r="PWP213" s="25"/>
      <c r="PWQ213" s="25"/>
      <c r="PWR213" s="15"/>
      <c r="PWS213" s="16"/>
      <c r="PWT213" s="25"/>
      <c r="PWU213" s="38"/>
      <c r="PWV213" s="34"/>
      <c r="PWW213" s="15"/>
      <c r="PWX213" s="34"/>
      <c r="PWY213" s="38"/>
      <c r="PWZ213" s="34"/>
      <c r="PXA213" s="34"/>
      <c r="PXB213" s="38"/>
      <c r="PXC213" s="34"/>
      <c r="PXD213" s="34"/>
      <c r="PXE213" s="16"/>
      <c r="PXG213" s="6"/>
      <c r="PXI213" s="6"/>
      <c r="PXJ213" s="34"/>
      <c r="PXK213" s="25"/>
      <c r="PXL213" s="25"/>
      <c r="PXM213" s="15"/>
      <c r="PXN213" s="16"/>
      <c r="PXO213" s="25"/>
      <c r="PXP213" s="38"/>
      <c r="PXQ213" s="34"/>
      <c r="PXR213" s="15"/>
      <c r="PXS213" s="34"/>
      <c r="PXT213" s="38"/>
      <c r="PXU213" s="34"/>
      <c r="PXV213" s="34"/>
      <c r="PXW213" s="38"/>
      <c r="PXX213" s="34"/>
      <c r="PXY213" s="34"/>
      <c r="PXZ213" s="16"/>
      <c r="PYB213" s="6"/>
      <c r="PYD213" s="6"/>
      <c r="PYE213" s="34"/>
      <c r="PYF213" s="25"/>
      <c r="PYG213" s="25"/>
      <c r="PYH213" s="15"/>
      <c r="PYI213" s="16"/>
      <c r="PYJ213" s="25"/>
      <c r="PYK213" s="38"/>
      <c r="PYL213" s="34"/>
      <c r="PYM213" s="15"/>
      <c r="PYN213" s="34"/>
      <c r="PYO213" s="38"/>
      <c r="PYP213" s="34"/>
      <c r="PYQ213" s="34"/>
      <c r="PYR213" s="38"/>
      <c r="PYS213" s="34"/>
      <c r="PYT213" s="34"/>
      <c r="PYU213" s="16"/>
      <c r="PYW213" s="6"/>
      <c r="PYY213" s="6"/>
      <c r="PYZ213" s="34"/>
      <c r="PZA213" s="25"/>
      <c r="PZB213" s="25"/>
      <c r="PZC213" s="15"/>
      <c r="PZD213" s="16"/>
      <c r="PZE213" s="25"/>
      <c r="PZF213" s="38"/>
      <c r="PZG213" s="34"/>
      <c r="PZH213" s="15"/>
      <c r="PZI213" s="34"/>
      <c r="PZJ213" s="38"/>
      <c r="PZK213" s="34"/>
      <c r="PZL213" s="34"/>
      <c r="PZM213" s="38"/>
      <c r="PZN213" s="34"/>
      <c r="PZO213" s="34"/>
      <c r="PZP213" s="16"/>
      <c r="PZR213" s="6"/>
      <c r="PZT213" s="6"/>
      <c r="PZU213" s="34"/>
      <c r="PZV213" s="25"/>
      <c r="PZW213" s="25"/>
      <c r="PZX213" s="15"/>
      <c r="PZY213" s="16"/>
      <c r="PZZ213" s="25"/>
      <c r="QAA213" s="38"/>
      <c r="QAB213" s="34"/>
      <c r="QAC213" s="15"/>
      <c r="QAD213" s="34"/>
      <c r="QAE213" s="38"/>
      <c r="QAF213" s="34"/>
      <c r="QAG213" s="34"/>
      <c r="QAH213" s="38"/>
      <c r="QAI213" s="34"/>
      <c r="QAJ213" s="34"/>
      <c r="QAK213" s="16"/>
      <c r="QAM213" s="6"/>
      <c r="QAO213" s="6"/>
      <c r="QAP213" s="34"/>
      <c r="QAQ213" s="25"/>
      <c r="QAR213" s="25"/>
      <c r="QAS213" s="15"/>
      <c r="QAT213" s="16"/>
      <c r="QAU213" s="25"/>
      <c r="QAV213" s="38"/>
      <c r="QAW213" s="34"/>
      <c r="QAX213" s="15"/>
      <c r="QAY213" s="34"/>
      <c r="QAZ213" s="38"/>
      <c r="QBA213" s="34"/>
      <c r="QBB213" s="34"/>
      <c r="QBC213" s="38"/>
      <c r="QBD213" s="34"/>
      <c r="QBE213" s="34"/>
      <c r="QBF213" s="16"/>
      <c r="QBH213" s="6"/>
      <c r="QBJ213" s="6"/>
      <c r="QBK213" s="34"/>
      <c r="QBL213" s="25"/>
      <c r="QBM213" s="25"/>
      <c r="QBN213" s="15"/>
      <c r="QBO213" s="16"/>
      <c r="QBP213" s="25"/>
      <c r="QBQ213" s="38"/>
      <c r="QBR213" s="34"/>
      <c r="QBS213" s="15"/>
      <c r="QBT213" s="34"/>
      <c r="QBU213" s="38"/>
      <c r="QBV213" s="34"/>
      <c r="QBW213" s="34"/>
      <c r="QBX213" s="38"/>
      <c r="QBY213" s="34"/>
      <c r="QBZ213" s="34"/>
      <c r="QCA213" s="16"/>
      <c r="QCC213" s="6"/>
      <c r="QCE213" s="6"/>
      <c r="QCF213" s="34"/>
      <c r="QCG213" s="25"/>
      <c r="QCH213" s="25"/>
      <c r="QCI213" s="15"/>
      <c r="QCJ213" s="16"/>
      <c r="QCK213" s="25"/>
      <c r="QCL213" s="38"/>
      <c r="QCM213" s="34"/>
      <c r="QCN213" s="15"/>
      <c r="QCO213" s="34"/>
      <c r="QCP213" s="38"/>
      <c r="QCQ213" s="34"/>
      <c r="QCR213" s="34"/>
      <c r="QCS213" s="38"/>
      <c r="QCT213" s="34"/>
      <c r="QCU213" s="34"/>
      <c r="QCV213" s="16"/>
      <c r="QCX213" s="6"/>
      <c r="QCZ213" s="6"/>
      <c r="QDA213" s="34"/>
      <c r="QDB213" s="25"/>
      <c r="QDC213" s="25"/>
      <c r="QDD213" s="15"/>
      <c r="QDE213" s="16"/>
      <c r="QDF213" s="25"/>
      <c r="QDG213" s="38"/>
      <c r="QDH213" s="34"/>
      <c r="QDI213" s="15"/>
      <c r="QDJ213" s="34"/>
      <c r="QDK213" s="38"/>
      <c r="QDL213" s="34"/>
      <c r="QDM213" s="34"/>
      <c r="QDN213" s="38"/>
      <c r="QDO213" s="34"/>
      <c r="QDP213" s="34"/>
      <c r="QDQ213" s="16"/>
      <c r="QDS213" s="6"/>
      <c r="QDU213" s="6"/>
      <c r="QDV213" s="34"/>
      <c r="QDW213" s="25"/>
      <c r="QDX213" s="25"/>
      <c r="QDY213" s="15"/>
      <c r="QDZ213" s="16"/>
      <c r="QEA213" s="25"/>
      <c r="QEB213" s="38"/>
      <c r="QEC213" s="34"/>
      <c r="QED213" s="15"/>
      <c r="QEE213" s="34"/>
      <c r="QEF213" s="38"/>
      <c r="QEG213" s="34"/>
      <c r="QEH213" s="34"/>
      <c r="QEI213" s="38"/>
      <c r="QEJ213" s="34"/>
      <c r="QEK213" s="34"/>
      <c r="QEL213" s="16"/>
      <c r="QEN213" s="6"/>
      <c r="QEP213" s="6"/>
      <c r="QEQ213" s="34"/>
      <c r="QER213" s="25"/>
      <c r="QES213" s="25"/>
      <c r="QET213" s="15"/>
      <c r="QEU213" s="16"/>
      <c r="QEV213" s="25"/>
      <c r="QEW213" s="38"/>
      <c r="QEX213" s="34"/>
      <c r="QEY213" s="15"/>
      <c r="QEZ213" s="34"/>
      <c r="QFA213" s="38"/>
      <c r="QFB213" s="34"/>
      <c r="QFC213" s="34"/>
      <c r="QFD213" s="38"/>
      <c r="QFE213" s="34"/>
      <c r="QFF213" s="34"/>
      <c r="QFG213" s="16"/>
      <c r="QFI213" s="6"/>
      <c r="QFK213" s="6"/>
      <c r="QFL213" s="34"/>
      <c r="QFM213" s="25"/>
      <c r="QFN213" s="25"/>
      <c r="QFO213" s="15"/>
      <c r="QFP213" s="16"/>
      <c r="QFQ213" s="25"/>
      <c r="QFR213" s="38"/>
      <c r="QFS213" s="34"/>
      <c r="QFT213" s="15"/>
      <c r="QFU213" s="34"/>
      <c r="QFV213" s="38"/>
      <c r="QFW213" s="34"/>
      <c r="QFX213" s="34"/>
      <c r="QFY213" s="38"/>
      <c r="QFZ213" s="34"/>
      <c r="QGA213" s="34"/>
      <c r="QGB213" s="16"/>
      <c r="QGD213" s="6"/>
      <c r="QGF213" s="6"/>
      <c r="QGG213" s="34"/>
      <c r="QGH213" s="25"/>
      <c r="QGI213" s="25"/>
      <c r="QGJ213" s="15"/>
      <c r="QGK213" s="16"/>
      <c r="QGL213" s="25"/>
      <c r="QGM213" s="38"/>
      <c r="QGN213" s="34"/>
      <c r="QGO213" s="15"/>
      <c r="QGP213" s="34"/>
      <c r="QGQ213" s="38"/>
      <c r="QGR213" s="34"/>
      <c r="QGS213" s="34"/>
      <c r="QGT213" s="38"/>
      <c r="QGU213" s="34"/>
      <c r="QGV213" s="34"/>
      <c r="QGW213" s="16"/>
      <c r="QGY213" s="6"/>
      <c r="QHA213" s="6"/>
      <c r="QHB213" s="34"/>
      <c r="QHC213" s="25"/>
      <c r="QHD213" s="25"/>
      <c r="QHE213" s="15"/>
      <c r="QHF213" s="16"/>
      <c r="QHG213" s="25"/>
      <c r="QHH213" s="38"/>
      <c r="QHI213" s="34"/>
      <c r="QHJ213" s="15"/>
      <c r="QHK213" s="34"/>
      <c r="QHL213" s="38"/>
      <c r="QHM213" s="34"/>
      <c r="QHN213" s="34"/>
      <c r="QHO213" s="38"/>
      <c r="QHP213" s="34"/>
      <c r="QHQ213" s="34"/>
      <c r="QHR213" s="16"/>
      <c r="QHT213" s="6"/>
      <c r="QHV213" s="6"/>
      <c r="QHW213" s="34"/>
      <c r="QHX213" s="25"/>
      <c r="QHY213" s="25"/>
      <c r="QHZ213" s="15"/>
      <c r="QIA213" s="16"/>
      <c r="QIB213" s="25"/>
      <c r="QIC213" s="38"/>
      <c r="QID213" s="34"/>
      <c r="QIE213" s="15"/>
      <c r="QIF213" s="34"/>
      <c r="QIG213" s="38"/>
      <c r="QIH213" s="34"/>
      <c r="QII213" s="34"/>
      <c r="QIJ213" s="38"/>
      <c r="QIK213" s="34"/>
      <c r="QIL213" s="34"/>
      <c r="QIM213" s="16"/>
      <c r="QIO213" s="6"/>
      <c r="QIQ213" s="6"/>
      <c r="QIR213" s="34"/>
      <c r="QIS213" s="25"/>
      <c r="QIT213" s="25"/>
      <c r="QIU213" s="15"/>
      <c r="QIV213" s="16"/>
      <c r="QIW213" s="25"/>
      <c r="QIX213" s="38"/>
      <c r="QIY213" s="34"/>
      <c r="QIZ213" s="15"/>
      <c r="QJA213" s="34"/>
      <c r="QJB213" s="38"/>
      <c r="QJC213" s="34"/>
      <c r="QJD213" s="34"/>
      <c r="QJE213" s="38"/>
      <c r="QJF213" s="34"/>
      <c r="QJG213" s="34"/>
      <c r="QJH213" s="16"/>
      <c r="QJJ213" s="6"/>
      <c r="QJL213" s="6"/>
      <c r="QJM213" s="34"/>
      <c r="QJN213" s="25"/>
      <c r="QJO213" s="25"/>
      <c r="QJP213" s="15"/>
      <c r="QJQ213" s="16"/>
      <c r="QJR213" s="25"/>
      <c r="QJS213" s="38"/>
      <c r="QJT213" s="34"/>
      <c r="QJU213" s="15"/>
      <c r="QJV213" s="34"/>
      <c r="QJW213" s="38"/>
      <c r="QJX213" s="34"/>
      <c r="QJY213" s="34"/>
      <c r="QJZ213" s="38"/>
      <c r="QKA213" s="34"/>
      <c r="QKB213" s="34"/>
      <c r="QKC213" s="16"/>
      <c r="QKE213" s="6"/>
      <c r="QKG213" s="6"/>
      <c r="QKH213" s="34"/>
      <c r="QKI213" s="25"/>
      <c r="QKJ213" s="25"/>
      <c r="QKK213" s="15"/>
      <c r="QKL213" s="16"/>
      <c r="QKM213" s="25"/>
      <c r="QKN213" s="38"/>
      <c r="QKO213" s="34"/>
      <c r="QKP213" s="15"/>
      <c r="QKQ213" s="34"/>
      <c r="QKR213" s="38"/>
      <c r="QKS213" s="34"/>
      <c r="QKT213" s="34"/>
      <c r="QKU213" s="38"/>
      <c r="QKV213" s="34"/>
      <c r="QKW213" s="34"/>
      <c r="QKX213" s="16"/>
      <c r="QKZ213" s="6"/>
      <c r="QLB213" s="6"/>
      <c r="QLC213" s="34"/>
      <c r="QLD213" s="25"/>
      <c r="QLE213" s="25"/>
      <c r="QLF213" s="15"/>
      <c r="QLG213" s="16"/>
      <c r="QLH213" s="25"/>
      <c r="QLI213" s="38"/>
      <c r="QLJ213" s="34"/>
      <c r="QLK213" s="15"/>
      <c r="QLL213" s="34"/>
      <c r="QLM213" s="38"/>
      <c r="QLN213" s="34"/>
      <c r="QLO213" s="34"/>
      <c r="QLP213" s="38"/>
      <c r="QLQ213" s="34"/>
      <c r="QLR213" s="34"/>
      <c r="QLS213" s="16"/>
      <c r="QLU213" s="6"/>
      <c r="QLW213" s="6"/>
      <c r="QLX213" s="34"/>
      <c r="QLY213" s="25"/>
      <c r="QLZ213" s="25"/>
      <c r="QMA213" s="15"/>
      <c r="QMB213" s="16"/>
      <c r="QMC213" s="25"/>
      <c r="QMD213" s="38"/>
      <c r="QME213" s="34"/>
      <c r="QMF213" s="15"/>
      <c r="QMG213" s="34"/>
      <c r="QMH213" s="38"/>
      <c r="QMI213" s="34"/>
      <c r="QMJ213" s="34"/>
      <c r="QMK213" s="38"/>
      <c r="QML213" s="34"/>
      <c r="QMM213" s="34"/>
      <c r="QMN213" s="16"/>
      <c r="QMP213" s="6"/>
      <c r="QMR213" s="6"/>
      <c r="QMS213" s="34"/>
      <c r="QMT213" s="25"/>
      <c r="QMU213" s="25"/>
      <c r="QMV213" s="15"/>
      <c r="QMW213" s="16"/>
      <c r="QMX213" s="25"/>
      <c r="QMY213" s="38"/>
      <c r="QMZ213" s="34"/>
      <c r="QNA213" s="15"/>
      <c r="QNB213" s="34"/>
      <c r="QNC213" s="38"/>
      <c r="QND213" s="34"/>
      <c r="QNE213" s="34"/>
      <c r="QNF213" s="38"/>
      <c r="QNG213" s="34"/>
      <c r="QNH213" s="34"/>
      <c r="QNI213" s="16"/>
      <c r="QNK213" s="6"/>
      <c r="QNM213" s="6"/>
      <c r="QNN213" s="34"/>
      <c r="QNO213" s="25"/>
      <c r="QNP213" s="25"/>
      <c r="QNQ213" s="15"/>
      <c r="QNR213" s="16"/>
      <c r="QNS213" s="25"/>
      <c r="QNT213" s="38"/>
      <c r="QNU213" s="34"/>
      <c r="QNV213" s="15"/>
      <c r="QNW213" s="34"/>
      <c r="QNX213" s="38"/>
      <c r="QNY213" s="34"/>
      <c r="QNZ213" s="34"/>
      <c r="QOA213" s="38"/>
      <c r="QOB213" s="34"/>
      <c r="QOC213" s="34"/>
      <c r="QOD213" s="16"/>
      <c r="QOF213" s="6"/>
      <c r="QOH213" s="6"/>
      <c r="QOI213" s="34"/>
      <c r="QOJ213" s="25"/>
      <c r="QOK213" s="25"/>
      <c r="QOL213" s="15"/>
      <c r="QOM213" s="16"/>
      <c r="QON213" s="25"/>
      <c r="QOO213" s="38"/>
      <c r="QOP213" s="34"/>
      <c r="QOQ213" s="15"/>
      <c r="QOR213" s="34"/>
      <c r="QOS213" s="38"/>
      <c r="QOT213" s="34"/>
      <c r="QOU213" s="34"/>
      <c r="QOV213" s="38"/>
      <c r="QOW213" s="34"/>
      <c r="QOX213" s="34"/>
      <c r="QOY213" s="16"/>
      <c r="QPA213" s="6"/>
      <c r="QPC213" s="6"/>
      <c r="QPD213" s="34"/>
      <c r="QPE213" s="25"/>
      <c r="QPF213" s="25"/>
      <c r="QPG213" s="15"/>
      <c r="QPH213" s="16"/>
      <c r="QPI213" s="25"/>
      <c r="QPJ213" s="38"/>
      <c r="QPK213" s="34"/>
      <c r="QPL213" s="15"/>
      <c r="QPM213" s="34"/>
      <c r="QPN213" s="38"/>
      <c r="QPO213" s="34"/>
      <c r="QPP213" s="34"/>
      <c r="QPQ213" s="38"/>
      <c r="QPR213" s="34"/>
      <c r="QPS213" s="34"/>
      <c r="QPT213" s="16"/>
      <c r="QPV213" s="6"/>
      <c r="QPX213" s="6"/>
      <c r="QPY213" s="34"/>
      <c r="QPZ213" s="25"/>
      <c r="QQA213" s="25"/>
      <c r="QQB213" s="15"/>
      <c r="QQC213" s="16"/>
      <c r="QQD213" s="25"/>
      <c r="QQE213" s="38"/>
      <c r="QQF213" s="34"/>
      <c r="QQG213" s="15"/>
      <c r="QQH213" s="34"/>
      <c r="QQI213" s="38"/>
      <c r="QQJ213" s="34"/>
      <c r="QQK213" s="34"/>
      <c r="QQL213" s="38"/>
      <c r="QQM213" s="34"/>
      <c r="QQN213" s="34"/>
      <c r="QQO213" s="16"/>
      <c r="QQQ213" s="6"/>
      <c r="QQS213" s="6"/>
      <c r="QQT213" s="34"/>
      <c r="QQU213" s="25"/>
      <c r="QQV213" s="25"/>
      <c r="QQW213" s="15"/>
      <c r="QQX213" s="16"/>
      <c r="QQY213" s="25"/>
      <c r="QQZ213" s="38"/>
      <c r="QRA213" s="34"/>
      <c r="QRB213" s="15"/>
      <c r="QRC213" s="34"/>
      <c r="QRD213" s="38"/>
      <c r="QRE213" s="34"/>
      <c r="QRF213" s="34"/>
      <c r="QRG213" s="38"/>
      <c r="QRH213" s="34"/>
      <c r="QRI213" s="34"/>
      <c r="QRJ213" s="16"/>
      <c r="QRL213" s="6"/>
      <c r="QRN213" s="6"/>
      <c r="QRO213" s="34"/>
      <c r="QRP213" s="25"/>
      <c r="QRQ213" s="25"/>
      <c r="QRR213" s="15"/>
      <c r="QRS213" s="16"/>
      <c r="QRT213" s="25"/>
      <c r="QRU213" s="38"/>
      <c r="QRV213" s="34"/>
      <c r="QRW213" s="15"/>
      <c r="QRX213" s="34"/>
      <c r="QRY213" s="38"/>
      <c r="QRZ213" s="34"/>
      <c r="QSA213" s="34"/>
      <c r="QSB213" s="38"/>
      <c r="QSC213" s="34"/>
      <c r="QSD213" s="34"/>
      <c r="QSE213" s="16"/>
      <c r="QSG213" s="6"/>
      <c r="QSI213" s="6"/>
      <c r="QSJ213" s="34"/>
      <c r="QSK213" s="25"/>
      <c r="QSL213" s="25"/>
      <c r="QSM213" s="15"/>
      <c r="QSN213" s="16"/>
      <c r="QSO213" s="25"/>
      <c r="QSP213" s="38"/>
      <c r="QSQ213" s="34"/>
      <c r="QSR213" s="15"/>
      <c r="QSS213" s="34"/>
      <c r="QST213" s="38"/>
      <c r="QSU213" s="34"/>
      <c r="QSV213" s="34"/>
      <c r="QSW213" s="38"/>
      <c r="QSX213" s="34"/>
      <c r="QSY213" s="34"/>
      <c r="QSZ213" s="16"/>
      <c r="QTB213" s="6"/>
      <c r="QTD213" s="6"/>
      <c r="QTE213" s="34"/>
      <c r="QTF213" s="25"/>
      <c r="QTG213" s="25"/>
      <c r="QTH213" s="15"/>
      <c r="QTI213" s="16"/>
      <c r="QTJ213" s="25"/>
      <c r="QTK213" s="38"/>
      <c r="QTL213" s="34"/>
      <c r="QTM213" s="15"/>
      <c r="QTN213" s="34"/>
      <c r="QTO213" s="38"/>
      <c r="QTP213" s="34"/>
      <c r="QTQ213" s="34"/>
      <c r="QTR213" s="38"/>
      <c r="QTS213" s="34"/>
      <c r="QTT213" s="34"/>
      <c r="QTU213" s="16"/>
      <c r="QTW213" s="6"/>
      <c r="QTY213" s="6"/>
      <c r="QTZ213" s="34"/>
      <c r="QUA213" s="25"/>
      <c r="QUB213" s="25"/>
      <c r="QUC213" s="15"/>
      <c r="QUD213" s="16"/>
      <c r="QUE213" s="25"/>
      <c r="QUF213" s="38"/>
      <c r="QUG213" s="34"/>
      <c r="QUH213" s="15"/>
      <c r="QUI213" s="34"/>
      <c r="QUJ213" s="38"/>
      <c r="QUK213" s="34"/>
      <c r="QUL213" s="34"/>
      <c r="QUM213" s="38"/>
      <c r="QUN213" s="34"/>
      <c r="QUO213" s="34"/>
      <c r="QUP213" s="16"/>
      <c r="QUR213" s="6"/>
      <c r="QUT213" s="6"/>
      <c r="QUU213" s="34"/>
      <c r="QUV213" s="25"/>
      <c r="QUW213" s="25"/>
      <c r="QUX213" s="15"/>
      <c r="QUY213" s="16"/>
      <c r="QUZ213" s="25"/>
      <c r="QVA213" s="38"/>
      <c r="QVB213" s="34"/>
      <c r="QVC213" s="15"/>
      <c r="QVD213" s="34"/>
      <c r="QVE213" s="38"/>
      <c r="QVF213" s="34"/>
      <c r="QVG213" s="34"/>
      <c r="QVH213" s="38"/>
      <c r="QVI213" s="34"/>
      <c r="QVJ213" s="34"/>
      <c r="QVK213" s="16"/>
      <c r="QVM213" s="6"/>
      <c r="QVO213" s="6"/>
      <c r="QVP213" s="34"/>
      <c r="QVQ213" s="25"/>
      <c r="QVR213" s="25"/>
      <c r="QVS213" s="15"/>
      <c r="QVT213" s="16"/>
      <c r="QVU213" s="25"/>
      <c r="QVV213" s="38"/>
      <c r="QVW213" s="34"/>
      <c r="QVX213" s="15"/>
      <c r="QVY213" s="34"/>
      <c r="QVZ213" s="38"/>
      <c r="QWA213" s="34"/>
      <c r="QWB213" s="34"/>
      <c r="QWC213" s="38"/>
      <c r="QWD213" s="34"/>
      <c r="QWE213" s="34"/>
      <c r="QWF213" s="16"/>
      <c r="QWH213" s="6"/>
      <c r="QWJ213" s="6"/>
      <c r="QWK213" s="34"/>
      <c r="QWL213" s="25"/>
      <c r="QWM213" s="25"/>
      <c r="QWN213" s="15"/>
      <c r="QWO213" s="16"/>
      <c r="QWP213" s="25"/>
      <c r="QWQ213" s="38"/>
      <c r="QWR213" s="34"/>
      <c r="QWS213" s="15"/>
      <c r="QWT213" s="34"/>
      <c r="QWU213" s="38"/>
      <c r="QWV213" s="34"/>
      <c r="QWW213" s="34"/>
      <c r="QWX213" s="38"/>
      <c r="QWY213" s="34"/>
      <c r="QWZ213" s="34"/>
      <c r="QXA213" s="16"/>
      <c r="QXC213" s="6"/>
      <c r="QXE213" s="6"/>
      <c r="QXF213" s="34"/>
      <c r="QXG213" s="25"/>
      <c r="QXH213" s="25"/>
      <c r="QXI213" s="15"/>
      <c r="QXJ213" s="16"/>
      <c r="QXK213" s="25"/>
      <c r="QXL213" s="38"/>
      <c r="QXM213" s="34"/>
      <c r="QXN213" s="15"/>
      <c r="QXO213" s="34"/>
      <c r="QXP213" s="38"/>
      <c r="QXQ213" s="34"/>
      <c r="QXR213" s="34"/>
      <c r="QXS213" s="38"/>
      <c r="QXT213" s="34"/>
      <c r="QXU213" s="34"/>
      <c r="QXV213" s="16"/>
      <c r="QXX213" s="6"/>
      <c r="QXZ213" s="6"/>
      <c r="QYA213" s="34"/>
      <c r="QYB213" s="25"/>
      <c r="QYC213" s="25"/>
      <c r="QYD213" s="15"/>
      <c r="QYE213" s="16"/>
      <c r="QYF213" s="25"/>
      <c r="QYG213" s="38"/>
      <c r="QYH213" s="34"/>
      <c r="QYI213" s="15"/>
      <c r="QYJ213" s="34"/>
      <c r="QYK213" s="38"/>
      <c r="QYL213" s="34"/>
      <c r="QYM213" s="34"/>
      <c r="QYN213" s="38"/>
      <c r="QYO213" s="34"/>
      <c r="QYP213" s="34"/>
      <c r="QYQ213" s="16"/>
      <c r="QYS213" s="6"/>
      <c r="QYU213" s="6"/>
      <c r="QYV213" s="34"/>
      <c r="QYW213" s="25"/>
      <c r="QYX213" s="25"/>
      <c r="QYY213" s="15"/>
      <c r="QYZ213" s="16"/>
      <c r="QZA213" s="25"/>
      <c r="QZB213" s="38"/>
      <c r="QZC213" s="34"/>
      <c r="QZD213" s="15"/>
      <c r="QZE213" s="34"/>
      <c r="QZF213" s="38"/>
      <c r="QZG213" s="34"/>
      <c r="QZH213" s="34"/>
      <c r="QZI213" s="38"/>
      <c r="QZJ213" s="34"/>
      <c r="QZK213" s="34"/>
      <c r="QZL213" s="16"/>
      <c r="QZN213" s="6"/>
      <c r="QZP213" s="6"/>
      <c r="QZQ213" s="34"/>
      <c r="QZR213" s="25"/>
      <c r="QZS213" s="25"/>
      <c r="QZT213" s="15"/>
      <c r="QZU213" s="16"/>
      <c r="QZV213" s="25"/>
      <c r="QZW213" s="38"/>
      <c r="QZX213" s="34"/>
      <c r="QZY213" s="15"/>
      <c r="QZZ213" s="34"/>
      <c r="RAA213" s="38"/>
      <c r="RAB213" s="34"/>
      <c r="RAC213" s="34"/>
      <c r="RAD213" s="38"/>
      <c r="RAE213" s="34"/>
      <c r="RAF213" s="34"/>
      <c r="RAG213" s="16"/>
      <c r="RAI213" s="6"/>
      <c r="RAK213" s="6"/>
      <c r="RAL213" s="34"/>
      <c r="RAM213" s="25"/>
      <c r="RAN213" s="25"/>
      <c r="RAO213" s="15"/>
      <c r="RAP213" s="16"/>
      <c r="RAQ213" s="25"/>
      <c r="RAR213" s="38"/>
      <c r="RAS213" s="34"/>
      <c r="RAT213" s="15"/>
      <c r="RAU213" s="34"/>
      <c r="RAV213" s="38"/>
      <c r="RAW213" s="34"/>
      <c r="RAX213" s="34"/>
      <c r="RAY213" s="38"/>
      <c r="RAZ213" s="34"/>
      <c r="RBA213" s="34"/>
      <c r="RBB213" s="16"/>
      <c r="RBD213" s="6"/>
      <c r="RBF213" s="6"/>
      <c r="RBG213" s="34"/>
      <c r="RBH213" s="25"/>
      <c r="RBI213" s="25"/>
      <c r="RBJ213" s="15"/>
      <c r="RBK213" s="16"/>
      <c r="RBL213" s="25"/>
      <c r="RBM213" s="38"/>
      <c r="RBN213" s="34"/>
      <c r="RBO213" s="15"/>
      <c r="RBP213" s="34"/>
      <c r="RBQ213" s="38"/>
      <c r="RBR213" s="34"/>
      <c r="RBS213" s="34"/>
      <c r="RBT213" s="38"/>
      <c r="RBU213" s="34"/>
      <c r="RBV213" s="34"/>
      <c r="RBW213" s="16"/>
      <c r="RBY213" s="6"/>
      <c r="RCA213" s="6"/>
      <c r="RCB213" s="34"/>
      <c r="RCC213" s="25"/>
      <c r="RCD213" s="25"/>
      <c r="RCE213" s="15"/>
      <c r="RCF213" s="16"/>
      <c r="RCG213" s="25"/>
      <c r="RCH213" s="38"/>
      <c r="RCI213" s="34"/>
      <c r="RCJ213" s="15"/>
      <c r="RCK213" s="34"/>
      <c r="RCL213" s="38"/>
      <c r="RCM213" s="34"/>
      <c r="RCN213" s="34"/>
      <c r="RCO213" s="38"/>
      <c r="RCP213" s="34"/>
      <c r="RCQ213" s="34"/>
      <c r="RCR213" s="16"/>
      <c r="RCT213" s="6"/>
      <c r="RCV213" s="6"/>
      <c r="RCW213" s="34"/>
      <c r="RCX213" s="25"/>
      <c r="RCY213" s="25"/>
      <c r="RCZ213" s="15"/>
      <c r="RDA213" s="16"/>
      <c r="RDB213" s="25"/>
      <c r="RDC213" s="38"/>
      <c r="RDD213" s="34"/>
      <c r="RDE213" s="15"/>
      <c r="RDF213" s="34"/>
      <c r="RDG213" s="38"/>
      <c r="RDH213" s="34"/>
      <c r="RDI213" s="34"/>
      <c r="RDJ213" s="38"/>
      <c r="RDK213" s="34"/>
      <c r="RDL213" s="34"/>
      <c r="RDM213" s="16"/>
      <c r="RDO213" s="6"/>
      <c r="RDQ213" s="6"/>
      <c r="RDR213" s="34"/>
      <c r="RDS213" s="25"/>
      <c r="RDT213" s="25"/>
      <c r="RDU213" s="15"/>
      <c r="RDV213" s="16"/>
      <c r="RDW213" s="25"/>
      <c r="RDX213" s="38"/>
      <c r="RDY213" s="34"/>
      <c r="RDZ213" s="15"/>
      <c r="REA213" s="34"/>
      <c r="REB213" s="38"/>
      <c r="REC213" s="34"/>
      <c r="RED213" s="34"/>
      <c r="REE213" s="38"/>
      <c r="REF213" s="34"/>
      <c r="REG213" s="34"/>
      <c r="REH213" s="16"/>
      <c r="REJ213" s="6"/>
      <c r="REL213" s="6"/>
      <c r="REM213" s="34"/>
      <c r="REN213" s="25"/>
      <c r="REO213" s="25"/>
      <c r="REP213" s="15"/>
      <c r="REQ213" s="16"/>
      <c r="RER213" s="25"/>
      <c r="RES213" s="38"/>
      <c r="RET213" s="34"/>
      <c r="REU213" s="15"/>
      <c r="REV213" s="34"/>
      <c r="REW213" s="38"/>
      <c r="REX213" s="34"/>
      <c r="REY213" s="34"/>
      <c r="REZ213" s="38"/>
      <c r="RFA213" s="34"/>
      <c r="RFB213" s="34"/>
      <c r="RFC213" s="16"/>
      <c r="RFE213" s="6"/>
      <c r="RFG213" s="6"/>
      <c r="RFH213" s="34"/>
      <c r="RFI213" s="25"/>
      <c r="RFJ213" s="25"/>
      <c r="RFK213" s="15"/>
      <c r="RFL213" s="16"/>
      <c r="RFM213" s="25"/>
      <c r="RFN213" s="38"/>
      <c r="RFO213" s="34"/>
      <c r="RFP213" s="15"/>
      <c r="RFQ213" s="34"/>
      <c r="RFR213" s="38"/>
      <c r="RFS213" s="34"/>
      <c r="RFT213" s="34"/>
      <c r="RFU213" s="38"/>
      <c r="RFV213" s="34"/>
      <c r="RFW213" s="34"/>
      <c r="RFX213" s="16"/>
      <c r="RFZ213" s="6"/>
      <c r="RGB213" s="6"/>
      <c r="RGC213" s="34"/>
      <c r="RGD213" s="25"/>
      <c r="RGE213" s="25"/>
      <c r="RGF213" s="15"/>
      <c r="RGG213" s="16"/>
      <c r="RGH213" s="25"/>
      <c r="RGI213" s="38"/>
      <c r="RGJ213" s="34"/>
      <c r="RGK213" s="15"/>
      <c r="RGL213" s="34"/>
      <c r="RGM213" s="38"/>
      <c r="RGN213" s="34"/>
      <c r="RGO213" s="34"/>
      <c r="RGP213" s="38"/>
      <c r="RGQ213" s="34"/>
      <c r="RGR213" s="34"/>
      <c r="RGS213" s="16"/>
      <c r="RGU213" s="6"/>
      <c r="RGW213" s="6"/>
      <c r="RGX213" s="34"/>
      <c r="RGY213" s="25"/>
      <c r="RGZ213" s="25"/>
      <c r="RHA213" s="15"/>
      <c r="RHB213" s="16"/>
      <c r="RHC213" s="25"/>
      <c r="RHD213" s="38"/>
      <c r="RHE213" s="34"/>
      <c r="RHF213" s="15"/>
      <c r="RHG213" s="34"/>
      <c r="RHH213" s="38"/>
      <c r="RHI213" s="34"/>
      <c r="RHJ213" s="34"/>
      <c r="RHK213" s="38"/>
      <c r="RHL213" s="34"/>
      <c r="RHM213" s="34"/>
      <c r="RHN213" s="16"/>
      <c r="RHP213" s="6"/>
      <c r="RHR213" s="6"/>
      <c r="RHS213" s="34"/>
      <c r="RHT213" s="25"/>
      <c r="RHU213" s="25"/>
      <c r="RHV213" s="15"/>
      <c r="RHW213" s="16"/>
      <c r="RHX213" s="25"/>
      <c r="RHY213" s="38"/>
      <c r="RHZ213" s="34"/>
      <c r="RIA213" s="15"/>
      <c r="RIB213" s="34"/>
      <c r="RIC213" s="38"/>
      <c r="RID213" s="34"/>
      <c r="RIE213" s="34"/>
      <c r="RIF213" s="38"/>
      <c r="RIG213" s="34"/>
      <c r="RIH213" s="34"/>
      <c r="RII213" s="16"/>
      <c r="RIK213" s="6"/>
      <c r="RIM213" s="6"/>
      <c r="RIN213" s="34"/>
      <c r="RIO213" s="25"/>
      <c r="RIP213" s="25"/>
      <c r="RIQ213" s="15"/>
      <c r="RIR213" s="16"/>
      <c r="RIS213" s="25"/>
      <c r="RIT213" s="38"/>
      <c r="RIU213" s="34"/>
      <c r="RIV213" s="15"/>
      <c r="RIW213" s="34"/>
      <c r="RIX213" s="38"/>
      <c r="RIY213" s="34"/>
      <c r="RIZ213" s="34"/>
      <c r="RJA213" s="38"/>
      <c r="RJB213" s="34"/>
      <c r="RJC213" s="34"/>
      <c r="RJD213" s="16"/>
      <c r="RJF213" s="6"/>
      <c r="RJH213" s="6"/>
      <c r="RJI213" s="34"/>
      <c r="RJJ213" s="25"/>
      <c r="RJK213" s="25"/>
      <c r="RJL213" s="15"/>
      <c r="RJM213" s="16"/>
      <c r="RJN213" s="25"/>
      <c r="RJO213" s="38"/>
      <c r="RJP213" s="34"/>
      <c r="RJQ213" s="15"/>
      <c r="RJR213" s="34"/>
      <c r="RJS213" s="38"/>
      <c r="RJT213" s="34"/>
      <c r="RJU213" s="34"/>
      <c r="RJV213" s="38"/>
      <c r="RJW213" s="34"/>
      <c r="RJX213" s="34"/>
      <c r="RJY213" s="16"/>
      <c r="RKA213" s="6"/>
      <c r="RKC213" s="6"/>
      <c r="RKD213" s="34"/>
      <c r="RKE213" s="25"/>
      <c r="RKF213" s="25"/>
      <c r="RKG213" s="15"/>
      <c r="RKH213" s="16"/>
      <c r="RKI213" s="25"/>
      <c r="RKJ213" s="38"/>
      <c r="RKK213" s="34"/>
      <c r="RKL213" s="15"/>
      <c r="RKM213" s="34"/>
      <c r="RKN213" s="38"/>
      <c r="RKO213" s="34"/>
      <c r="RKP213" s="34"/>
      <c r="RKQ213" s="38"/>
      <c r="RKR213" s="34"/>
      <c r="RKS213" s="34"/>
      <c r="RKT213" s="16"/>
      <c r="RKV213" s="6"/>
      <c r="RKX213" s="6"/>
      <c r="RKY213" s="34"/>
      <c r="RKZ213" s="25"/>
      <c r="RLA213" s="25"/>
      <c r="RLB213" s="15"/>
      <c r="RLC213" s="16"/>
      <c r="RLD213" s="25"/>
      <c r="RLE213" s="38"/>
      <c r="RLF213" s="34"/>
      <c r="RLG213" s="15"/>
      <c r="RLH213" s="34"/>
      <c r="RLI213" s="38"/>
      <c r="RLJ213" s="34"/>
      <c r="RLK213" s="34"/>
      <c r="RLL213" s="38"/>
      <c r="RLM213" s="34"/>
      <c r="RLN213" s="34"/>
      <c r="RLO213" s="16"/>
      <c r="RLQ213" s="6"/>
      <c r="RLS213" s="6"/>
      <c r="RLT213" s="34"/>
      <c r="RLU213" s="25"/>
      <c r="RLV213" s="25"/>
      <c r="RLW213" s="15"/>
      <c r="RLX213" s="16"/>
      <c r="RLY213" s="25"/>
      <c r="RLZ213" s="38"/>
      <c r="RMA213" s="34"/>
      <c r="RMB213" s="15"/>
      <c r="RMC213" s="34"/>
      <c r="RMD213" s="38"/>
      <c r="RME213" s="34"/>
      <c r="RMF213" s="34"/>
      <c r="RMG213" s="38"/>
      <c r="RMH213" s="34"/>
      <c r="RMI213" s="34"/>
      <c r="RMJ213" s="16"/>
      <c r="RML213" s="6"/>
      <c r="RMN213" s="6"/>
      <c r="RMO213" s="34"/>
      <c r="RMP213" s="25"/>
      <c r="RMQ213" s="25"/>
      <c r="RMR213" s="15"/>
      <c r="RMS213" s="16"/>
      <c r="RMT213" s="25"/>
      <c r="RMU213" s="38"/>
      <c r="RMV213" s="34"/>
      <c r="RMW213" s="15"/>
      <c r="RMX213" s="34"/>
      <c r="RMY213" s="38"/>
      <c r="RMZ213" s="34"/>
      <c r="RNA213" s="34"/>
      <c r="RNB213" s="38"/>
      <c r="RNC213" s="34"/>
      <c r="RND213" s="34"/>
      <c r="RNE213" s="16"/>
      <c r="RNG213" s="6"/>
      <c r="RNI213" s="6"/>
      <c r="RNJ213" s="34"/>
      <c r="RNK213" s="25"/>
      <c r="RNL213" s="25"/>
      <c r="RNM213" s="15"/>
      <c r="RNN213" s="16"/>
      <c r="RNO213" s="25"/>
      <c r="RNP213" s="38"/>
      <c r="RNQ213" s="34"/>
      <c r="RNR213" s="15"/>
      <c r="RNS213" s="34"/>
      <c r="RNT213" s="38"/>
      <c r="RNU213" s="34"/>
      <c r="RNV213" s="34"/>
      <c r="RNW213" s="38"/>
      <c r="RNX213" s="34"/>
      <c r="RNY213" s="34"/>
      <c r="RNZ213" s="16"/>
      <c r="ROB213" s="6"/>
      <c r="ROD213" s="6"/>
      <c r="ROE213" s="34"/>
      <c r="ROF213" s="25"/>
      <c r="ROG213" s="25"/>
      <c r="ROH213" s="15"/>
      <c r="ROI213" s="16"/>
      <c r="ROJ213" s="25"/>
      <c r="ROK213" s="38"/>
      <c r="ROL213" s="34"/>
      <c r="ROM213" s="15"/>
      <c r="RON213" s="34"/>
      <c r="ROO213" s="38"/>
      <c r="ROP213" s="34"/>
      <c r="ROQ213" s="34"/>
      <c r="ROR213" s="38"/>
      <c r="ROS213" s="34"/>
      <c r="ROT213" s="34"/>
      <c r="ROU213" s="16"/>
      <c r="ROW213" s="6"/>
      <c r="ROY213" s="6"/>
      <c r="ROZ213" s="34"/>
      <c r="RPA213" s="25"/>
      <c r="RPB213" s="25"/>
      <c r="RPC213" s="15"/>
      <c r="RPD213" s="16"/>
      <c r="RPE213" s="25"/>
      <c r="RPF213" s="38"/>
      <c r="RPG213" s="34"/>
      <c r="RPH213" s="15"/>
      <c r="RPI213" s="34"/>
      <c r="RPJ213" s="38"/>
      <c r="RPK213" s="34"/>
      <c r="RPL213" s="34"/>
      <c r="RPM213" s="38"/>
      <c r="RPN213" s="34"/>
      <c r="RPO213" s="34"/>
      <c r="RPP213" s="16"/>
      <c r="RPR213" s="6"/>
      <c r="RPT213" s="6"/>
      <c r="RPU213" s="34"/>
      <c r="RPV213" s="25"/>
      <c r="RPW213" s="25"/>
      <c r="RPX213" s="15"/>
      <c r="RPY213" s="16"/>
      <c r="RPZ213" s="25"/>
      <c r="RQA213" s="38"/>
      <c r="RQB213" s="34"/>
      <c r="RQC213" s="15"/>
      <c r="RQD213" s="34"/>
      <c r="RQE213" s="38"/>
      <c r="RQF213" s="34"/>
      <c r="RQG213" s="34"/>
      <c r="RQH213" s="38"/>
      <c r="RQI213" s="34"/>
      <c r="RQJ213" s="34"/>
      <c r="RQK213" s="16"/>
      <c r="RQM213" s="6"/>
      <c r="RQO213" s="6"/>
      <c r="RQP213" s="34"/>
      <c r="RQQ213" s="25"/>
      <c r="RQR213" s="25"/>
      <c r="RQS213" s="15"/>
      <c r="RQT213" s="16"/>
      <c r="RQU213" s="25"/>
      <c r="RQV213" s="38"/>
      <c r="RQW213" s="34"/>
      <c r="RQX213" s="15"/>
      <c r="RQY213" s="34"/>
      <c r="RQZ213" s="38"/>
      <c r="RRA213" s="34"/>
      <c r="RRB213" s="34"/>
      <c r="RRC213" s="38"/>
      <c r="RRD213" s="34"/>
      <c r="RRE213" s="34"/>
      <c r="RRF213" s="16"/>
      <c r="RRH213" s="6"/>
      <c r="RRJ213" s="6"/>
      <c r="RRK213" s="34"/>
      <c r="RRL213" s="25"/>
      <c r="RRM213" s="25"/>
      <c r="RRN213" s="15"/>
      <c r="RRO213" s="16"/>
      <c r="RRP213" s="25"/>
      <c r="RRQ213" s="38"/>
      <c r="RRR213" s="34"/>
      <c r="RRS213" s="15"/>
      <c r="RRT213" s="34"/>
      <c r="RRU213" s="38"/>
      <c r="RRV213" s="34"/>
      <c r="RRW213" s="34"/>
      <c r="RRX213" s="38"/>
      <c r="RRY213" s="34"/>
      <c r="RRZ213" s="34"/>
      <c r="RSA213" s="16"/>
      <c r="RSC213" s="6"/>
      <c r="RSE213" s="6"/>
      <c r="RSF213" s="34"/>
      <c r="RSG213" s="25"/>
      <c r="RSH213" s="25"/>
      <c r="RSI213" s="15"/>
      <c r="RSJ213" s="16"/>
      <c r="RSK213" s="25"/>
      <c r="RSL213" s="38"/>
      <c r="RSM213" s="34"/>
      <c r="RSN213" s="15"/>
      <c r="RSO213" s="34"/>
      <c r="RSP213" s="38"/>
      <c r="RSQ213" s="34"/>
      <c r="RSR213" s="34"/>
      <c r="RSS213" s="38"/>
      <c r="RST213" s="34"/>
      <c r="RSU213" s="34"/>
      <c r="RSV213" s="16"/>
      <c r="RSX213" s="6"/>
      <c r="RSZ213" s="6"/>
      <c r="RTA213" s="34"/>
      <c r="RTB213" s="25"/>
      <c r="RTC213" s="25"/>
      <c r="RTD213" s="15"/>
      <c r="RTE213" s="16"/>
      <c r="RTF213" s="25"/>
      <c r="RTG213" s="38"/>
      <c r="RTH213" s="34"/>
      <c r="RTI213" s="15"/>
      <c r="RTJ213" s="34"/>
      <c r="RTK213" s="38"/>
      <c r="RTL213" s="34"/>
      <c r="RTM213" s="34"/>
      <c r="RTN213" s="38"/>
      <c r="RTO213" s="34"/>
      <c r="RTP213" s="34"/>
      <c r="RTQ213" s="16"/>
      <c r="RTS213" s="6"/>
      <c r="RTU213" s="6"/>
      <c r="RTV213" s="34"/>
      <c r="RTW213" s="25"/>
      <c r="RTX213" s="25"/>
      <c r="RTY213" s="15"/>
      <c r="RTZ213" s="16"/>
      <c r="RUA213" s="25"/>
      <c r="RUB213" s="38"/>
      <c r="RUC213" s="34"/>
      <c r="RUD213" s="15"/>
      <c r="RUE213" s="34"/>
      <c r="RUF213" s="38"/>
      <c r="RUG213" s="34"/>
      <c r="RUH213" s="34"/>
      <c r="RUI213" s="38"/>
      <c r="RUJ213" s="34"/>
      <c r="RUK213" s="34"/>
      <c r="RUL213" s="16"/>
      <c r="RUN213" s="6"/>
      <c r="RUP213" s="6"/>
      <c r="RUQ213" s="34"/>
      <c r="RUR213" s="25"/>
      <c r="RUS213" s="25"/>
      <c r="RUT213" s="15"/>
      <c r="RUU213" s="16"/>
      <c r="RUV213" s="25"/>
      <c r="RUW213" s="38"/>
      <c r="RUX213" s="34"/>
      <c r="RUY213" s="15"/>
      <c r="RUZ213" s="34"/>
      <c r="RVA213" s="38"/>
      <c r="RVB213" s="34"/>
      <c r="RVC213" s="34"/>
      <c r="RVD213" s="38"/>
      <c r="RVE213" s="34"/>
      <c r="RVF213" s="34"/>
      <c r="RVG213" s="16"/>
      <c r="RVI213" s="6"/>
      <c r="RVK213" s="6"/>
      <c r="RVL213" s="34"/>
      <c r="RVM213" s="25"/>
      <c r="RVN213" s="25"/>
      <c r="RVO213" s="15"/>
      <c r="RVP213" s="16"/>
      <c r="RVQ213" s="25"/>
      <c r="RVR213" s="38"/>
      <c r="RVS213" s="34"/>
      <c r="RVT213" s="15"/>
      <c r="RVU213" s="34"/>
      <c r="RVV213" s="38"/>
      <c r="RVW213" s="34"/>
      <c r="RVX213" s="34"/>
      <c r="RVY213" s="38"/>
      <c r="RVZ213" s="34"/>
      <c r="RWA213" s="34"/>
      <c r="RWB213" s="16"/>
      <c r="RWD213" s="6"/>
      <c r="RWF213" s="6"/>
      <c r="RWG213" s="34"/>
      <c r="RWH213" s="25"/>
      <c r="RWI213" s="25"/>
      <c r="RWJ213" s="15"/>
      <c r="RWK213" s="16"/>
      <c r="RWL213" s="25"/>
      <c r="RWM213" s="38"/>
      <c r="RWN213" s="34"/>
      <c r="RWO213" s="15"/>
      <c r="RWP213" s="34"/>
      <c r="RWQ213" s="38"/>
      <c r="RWR213" s="34"/>
      <c r="RWS213" s="34"/>
      <c r="RWT213" s="38"/>
      <c r="RWU213" s="34"/>
      <c r="RWV213" s="34"/>
      <c r="RWW213" s="16"/>
      <c r="RWY213" s="6"/>
      <c r="RXA213" s="6"/>
      <c r="RXB213" s="34"/>
      <c r="RXC213" s="25"/>
      <c r="RXD213" s="25"/>
      <c r="RXE213" s="15"/>
      <c r="RXF213" s="16"/>
      <c r="RXG213" s="25"/>
      <c r="RXH213" s="38"/>
      <c r="RXI213" s="34"/>
      <c r="RXJ213" s="15"/>
      <c r="RXK213" s="34"/>
      <c r="RXL213" s="38"/>
      <c r="RXM213" s="34"/>
      <c r="RXN213" s="34"/>
      <c r="RXO213" s="38"/>
      <c r="RXP213" s="34"/>
      <c r="RXQ213" s="34"/>
      <c r="RXR213" s="16"/>
      <c r="RXT213" s="6"/>
      <c r="RXV213" s="6"/>
      <c r="RXW213" s="34"/>
      <c r="RXX213" s="25"/>
      <c r="RXY213" s="25"/>
      <c r="RXZ213" s="15"/>
      <c r="RYA213" s="16"/>
      <c r="RYB213" s="25"/>
      <c r="RYC213" s="38"/>
      <c r="RYD213" s="34"/>
      <c r="RYE213" s="15"/>
      <c r="RYF213" s="34"/>
      <c r="RYG213" s="38"/>
      <c r="RYH213" s="34"/>
      <c r="RYI213" s="34"/>
      <c r="RYJ213" s="38"/>
      <c r="RYK213" s="34"/>
      <c r="RYL213" s="34"/>
      <c r="RYM213" s="16"/>
      <c r="RYO213" s="6"/>
      <c r="RYQ213" s="6"/>
      <c r="RYR213" s="34"/>
      <c r="RYS213" s="25"/>
      <c r="RYT213" s="25"/>
      <c r="RYU213" s="15"/>
      <c r="RYV213" s="16"/>
      <c r="RYW213" s="25"/>
      <c r="RYX213" s="38"/>
      <c r="RYY213" s="34"/>
      <c r="RYZ213" s="15"/>
      <c r="RZA213" s="34"/>
      <c r="RZB213" s="38"/>
      <c r="RZC213" s="34"/>
      <c r="RZD213" s="34"/>
      <c r="RZE213" s="38"/>
      <c r="RZF213" s="34"/>
      <c r="RZG213" s="34"/>
      <c r="RZH213" s="16"/>
      <c r="RZJ213" s="6"/>
      <c r="RZL213" s="6"/>
      <c r="RZM213" s="34"/>
      <c r="RZN213" s="25"/>
      <c r="RZO213" s="25"/>
      <c r="RZP213" s="15"/>
      <c r="RZQ213" s="16"/>
      <c r="RZR213" s="25"/>
      <c r="RZS213" s="38"/>
      <c r="RZT213" s="34"/>
      <c r="RZU213" s="15"/>
      <c r="RZV213" s="34"/>
      <c r="RZW213" s="38"/>
      <c r="RZX213" s="34"/>
      <c r="RZY213" s="34"/>
      <c r="RZZ213" s="38"/>
      <c r="SAA213" s="34"/>
      <c r="SAB213" s="34"/>
      <c r="SAC213" s="16"/>
      <c r="SAE213" s="6"/>
      <c r="SAG213" s="6"/>
      <c r="SAH213" s="34"/>
      <c r="SAI213" s="25"/>
      <c r="SAJ213" s="25"/>
      <c r="SAK213" s="15"/>
      <c r="SAL213" s="16"/>
      <c r="SAM213" s="25"/>
      <c r="SAN213" s="38"/>
      <c r="SAO213" s="34"/>
      <c r="SAP213" s="15"/>
      <c r="SAQ213" s="34"/>
      <c r="SAR213" s="38"/>
      <c r="SAS213" s="34"/>
      <c r="SAT213" s="34"/>
      <c r="SAU213" s="38"/>
      <c r="SAV213" s="34"/>
      <c r="SAW213" s="34"/>
      <c r="SAX213" s="16"/>
      <c r="SAZ213" s="6"/>
      <c r="SBB213" s="6"/>
      <c r="SBC213" s="34"/>
      <c r="SBD213" s="25"/>
      <c r="SBE213" s="25"/>
      <c r="SBF213" s="15"/>
      <c r="SBG213" s="16"/>
      <c r="SBH213" s="25"/>
      <c r="SBI213" s="38"/>
      <c r="SBJ213" s="34"/>
      <c r="SBK213" s="15"/>
      <c r="SBL213" s="34"/>
      <c r="SBM213" s="38"/>
      <c r="SBN213" s="34"/>
      <c r="SBO213" s="34"/>
      <c r="SBP213" s="38"/>
      <c r="SBQ213" s="34"/>
      <c r="SBR213" s="34"/>
      <c r="SBS213" s="16"/>
      <c r="SBU213" s="6"/>
      <c r="SBW213" s="6"/>
      <c r="SBX213" s="34"/>
      <c r="SBY213" s="25"/>
      <c r="SBZ213" s="25"/>
      <c r="SCA213" s="15"/>
      <c r="SCB213" s="16"/>
      <c r="SCC213" s="25"/>
      <c r="SCD213" s="38"/>
      <c r="SCE213" s="34"/>
      <c r="SCF213" s="15"/>
      <c r="SCG213" s="34"/>
      <c r="SCH213" s="38"/>
      <c r="SCI213" s="34"/>
      <c r="SCJ213" s="34"/>
      <c r="SCK213" s="38"/>
      <c r="SCL213" s="34"/>
      <c r="SCM213" s="34"/>
      <c r="SCN213" s="16"/>
      <c r="SCP213" s="6"/>
      <c r="SCR213" s="6"/>
      <c r="SCS213" s="34"/>
      <c r="SCT213" s="25"/>
      <c r="SCU213" s="25"/>
      <c r="SCV213" s="15"/>
      <c r="SCW213" s="16"/>
      <c r="SCX213" s="25"/>
      <c r="SCY213" s="38"/>
      <c r="SCZ213" s="34"/>
      <c r="SDA213" s="15"/>
      <c r="SDB213" s="34"/>
      <c r="SDC213" s="38"/>
      <c r="SDD213" s="34"/>
      <c r="SDE213" s="34"/>
      <c r="SDF213" s="38"/>
      <c r="SDG213" s="34"/>
      <c r="SDH213" s="34"/>
      <c r="SDI213" s="16"/>
      <c r="SDK213" s="6"/>
      <c r="SDM213" s="6"/>
      <c r="SDN213" s="34"/>
      <c r="SDO213" s="25"/>
      <c r="SDP213" s="25"/>
      <c r="SDQ213" s="15"/>
      <c r="SDR213" s="16"/>
      <c r="SDS213" s="25"/>
      <c r="SDT213" s="38"/>
      <c r="SDU213" s="34"/>
      <c r="SDV213" s="15"/>
      <c r="SDW213" s="34"/>
      <c r="SDX213" s="38"/>
      <c r="SDY213" s="34"/>
      <c r="SDZ213" s="34"/>
      <c r="SEA213" s="38"/>
      <c r="SEB213" s="34"/>
      <c r="SEC213" s="34"/>
      <c r="SED213" s="16"/>
      <c r="SEF213" s="6"/>
      <c r="SEH213" s="6"/>
      <c r="SEI213" s="34"/>
      <c r="SEJ213" s="25"/>
      <c r="SEK213" s="25"/>
      <c r="SEL213" s="15"/>
      <c r="SEM213" s="16"/>
      <c r="SEN213" s="25"/>
      <c r="SEO213" s="38"/>
      <c r="SEP213" s="34"/>
      <c r="SEQ213" s="15"/>
      <c r="SER213" s="34"/>
      <c r="SES213" s="38"/>
      <c r="SET213" s="34"/>
      <c r="SEU213" s="34"/>
      <c r="SEV213" s="38"/>
      <c r="SEW213" s="34"/>
      <c r="SEX213" s="34"/>
      <c r="SEY213" s="16"/>
      <c r="SFA213" s="6"/>
      <c r="SFC213" s="6"/>
      <c r="SFD213" s="34"/>
      <c r="SFE213" s="25"/>
      <c r="SFF213" s="25"/>
      <c r="SFG213" s="15"/>
      <c r="SFH213" s="16"/>
      <c r="SFI213" s="25"/>
      <c r="SFJ213" s="38"/>
      <c r="SFK213" s="34"/>
      <c r="SFL213" s="15"/>
      <c r="SFM213" s="34"/>
      <c r="SFN213" s="38"/>
      <c r="SFO213" s="34"/>
      <c r="SFP213" s="34"/>
      <c r="SFQ213" s="38"/>
      <c r="SFR213" s="34"/>
      <c r="SFS213" s="34"/>
      <c r="SFT213" s="16"/>
      <c r="SFV213" s="6"/>
      <c r="SFX213" s="6"/>
      <c r="SFY213" s="34"/>
      <c r="SFZ213" s="25"/>
      <c r="SGA213" s="25"/>
      <c r="SGB213" s="15"/>
      <c r="SGC213" s="16"/>
      <c r="SGD213" s="25"/>
      <c r="SGE213" s="38"/>
      <c r="SGF213" s="34"/>
      <c r="SGG213" s="15"/>
      <c r="SGH213" s="34"/>
      <c r="SGI213" s="38"/>
      <c r="SGJ213" s="34"/>
      <c r="SGK213" s="34"/>
      <c r="SGL213" s="38"/>
      <c r="SGM213" s="34"/>
      <c r="SGN213" s="34"/>
      <c r="SGO213" s="16"/>
      <c r="SGQ213" s="6"/>
      <c r="SGS213" s="6"/>
      <c r="SGT213" s="34"/>
      <c r="SGU213" s="25"/>
      <c r="SGV213" s="25"/>
      <c r="SGW213" s="15"/>
      <c r="SGX213" s="16"/>
      <c r="SGY213" s="25"/>
      <c r="SGZ213" s="38"/>
      <c r="SHA213" s="34"/>
      <c r="SHB213" s="15"/>
      <c r="SHC213" s="34"/>
      <c r="SHD213" s="38"/>
      <c r="SHE213" s="34"/>
      <c r="SHF213" s="34"/>
      <c r="SHG213" s="38"/>
      <c r="SHH213" s="34"/>
      <c r="SHI213" s="34"/>
      <c r="SHJ213" s="16"/>
      <c r="SHL213" s="6"/>
      <c r="SHN213" s="6"/>
      <c r="SHO213" s="34"/>
      <c r="SHP213" s="25"/>
      <c r="SHQ213" s="25"/>
      <c r="SHR213" s="15"/>
      <c r="SHS213" s="16"/>
      <c r="SHT213" s="25"/>
      <c r="SHU213" s="38"/>
      <c r="SHV213" s="34"/>
      <c r="SHW213" s="15"/>
      <c r="SHX213" s="34"/>
      <c r="SHY213" s="38"/>
      <c r="SHZ213" s="34"/>
      <c r="SIA213" s="34"/>
      <c r="SIB213" s="38"/>
      <c r="SIC213" s="34"/>
      <c r="SID213" s="34"/>
      <c r="SIE213" s="16"/>
      <c r="SIG213" s="6"/>
      <c r="SII213" s="6"/>
      <c r="SIJ213" s="34"/>
      <c r="SIK213" s="25"/>
      <c r="SIL213" s="25"/>
      <c r="SIM213" s="15"/>
      <c r="SIN213" s="16"/>
      <c r="SIO213" s="25"/>
      <c r="SIP213" s="38"/>
      <c r="SIQ213" s="34"/>
      <c r="SIR213" s="15"/>
      <c r="SIS213" s="34"/>
      <c r="SIT213" s="38"/>
      <c r="SIU213" s="34"/>
      <c r="SIV213" s="34"/>
      <c r="SIW213" s="38"/>
      <c r="SIX213" s="34"/>
      <c r="SIY213" s="34"/>
      <c r="SIZ213" s="16"/>
      <c r="SJB213" s="6"/>
      <c r="SJD213" s="6"/>
      <c r="SJE213" s="34"/>
      <c r="SJF213" s="25"/>
      <c r="SJG213" s="25"/>
      <c r="SJH213" s="15"/>
      <c r="SJI213" s="16"/>
      <c r="SJJ213" s="25"/>
      <c r="SJK213" s="38"/>
      <c r="SJL213" s="34"/>
      <c r="SJM213" s="15"/>
      <c r="SJN213" s="34"/>
      <c r="SJO213" s="38"/>
      <c r="SJP213" s="34"/>
      <c r="SJQ213" s="34"/>
      <c r="SJR213" s="38"/>
      <c r="SJS213" s="34"/>
      <c r="SJT213" s="34"/>
      <c r="SJU213" s="16"/>
      <c r="SJW213" s="6"/>
      <c r="SJY213" s="6"/>
      <c r="SJZ213" s="34"/>
      <c r="SKA213" s="25"/>
      <c r="SKB213" s="25"/>
      <c r="SKC213" s="15"/>
      <c r="SKD213" s="16"/>
      <c r="SKE213" s="25"/>
      <c r="SKF213" s="38"/>
      <c r="SKG213" s="34"/>
      <c r="SKH213" s="15"/>
      <c r="SKI213" s="34"/>
      <c r="SKJ213" s="38"/>
      <c r="SKK213" s="34"/>
      <c r="SKL213" s="34"/>
      <c r="SKM213" s="38"/>
      <c r="SKN213" s="34"/>
      <c r="SKO213" s="34"/>
      <c r="SKP213" s="16"/>
      <c r="SKR213" s="6"/>
      <c r="SKT213" s="6"/>
      <c r="SKU213" s="34"/>
      <c r="SKV213" s="25"/>
      <c r="SKW213" s="25"/>
      <c r="SKX213" s="15"/>
      <c r="SKY213" s="16"/>
      <c r="SKZ213" s="25"/>
      <c r="SLA213" s="38"/>
      <c r="SLB213" s="34"/>
      <c r="SLC213" s="15"/>
      <c r="SLD213" s="34"/>
      <c r="SLE213" s="38"/>
      <c r="SLF213" s="34"/>
      <c r="SLG213" s="34"/>
      <c r="SLH213" s="38"/>
      <c r="SLI213" s="34"/>
      <c r="SLJ213" s="34"/>
      <c r="SLK213" s="16"/>
      <c r="SLM213" s="6"/>
      <c r="SLO213" s="6"/>
      <c r="SLP213" s="34"/>
      <c r="SLQ213" s="25"/>
      <c r="SLR213" s="25"/>
      <c r="SLS213" s="15"/>
      <c r="SLT213" s="16"/>
      <c r="SLU213" s="25"/>
      <c r="SLV213" s="38"/>
      <c r="SLW213" s="34"/>
      <c r="SLX213" s="15"/>
      <c r="SLY213" s="34"/>
      <c r="SLZ213" s="38"/>
      <c r="SMA213" s="34"/>
      <c r="SMB213" s="34"/>
      <c r="SMC213" s="38"/>
      <c r="SMD213" s="34"/>
      <c r="SME213" s="34"/>
      <c r="SMF213" s="16"/>
      <c r="SMH213" s="6"/>
      <c r="SMJ213" s="6"/>
      <c r="SMK213" s="34"/>
      <c r="SML213" s="25"/>
      <c r="SMM213" s="25"/>
      <c r="SMN213" s="15"/>
      <c r="SMO213" s="16"/>
      <c r="SMP213" s="25"/>
      <c r="SMQ213" s="38"/>
      <c r="SMR213" s="34"/>
      <c r="SMS213" s="15"/>
      <c r="SMT213" s="34"/>
      <c r="SMU213" s="38"/>
      <c r="SMV213" s="34"/>
      <c r="SMW213" s="34"/>
      <c r="SMX213" s="38"/>
      <c r="SMY213" s="34"/>
      <c r="SMZ213" s="34"/>
      <c r="SNA213" s="16"/>
      <c r="SNC213" s="6"/>
      <c r="SNE213" s="6"/>
      <c r="SNF213" s="34"/>
      <c r="SNG213" s="25"/>
      <c r="SNH213" s="25"/>
      <c r="SNI213" s="15"/>
      <c r="SNJ213" s="16"/>
      <c r="SNK213" s="25"/>
      <c r="SNL213" s="38"/>
      <c r="SNM213" s="34"/>
      <c r="SNN213" s="15"/>
      <c r="SNO213" s="34"/>
      <c r="SNP213" s="38"/>
      <c r="SNQ213" s="34"/>
      <c r="SNR213" s="34"/>
      <c r="SNS213" s="38"/>
      <c r="SNT213" s="34"/>
      <c r="SNU213" s="34"/>
      <c r="SNV213" s="16"/>
      <c r="SNX213" s="6"/>
      <c r="SNZ213" s="6"/>
      <c r="SOA213" s="34"/>
      <c r="SOB213" s="25"/>
      <c r="SOC213" s="25"/>
      <c r="SOD213" s="15"/>
      <c r="SOE213" s="16"/>
      <c r="SOF213" s="25"/>
      <c r="SOG213" s="38"/>
      <c r="SOH213" s="34"/>
      <c r="SOI213" s="15"/>
      <c r="SOJ213" s="34"/>
      <c r="SOK213" s="38"/>
      <c r="SOL213" s="34"/>
      <c r="SOM213" s="34"/>
      <c r="SON213" s="38"/>
      <c r="SOO213" s="34"/>
      <c r="SOP213" s="34"/>
      <c r="SOQ213" s="16"/>
      <c r="SOS213" s="6"/>
      <c r="SOU213" s="6"/>
      <c r="SOV213" s="34"/>
      <c r="SOW213" s="25"/>
      <c r="SOX213" s="25"/>
      <c r="SOY213" s="15"/>
      <c r="SOZ213" s="16"/>
      <c r="SPA213" s="25"/>
      <c r="SPB213" s="38"/>
      <c r="SPC213" s="34"/>
      <c r="SPD213" s="15"/>
      <c r="SPE213" s="34"/>
      <c r="SPF213" s="38"/>
      <c r="SPG213" s="34"/>
      <c r="SPH213" s="34"/>
      <c r="SPI213" s="38"/>
      <c r="SPJ213" s="34"/>
      <c r="SPK213" s="34"/>
      <c r="SPL213" s="16"/>
      <c r="SPN213" s="6"/>
      <c r="SPP213" s="6"/>
      <c r="SPQ213" s="34"/>
      <c r="SPR213" s="25"/>
      <c r="SPS213" s="25"/>
      <c r="SPT213" s="15"/>
      <c r="SPU213" s="16"/>
      <c r="SPV213" s="25"/>
      <c r="SPW213" s="38"/>
      <c r="SPX213" s="34"/>
      <c r="SPY213" s="15"/>
      <c r="SPZ213" s="34"/>
      <c r="SQA213" s="38"/>
      <c r="SQB213" s="34"/>
      <c r="SQC213" s="34"/>
      <c r="SQD213" s="38"/>
      <c r="SQE213" s="34"/>
      <c r="SQF213" s="34"/>
      <c r="SQG213" s="16"/>
      <c r="SQI213" s="6"/>
      <c r="SQK213" s="6"/>
      <c r="SQL213" s="34"/>
      <c r="SQM213" s="25"/>
      <c r="SQN213" s="25"/>
      <c r="SQO213" s="15"/>
      <c r="SQP213" s="16"/>
      <c r="SQQ213" s="25"/>
      <c r="SQR213" s="38"/>
      <c r="SQS213" s="34"/>
      <c r="SQT213" s="15"/>
      <c r="SQU213" s="34"/>
      <c r="SQV213" s="38"/>
      <c r="SQW213" s="34"/>
      <c r="SQX213" s="34"/>
      <c r="SQY213" s="38"/>
      <c r="SQZ213" s="34"/>
      <c r="SRA213" s="34"/>
      <c r="SRB213" s="16"/>
      <c r="SRD213" s="6"/>
      <c r="SRF213" s="6"/>
      <c r="SRG213" s="34"/>
      <c r="SRH213" s="25"/>
      <c r="SRI213" s="25"/>
      <c r="SRJ213" s="15"/>
      <c r="SRK213" s="16"/>
      <c r="SRL213" s="25"/>
      <c r="SRM213" s="38"/>
      <c r="SRN213" s="34"/>
      <c r="SRO213" s="15"/>
      <c r="SRP213" s="34"/>
      <c r="SRQ213" s="38"/>
      <c r="SRR213" s="34"/>
      <c r="SRS213" s="34"/>
      <c r="SRT213" s="38"/>
      <c r="SRU213" s="34"/>
      <c r="SRV213" s="34"/>
      <c r="SRW213" s="16"/>
      <c r="SRY213" s="6"/>
      <c r="SSA213" s="6"/>
      <c r="SSB213" s="34"/>
      <c r="SSC213" s="25"/>
      <c r="SSD213" s="25"/>
      <c r="SSE213" s="15"/>
      <c r="SSF213" s="16"/>
      <c r="SSG213" s="25"/>
      <c r="SSH213" s="38"/>
      <c r="SSI213" s="34"/>
      <c r="SSJ213" s="15"/>
      <c r="SSK213" s="34"/>
      <c r="SSL213" s="38"/>
      <c r="SSM213" s="34"/>
      <c r="SSN213" s="34"/>
      <c r="SSO213" s="38"/>
      <c r="SSP213" s="34"/>
      <c r="SSQ213" s="34"/>
      <c r="SSR213" s="16"/>
      <c r="SST213" s="6"/>
      <c r="SSV213" s="6"/>
      <c r="SSW213" s="34"/>
      <c r="SSX213" s="25"/>
      <c r="SSY213" s="25"/>
      <c r="SSZ213" s="15"/>
      <c r="STA213" s="16"/>
      <c r="STB213" s="25"/>
      <c r="STC213" s="38"/>
      <c r="STD213" s="34"/>
      <c r="STE213" s="15"/>
      <c r="STF213" s="34"/>
      <c r="STG213" s="38"/>
      <c r="STH213" s="34"/>
      <c r="STI213" s="34"/>
      <c r="STJ213" s="38"/>
      <c r="STK213" s="34"/>
      <c r="STL213" s="34"/>
      <c r="STM213" s="16"/>
      <c r="STO213" s="6"/>
      <c r="STQ213" s="6"/>
      <c r="STR213" s="34"/>
      <c r="STS213" s="25"/>
      <c r="STT213" s="25"/>
      <c r="STU213" s="15"/>
      <c r="STV213" s="16"/>
      <c r="STW213" s="25"/>
      <c r="STX213" s="38"/>
      <c r="STY213" s="34"/>
      <c r="STZ213" s="15"/>
      <c r="SUA213" s="34"/>
      <c r="SUB213" s="38"/>
      <c r="SUC213" s="34"/>
      <c r="SUD213" s="34"/>
      <c r="SUE213" s="38"/>
      <c r="SUF213" s="34"/>
      <c r="SUG213" s="34"/>
      <c r="SUH213" s="16"/>
      <c r="SUJ213" s="6"/>
      <c r="SUL213" s="6"/>
      <c r="SUM213" s="34"/>
      <c r="SUN213" s="25"/>
      <c r="SUO213" s="25"/>
      <c r="SUP213" s="15"/>
      <c r="SUQ213" s="16"/>
      <c r="SUR213" s="25"/>
      <c r="SUS213" s="38"/>
      <c r="SUT213" s="34"/>
      <c r="SUU213" s="15"/>
      <c r="SUV213" s="34"/>
      <c r="SUW213" s="38"/>
      <c r="SUX213" s="34"/>
      <c r="SUY213" s="34"/>
      <c r="SUZ213" s="38"/>
      <c r="SVA213" s="34"/>
      <c r="SVB213" s="34"/>
      <c r="SVC213" s="16"/>
      <c r="SVE213" s="6"/>
      <c r="SVG213" s="6"/>
      <c r="SVH213" s="34"/>
      <c r="SVI213" s="25"/>
      <c r="SVJ213" s="25"/>
      <c r="SVK213" s="15"/>
      <c r="SVL213" s="16"/>
      <c r="SVM213" s="25"/>
      <c r="SVN213" s="38"/>
      <c r="SVO213" s="34"/>
      <c r="SVP213" s="15"/>
      <c r="SVQ213" s="34"/>
      <c r="SVR213" s="38"/>
      <c r="SVS213" s="34"/>
      <c r="SVT213" s="34"/>
      <c r="SVU213" s="38"/>
      <c r="SVV213" s="34"/>
      <c r="SVW213" s="34"/>
      <c r="SVX213" s="16"/>
      <c r="SVZ213" s="6"/>
      <c r="SWB213" s="6"/>
      <c r="SWC213" s="34"/>
      <c r="SWD213" s="25"/>
      <c r="SWE213" s="25"/>
      <c r="SWF213" s="15"/>
      <c r="SWG213" s="16"/>
      <c r="SWH213" s="25"/>
      <c r="SWI213" s="38"/>
      <c r="SWJ213" s="34"/>
      <c r="SWK213" s="15"/>
      <c r="SWL213" s="34"/>
      <c r="SWM213" s="38"/>
      <c r="SWN213" s="34"/>
      <c r="SWO213" s="34"/>
      <c r="SWP213" s="38"/>
      <c r="SWQ213" s="34"/>
      <c r="SWR213" s="34"/>
      <c r="SWS213" s="16"/>
      <c r="SWU213" s="6"/>
      <c r="SWW213" s="6"/>
      <c r="SWX213" s="34"/>
      <c r="SWY213" s="25"/>
      <c r="SWZ213" s="25"/>
      <c r="SXA213" s="15"/>
      <c r="SXB213" s="16"/>
      <c r="SXC213" s="25"/>
      <c r="SXD213" s="38"/>
      <c r="SXE213" s="34"/>
      <c r="SXF213" s="15"/>
      <c r="SXG213" s="34"/>
      <c r="SXH213" s="38"/>
      <c r="SXI213" s="34"/>
      <c r="SXJ213" s="34"/>
      <c r="SXK213" s="38"/>
      <c r="SXL213" s="34"/>
      <c r="SXM213" s="34"/>
      <c r="SXN213" s="16"/>
      <c r="SXP213" s="6"/>
      <c r="SXR213" s="6"/>
      <c r="SXS213" s="34"/>
      <c r="SXT213" s="25"/>
      <c r="SXU213" s="25"/>
      <c r="SXV213" s="15"/>
      <c r="SXW213" s="16"/>
      <c r="SXX213" s="25"/>
      <c r="SXY213" s="38"/>
      <c r="SXZ213" s="34"/>
      <c r="SYA213" s="15"/>
      <c r="SYB213" s="34"/>
      <c r="SYC213" s="38"/>
      <c r="SYD213" s="34"/>
      <c r="SYE213" s="34"/>
      <c r="SYF213" s="38"/>
      <c r="SYG213" s="34"/>
      <c r="SYH213" s="34"/>
      <c r="SYI213" s="16"/>
      <c r="SYK213" s="6"/>
      <c r="SYM213" s="6"/>
      <c r="SYN213" s="34"/>
      <c r="SYO213" s="25"/>
      <c r="SYP213" s="25"/>
      <c r="SYQ213" s="15"/>
      <c r="SYR213" s="16"/>
      <c r="SYS213" s="25"/>
      <c r="SYT213" s="38"/>
      <c r="SYU213" s="34"/>
      <c r="SYV213" s="15"/>
      <c r="SYW213" s="34"/>
      <c r="SYX213" s="38"/>
      <c r="SYY213" s="34"/>
      <c r="SYZ213" s="34"/>
      <c r="SZA213" s="38"/>
      <c r="SZB213" s="34"/>
      <c r="SZC213" s="34"/>
      <c r="SZD213" s="16"/>
      <c r="SZF213" s="6"/>
      <c r="SZH213" s="6"/>
      <c r="SZI213" s="34"/>
      <c r="SZJ213" s="25"/>
      <c r="SZK213" s="25"/>
      <c r="SZL213" s="15"/>
      <c r="SZM213" s="16"/>
      <c r="SZN213" s="25"/>
      <c r="SZO213" s="38"/>
      <c r="SZP213" s="34"/>
      <c r="SZQ213" s="15"/>
      <c r="SZR213" s="34"/>
      <c r="SZS213" s="38"/>
      <c r="SZT213" s="34"/>
      <c r="SZU213" s="34"/>
      <c r="SZV213" s="38"/>
      <c r="SZW213" s="34"/>
      <c r="SZX213" s="34"/>
      <c r="SZY213" s="16"/>
      <c r="TAA213" s="6"/>
      <c r="TAC213" s="6"/>
      <c r="TAD213" s="34"/>
      <c r="TAE213" s="25"/>
      <c r="TAF213" s="25"/>
      <c r="TAG213" s="15"/>
      <c r="TAH213" s="16"/>
      <c r="TAI213" s="25"/>
      <c r="TAJ213" s="38"/>
      <c r="TAK213" s="34"/>
      <c r="TAL213" s="15"/>
      <c r="TAM213" s="34"/>
      <c r="TAN213" s="38"/>
      <c r="TAO213" s="34"/>
      <c r="TAP213" s="34"/>
      <c r="TAQ213" s="38"/>
      <c r="TAR213" s="34"/>
      <c r="TAS213" s="34"/>
      <c r="TAT213" s="16"/>
      <c r="TAV213" s="6"/>
      <c r="TAX213" s="6"/>
      <c r="TAY213" s="34"/>
      <c r="TAZ213" s="25"/>
      <c r="TBA213" s="25"/>
      <c r="TBB213" s="15"/>
      <c r="TBC213" s="16"/>
      <c r="TBD213" s="25"/>
      <c r="TBE213" s="38"/>
      <c r="TBF213" s="34"/>
      <c r="TBG213" s="15"/>
      <c r="TBH213" s="34"/>
      <c r="TBI213" s="38"/>
      <c r="TBJ213" s="34"/>
      <c r="TBK213" s="34"/>
      <c r="TBL213" s="38"/>
      <c r="TBM213" s="34"/>
      <c r="TBN213" s="34"/>
      <c r="TBO213" s="16"/>
      <c r="TBQ213" s="6"/>
      <c r="TBS213" s="6"/>
      <c r="TBT213" s="34"/>
      <c r="TBU213" s="25"/>
      <c r="TBV213" s="25"/>
      <c r="TBW213" s="15"/>
      <c r="TBX213" s="16"/>
      <c r="TBY213" s="25"/>
      <c r="TBZ213" s="38"/>
      <c r="TCA213" s="34"/>
      <c r="TCB213" s="15"/>
      <c r="TCC213" s="34"/>
      <c r="TCD213" s="38"/>
      <c r="TCE213" s="34"/>
      <c r="TCF213" s="34"/>
      <c r="TCG213" s="38"/>
      <c r="TCH213" s="34"/>
      <c r="TCI213" s="34"/>
      <c r="TCJ213" s="16"/>
      <c r="TCL213" s="6"/>
      <c r="TCN213" s="6"/>
      <c r="TCO213" s="34"/>
      <c r="TCP213" s="25"/>
      <c r="TCQ213" s="25"/>
      <c r="TCR213" s="15"/>
      <c r="TCS213" s="16"/>
      <c r="TCT213" s="25"/>
      <c r="TCU213" s="38"/>
      <c r="TCV213" s="34"/>
      <c r="TCW213" s="15"/>
      <c r="TCX213" s="34"/>
      <c r="TCY213" s="38"/>
      <c r="TCZ213" s="34"/>
      <c r="TDA213" s="34"/>
      <c r="TDB213" s="38"/>
      <c r="TDC213" s="34"/>
      <c r="TDD213" s="34"/>
      <c r="TDE213" s="16"/>
      <c r="TDG213" s="6"/>
      <c r="TDI213" s="6"/>
      <c r="TDJ213" s="34"/>
      <c r="TDK213" s="25"/>
      <c r="TDL213" s="25"/>
      <c r="TDM213" s="15"/>
      <c r="TDN213" s="16"/>
      <c r="TDO213" s="25"/>
      <c r="TDP213" s="38"/>
      <c r="TDQ213" s="34"/>
      <c r="TDR213" s="15"/>
      <c r="TDS213" s="34"/>
      <c r="TDT213" s="38"/>
      <c r="TDU213" s="34"/>
      <c r="TDV213" s="34"/>
      <c r="TDW213" s="38"/>
      <c r="TDX213" s="34"/>
      <c r="TDY213" s="34"/>
      <c r="TDZ213" s="16"/>
      <c r="TEB213" s="6"/>
      <c r="TED213" s="6"/>
      <c r="TEE213" s="34"/>
      <c r="TEF213" s="25"/>
      <c r="TEG213" s="25"/>
      <c r="TEH213" s="15"/>
      <c r="TEI213" s="16"/>
      <c r="TEJ213" s="25"/>
      <c r="TEK213" s="38"/>
      <c r="TEL213" s="34"/>
      <c r="TEM213" s="15"/>
      <c r="TEN213" s="34"/>
      <c r="TEO213" s="38"/>
      <c r="TEP213" s="34"/>
      <c r="TEQ213" s="34"/>
      <c r="TER213" s="38"/>
      <c r="TES213" s="34"/>
      <c r="TET213" s="34"/>
      <c r="TEU213" s="16"/>
      <c r="TEW213" s="6"/>
      <c r="TEY213" s="6"/>
      <c r="TEZ213" s="34"/>
      <c r="TFA213" s="25"/>
      <c r="TFB213" s="25"/>
      <c r="TFC213" s="15"/>
      <c r="TFD213" s="16"/>
      <c r="TFE213" s="25"/>
      <c r="TFF213" s="38"/>
      <c r="TFG213" s="34"/>
      <c r="TFH213" s="15"/>
      <c r="TFI213" s="34"/>
      <c r="TFJ213" s="38"/>
      <c r="TFK213" s="34"/>
      <c r="TFL213" s="34"/>
      <c r="TFM213" s="38"/>
      <c r="TFN213" s="34"/>
      <c r="TFO213" s="34"/>
      <c r="TFP213" s="16"/>
      <c r="TFR213" s="6"/>
      <c r="TFT213" s="6"/>
      <c r="TFU213" s="34"/>
      <c r="TFV213" s="25"/>
      <c r="TFW213" s="25"/>
      <c r="TFX213" s="15"/>
      <c r="TFY213" s="16"/>
      <c r="TFZ213" s="25"/>
      <c r="TGA213" s="38"/>
      <c r="TGB213" s="34"/>
      <c r="TGC213" s="15"/>
      <c r="TGD213" s="34"/>
      <c r="TGE213" s="38"/>
      <c r="TGF213" s="34"/>
      <c r="TGG213" s="34"/>
      <c r="TGH213" s="38"/>
      <c r="TGI213" s="34"/>
      <c r="TGJ213" s="34"/>
      <c r="TGK213" s="16"/>
      <c r="TGM213" s="6"/>
      <c r="TGO213" s="6"/>
      <c r="TGP213" s="34"/>
      <c r="TGQ213" s="25"/>
      <c r="TGR213" s="25"/>
      <c r="TGS213" s="15"/>
      <c r="TGT213" s="16"/>
      <c r="TGU213" s="25"/>
      <c r="TGV213" s="38"/>
      <c r="TGW213" s="34"/>
      <c r="TGX213" s="15"/>
      <c r="TGY213" s="34"/>
      <c r="TGZ213" s="38"/>
      <c r="THA213" s="34"/>
      <c r="THB213" s="34"/>
      <c r="THC213" s="38"/>
      <c r="THD213" s="34"/>
      <c r="THE213" s="34"/>
      <c r="THF213" s="16"/>
      <c r="THH213" s="6"/>
      <c r="THJ213" s="6"/>
      <c r="THK213" s="34"/>
      <c r="THL213" s="25"/>
      <c r="THM213" s="25"/>
      <c r="THN213" s="15"/>
      <c r="THO213" s="16"/>
      <c r="THP213" s="25"/>
      <c r="THQ213" s="38"/>
      <c r="THR213" s="34"/>
      <c r="THS213" s="15"/>
      <c r="THT213" s="34"/>
      <c r="THU213" s="38"/>
      <c r="THV213" s="34"/>
      <c r="THW213" s="34"/>
      <c r="THX213" s="38"/>
      <c r="THY213" s="34"/>
      <c r="THZ213" s="34"/>
      <c r="TIA213" s="16"/>
      <c r="TIC213" s="6"/>
      <c r="TIE213" s="6"/>
      <c r="TIF213" s="34"/>
      <c r="TIG213" s="25"/>
      <c r="TIH213" s="25"/>
      <c r="TII213" s="15"/>
      <c r="TIJ213" s="16"/>
      <c r="TIK213" s="25"/>
      <c r="TIL213" s="38"/>
      <c r="TIM213" s="34"/>
      <c r="TIN213" s="15"/>
      <c r="TIO213" s="34"/>
      <c r="TIP213" s="38"/>
      <c r="TIQ213" s="34"/>
      <c r="TIR213" s="34"/>
      <c r="TIS213" s="38"/>
      <c r="TIT213" s="34"/>
      <c r="TIU213" s="34"/>
      <c r="TIV213" s="16"/>
      <c r="TIX213" s="6"/>
      <c r="TIZ213" s="6"/>
      <c r="TJA213" s="34"/>
      <c r="TJB213" s="25"/>
      <c r="TJC213" s="25"/>
      <c r="TJD213" s="15"/>
      <c r="TJE213" s="16"/>
      <c r="TJF213" s="25"/>
      <c r="TJG213" s="38"/>
      <c r="TJH213" s="34"/>
      <c r="TJI213" s="15"/>
      <c r="TJJ213" s="34"/>
      <c r="TJK213" s="38"/>
      <c r="TJL213" s="34"/>
      <c r="TJM213" s="34"/>
      <c r="TJN213" s="38"/>
      <c r="TJO213" s="34"/>
      <c r="TJP213" s="34"/>
      <c r="TJQ213" s="16"/>
      <c r="TJS213" s="6"/>
      <c r="TJU213" s="6"/>
      <c r="TJV213" s="34"/>
      <c r="TJW213" s="25"/>
      <c r="TJX213" s="25"/>
      <c r="TJY213" s="15"/>
      <c r="TJZ213" s="16"/>
      <c r="TKA213" s="25"/>
      <c r="TKB213" s="38"/>
      <c r="TKC213" s="34"/>
      <c r="TKD213" s="15"/>
      <c r="TKE213" s="34"/>
      <c r="TKF213" s="38"/>
      <c r="TKG213" s="34"/>
      <c r="TKH213" s="34"/>
      <c r="TKI213" s="38"/>
      <c r="TKJ213" s="34"/>
      <c r="TKK213" s="34"/>
      <c r="TKL213" s="16"/>
      <c r="TKN213" s="6"/>
      <c r="TKP213" s="6"/>
      <c r="TKQ213" s="34"/>
      <c r="TKR213" s="25"/>
      <c r="TKS213" s="25"/>
      <c r="TKT213" s="15"/>
      <c r="TKU213" s="16"/>
      <c r="TKV213" s="25"/>
      <c r="TKW213" s="38"/>
      <c r="TKX213" s="34"/>
      <c r="TKY213" s="15"/>
      <c r="TKZ213" s="34"/>
      <c r="TLA213" s="38"/>
      <c r="TLB213" s="34"/>
      <c r="TLC213" s="34"/>
      <c r="TLD213" s="38"/>
      <c r="TLE213" s="34"/>
      <c r="TLF213" s="34"/>
      <c r="TLG213" s="16"/>
      <c r="TLI213" s="6"/>
      <c r="TLK213" s="6"/>
      <c r="TLL213" s="34"/>
      <c r="TLM213" s="25"/>
      <c r="TLN213" s="25"/>
      <c r="TLO213" s="15"/>
      <c r="TLP213" s="16"/>
      <c r="TLQ213" s="25"/>
      <c r="TLR213" s="38"/>
      <c r="TLS213" s="34"/>
      <c r="TLT213" s="15"/>
      <c r="TLU213" s="34"/>
      <c r="TLV213" s="38"/>
      <c r="TLW213" s="34"/>
      <c r="TLX213" s="34"/>
      <c r="TLY213" s="38"/>
      <c r="TLZ213" s="34"/>
      <c r="TMA213" s="34"/>
      <c r="TMB213" s="16"/>
      <c r="TMD213" s="6"/>
      <c r="TMF213" s="6"/>
      <c r="TMG213" s="34"/>
      <c r="TMH213" s="25"/>
      <c r="TMI213" s="25"/>
      <c r="TMJ213" s="15"/>
      <c r="TMK213" s="16"/>
      <c r="TML213" s="25"/>
      <c r="TMM213" s="38"/>
      <c r="TMN213" s="34"/>
      <c r="TMO213" s="15"/>
      <c r="TMP213" s="34"/>
      <c r="TMQ213" s="38"/>
      <c r="TMR213" s="34"/>
      <c r="TMS213" s="34"/>
      <c r="TMT213" s="38"/>
      <c r="TMU213" s="34"/>
      <c r="TMV213" s="34"/>
      <c r="TMW213" s="16"/>
      <c r="TMY213" s="6"/>
      <c r="TNA213" s="6"/>
      <c r="TNB213" s="34"/>
      <c r="TNC213" s="25"/>
      <c r="TND213" s="25"/>
      <c r="TNE213" s="15"/>
      <c r="TNF213" s="16"/>
      <c r="TNG213" s="25"/>
      <c r="TNH213" s="38"/>
      <c r="TNI213" s="34"/>
      <c r="TNJ213" s="15"/>
      <c r="TNK213" s="34"/>
      <c r="TNL213" s="38"/>
      <c r="TNM213" s="34"/>
      <c r="TNN213" s="34"/>
      <c r="TNO213" s="38"/>
      <c r="TNP213" s="34"/>
      <c r="TNQ213" s="34"/>
      <c r="TNR213" s="16"/>
      <c r="TNT213" s="6"/>
      <c r="TNV213" s="6"/>
      <c r="TNW213" s="34"/>
      <c r="TNX213" s="25"/>
      <c r="TNY213" s="25"/>
      <c r="TNZ213" s="15"/>
      <c r="TOA213" s="16"/>
      <c r="TOB213" s="25"/>
      <c r="TOC213" s="38"/>
      <c r="TOD213" s="34"/>
      <c r="TOE213" s="15"/>
      <c r="TOF213" s="34"/>
      <c r="TOG213" s="38"/>
      <c r="TOH213" s="34"/>
      <c r="TOI213" s="34"/>
      <c r="TOJ213" s="38"/>
      <c r="TOK213" s="34"/>
      <c r="TOL213" s="34"/>
      <c r="TOM213" s="16"/>
      <c r="TOO213" s="6"/>
      <c r="TOQ213" s="6"/>
      <c r="TOR213" s="34"/>
      <c r="TOS213" s="25"/>
      <c r="TOT213" s="25"/>
      <c r="TOU213" s="15"/>
      <c r="TOV213" s="16"/>
      <c r="TOW213" s="25"/>
      <c r="TOX213" s="38"/>
      <c r="TOY213" s="34"/>
      <c r="TOZ213" s="15"/>
      <c r="TPA213" s="34"/>
      <c r="TPB213" s="38"/>
      <c r="TPC213" s="34"/>
      <c r="TPD213" s="34"/>
      <c r="TPE213" s="38"/>
      <c r="TPF213" s="34"/>
      <c r="TPG213" s="34"/>
      <c r="TPH213" s="16"/>
      <c r="TPJ213" s="6"/>
      <c r="TPL213" s="6"/>
      <c r="TPM213" s="34"/>
      <c r="TPN213" s="25"/>
      <c r="TPO213" s="25"/>
      <c r="TPP213" s="15"/>
      <c r="TPQ213" s="16"/>
      <c r="TPR213" s="25"/>
      <c r="TPS213" s="38"/>
      <c r="TPT213" s="34"/>
      <c r="TPU213" s="15"/>
      <c r="TPV213" s="34"/>
      <c r="TPW213" s="38"/>
      <c r="TPX213" s="34"/>
      <c r="TPY213" s="34"/>
      <c r="TPZ213" s="38"/>
      <c r="TQA213" s="34"/>
      <c r="TQB213" s="34"/>
      <c r="TQC213" s="16"/>
      <c r="TQE213" s="6"/>
      <c r="TQG213" s="6"/>
      <c r="TQH213" s="34"/>
      <c r="TQI213" s="25"/>
      <c r="TQJ213" s="25"/>
      <c r="TQK213" s="15"/>
      <c r="TQL213" s="16"/>
      <c r="TQM213" s="25"/>
      <c r="TQN213" s="38"/>
      <c r="TQO213" s="34"/>
      <c r="TQP213" s="15"/>
      <c r="TQQ213" s="34"/>
      <c r="TQR213" s="38"/>
      <c r="TQS213" s="34"/>
      <c r="TQT213" s="34"/>
      <c r="TQU213" s="38"/>
      <c r="TQV213" s="34"/>
      <c r="TQW213" s="34"/>
      <c r="TQX213" s="16"/>
      <c r="TQZ213" s="6"/>
      <c r="TRB213" s="6"/>
      <c r="TRC213" s="34"/>
      <c r="TRD213" s="25"/>
      <c r="TRE213" s="25"/>
      <c r="TRF213" s="15"/>
      <c r="TRG213" s="16"/>
      <c r="TRH213" s="25"/>
      <c r="TRI213" s="38"/>
      <c r="TRJ213" s="34"/>
      <c r="TRK213" s="15"/>
      <c r="TRL213" s="34"/>
      <c r="TRM213" s="38"/>
      <c r="TRN213" s="34"/>
      <c r="TRO213" s="34"/>
      <c r="TRP213" s="38"/>
      <c r="TRQ213" s="34"/>
      <c r="TRR213" s="34"/>
      <c r="TRS213" s="16"/>
      <c r="TRU213" s="6"/>
      <c r="TRW213" s="6"/>
      <c r="TRX213" s="34"/>
      <c r="TRY213" s="25"/>
      <c r="TRZ213" s="25"/>
      <c r="TSA213" s="15"/>
      <c r="TSB213" s="16"/>
      <c r="TSC213" s="25"/>
      <c r="TSD213" s="38"/>
      <c r="TSE213" s="34"/>
      <c r="TSF213" s="15"/>
      <c r="TSG213" s="34"/>
      <c r="TSH213" s="38"/>
      <c r="TSI213" s="34"/>
      <c r="TSJ213" s="34"/>
      <c r="TSK213" s="38"/>
      <c r="TSL213" s="34"/>
      <c r="TSM213" s="34"/>
      <c r="TSN213" s="16"/>
      <c r="TSP213" s="6"/>
      <c r="TSR213" s="6"/>
      <c r="TSS213" s="34"/>
      <c r="TST213" s="25"/>
      <c r="TSU213" s="25"/>
      <c r="TSV213" s="15"/>
      <c r="TSW213" s="16"/>
      <c r="TSX213" s="25"/>
      <c r="TSY213" s="38"/>
      <c r="TSZ213" s="34"/>
      <c r="TTA213" s="15"/>
      <c r="TTB213" s="34"/>
      <c r="TTC213" s="38"/>
      <c r="TTD213" s="34"/>
      <c r="TTE213" s="34"/>
      <c r="TTF213" s="38"/>
      <c r="TTG213" s="34"/>
      <c r="TTH213" s="34"/>
      <c r="TTI213" s="16"/>
      <c r="TTK213" s="6"/>
      <c r="TTM213" s="6"/>
      <c r="TTN213" s="34"/>
      <c r="TTO213" s="25"/>
      <c r="TTP213" s="25"/>
      <c r="TTQ213" s="15"/>
      <c r="TTR213" s="16"/>
      <c r="TTS213" s="25"/>
      <c r="TTT213" s="38"/>
      <c r="TTU213" s="34"/>
      <c r="TTV213" s="15"/>
      <c r="TTW213" s="34"/>
      <c r="TTX213" s="38"/>
      <c r="TTY213" s="34"/>
      <c r="TTZ213" s="34"/>
      <c r="TUA213" s="38"/>
      <c r="TUB213" s="34"/>
      <c r="TUC213" s="34"/>
      <c r="TUD213" s="16"/>
      <c r="TUF213" s="6"/>
      <c r="TUH213" s="6"/>
      <c r="TUI213" s="34"/>
      <c r="TUJ213" s="25"/>
      <c r="TUK213" s="25"/>
      <c r="TUL213" s="15"/>
      <c r="TUM213" s="16"/>
      <c r="TUN213" s="25"/>
      <c r="TUO213" s="38"/>
      <c r="TUP213" s="34"/>
      <c r="TUQ213" s="15"/>
      <c r="TUR213" s="34"/>
      <c r="TUS213" s="38"/>
      <c r="TUT213" s="34"/>
      <c r="TUU213" s="34"/>
      <c r="TUV213" s="38"/>
      <c r="TUW213" s="34"/>
      <c r="TUX213" s="34"/>
      <c r="TUY213" s="16"/>
      <c r="TVA213" s="6"/>
      <c r="TVC213" s="6"/>
      <c r="TVD213" s="34"/>
      <c r="TVE213" s="25"/>
      <c r="TVF213" s="25"/>
      <c r="TVG213" s="15"/>
      <c r="TVH213" s="16"/>
      <c r="TVI213" s="25"/>
      <c r="TVJ213" s="38"/>
      <c r="TVK213" s="34"/>
      <c r="TVL213" s="15"/>
      <c r="TVM213" s="34"/>
      <c r="TVN213" s="38"/>
      <c r="TVO213" s="34"/>
      <c r="TVP213" s="34"/>
      <c r="TVQ213" s="38"/>
      <c r="TVR213" s="34"/>
      <c r="TVS213" s="34"/>
      <c r="TVT213" s="16"/>
      <c r="TVV213" s="6"/>
      <c r="TVX213" s="6"/>
      <c r="TVY213" s="34"/>
      <c r="TVZ213" s="25"/>
      <c r="TWA213" s="25"/>
      <c r="TWB213" s="15"/>
      <c r="TWC213" s="16"/>
      <c r="TWD213" s="25"/>
      <c r="TWE213" s="38"/>
      <c r="TWF213" s="34"/>
      <c r="TWG213" s="15"/>
      <c r="TWH213" s="34"/>
      <c r="TWI213" s="38"/>
      <c r="TWJ213" s="34"/>
      <c r="TWK213" s="34"/>
      <c r="TWL213" s="38"/>
      <c r="TWM213" s="34"/>
      <c r="TWN213" s="34"/>
      <c r="TWO213" s="16"/>
      <c r="TWQ213" s="6"/>
      <c r="TWS213" s="6"/>
      <c r="TWT213" s="34"/>
      <c r="TWU213" s="25"/>
      <c r="TWV213" s="25"/>
      <c r="TWW213" s="15"/>
      <c r="TWX213" s="16"/>
      <c r="TWY213" s="25"/>
      <c r="TWZ213" s="38"/>
      <c r="TXA213" s="34"/>
      <c r="TXB213" s="15"/>
      <c r="TXC213" s="34"/>
      <c r="TXD213" s="38"/>
      <c r="TXE213" s="34"/>
      <c r="TXF213" s="34"/>
      <c r="TXG213" s="38"/>
      <c r="TXH213" s="34"/>
      <c r="TXI213" s="34"/>
      <c r="TXJ213" s="16"/>
      <c r="TXL213" s="6"/>
      <c r="TXN213" s="6"/>
      <c r="TXO213" s="34"/>
      <c r="TXP213" s="25"/>
      <c r="TXQ213" s="25"/>
      <c r="TXR213" s="15"/>
      <c r="TXS213" s="16"/>
      <c r="TXT213" s="25"/>
      <c r="TXU213" s="38"/>
      <c r="TXV213" s="34"/>
      <c r="TXW213" s="15"/>
      <c r="TXX213" s="34"/>
      <c r="TXY213" s="38"/>
      <c r="TXZ213" s="34"/>
      <c r="TYA213" s="34"/>
      <c r="TYB213" s="38"/>
      <c r="TYC213" s="34"/>
      <c r="TYD213" s="34"/>
      <c r="TYE213" s="16"/>
      <c r="TYG213" s="6"/>
      <c r="TYI213" s="6"/>
      <c r="TYJ213" s="34"/>
      <c r="TYK213" s="25"/>
      <c r="TYL213" s="25"/>
      <c r="TYM213" s="15"/>
      <c r="TYN213" s="16"/>
      <c r="TYO213" s="25"/>
      <c r="TYP213" s="38"/>
      <c r="TYQ213" s="34"/>
      <c r="TYR213" s="15"/>
      <c r="TYS213" s="34"/>
      <c r="TYT213" s="38"/>
      <c r="TYU213" s="34"/>
      <c r="TYV213" s="34"/>
      <c r="TYW213" s="38"/>
      <c r="TYX213" s="34"/>
      <c r="TYY213" s="34"/>
      <c r="TYZ213" s="16"/>
      <c r="TZB213" s="6"/>
      <c r="TZD213" s="6"/>
      <c r="TZE213" s="34"/>
      <c r="TZF213" s="25"/>
      <c r="TZG213" s="25"/>
      <c r="TZH213" s="15"/>
      <c r="TZI213" s="16"/>
      <c r="TZJ213" s="25"/>
      <c r="TZK213" s="38"/>
      <c r="TZL213" s="34"/>
      <c r="TZM213" s="15"/>
      <c r="TZN213" s="34"/>
      <c r="TZO213" s="38"/>
      <c r="TZP213" s="34"/>
      <c r="TZQ213" s="34"/>
      <c r="TZR213" s="38"/>
      <c r="TZS213" s="34"/>
      <c r="TZT213" s="34"/>
      <c r="TZU213" s="16"/>
      <c r="TZW213" s="6"/>
      <c r="TZY213" s="6"/>
      <c r="TZZ213" s="34"/>
      <c r="UAA213" s="25"/>
      <c r="UAB213" s="25"/>
      <c r="UAC213" s="15"/>
      <c r="UAD213" s="16"/>
      <c r="UAE213" s="25"/>
      <c r="UAF213" s="38"/>
      <c r="UAG213" s="34"/>
      <c r="UAH213" s="15"/>
      <c r="UAI213" s="34"/>
      <c r="UAJ213" s="38"/>
      <c r="UAK213" s="34"/>
      <c r="UAL213" s="34"/>
      <c r="UAM213" s="38"/>
      <c r="UAN213" s="34"/>
      <c r="UAO213" s="34"/>
      <c r="UAP213" s="16"/>
      <c r="UAR213" s="6"/>
      <c r="UAT213" s="6"/>
      <c r="UAU213" s="34"/>
      <c r="UAV213" s="25"/>
      <c r="UAW213" s="25"/>
      <c r="UAX213" s="15"/>
      <c r="UAY213" s="16"/>
      <c r="UAZ213" s="25"/>
      <c r="UBA213" s="38"/>
      <c r="UBB213" s="34"/>
      <c r="UBC213" s="15"/>
      <c r="UBD213" s="34"/>
      <c r="UBE213" s="38"/>
      <c r="UBF213" s="34"/>
      <c r="UBG213" s="34"/>
      <c r="UBH213" s="38"/>
      <c r="UBI213" s="34"/>
      <c r="UBJ213" s="34"/>
      <c r="UBK213" s="16"/>
      <c r="UBM213" s="6"/>
      <c r="UBO213" s="6"/>
      <c r="UBP213" s="34"/>
      <c r="UBQ213" s="25"/>
      <c r="UBR213" s="25"/>
      <c r="UBS213" s="15"/>
      <c r="UBT213" s="16"/>
      <c r="UBU213" s="25"/>
      <c r="UBV213" s="38"/>
      <c r="UBW213" s="34"/>
      <c r="UBX213" s="15"/>
      <c r="UBY213" s="34"/>
      <c r="UBZ213" s="38"/>
      <c r="UCA213" s="34"/>
      <c r="UCB213" s="34"/>
      <c r="UCC213" s="38"/>
      <c r="UCD213" s="34"/>
      <c r="UCE213" s="34"/>
      <c r="UCF213" s="16"/>
      <c r="UCH213" s="6"/>
      <c r="UCJ213" s="6"/>
      <c r="UCK213" s="34"/>
      <c r="UCL213" s="25"/>
      <c r="UCM213" s="25"/>
      <c r="UCN213" s="15"/>
      <c r="UCO213" s="16"/>
      <c r="UCP213" s="25"/>
      <c r="UCQ213" s="38"/>
      <c r="UCR213" s="34"/>
      <c r="UCS213" s="15"/>
      <c r="UCT213" s="34"/>
      <c r="UCU213" s="38"/>
      <c r="UCV213" s="34"/>
      <c r="UCW213" s="34"/>
      <c r="UCX213" s="38"/>
      <c r="UCY213" s="34"/>
      <c r="UCZ213" s="34"/>
      <c r="UDA213" s="16"/>
      <c r="UDC213" s="6"/>
      <c r="UDE213" s="6"/>
      <c r="UDF213" s="34"/>
      <c r="UDG213" s="25"/>
      <c r="UDH213" s="25"/>
      <c r="UDI213" s="15"/>
      <c r="UDJ213" s="16"/>
      <c r="UDK213" s="25"/>
      <c r="UDL213" s="38"/>
      <c r="UDM213" s="34"/>
      <c r="UDN213" s="15"/>
      <c r="UDO213" s="34"/>
      <c r="UDP213" s="38"/>
      <c r="UDQ213" s="34"/>
      <c r="UDR213" s="34"/>
      <c r="UDS213" s="38"/>
      <c r="UDT213" s="34"/>
      <c r="UDU213" s="34"/>
      <c r="UDV213" s="16"/>
      <c r="UDX213" s="6"/>
      <c r="UDZ213" s="6"/>
      <c r="UEA213" s="34"/>
      <c r="UEB213" s="25"/>
      <c r="UEC213" s="25"/>
      <c r="UED213" s="15"/>
      <c r="UEE213" s="16"/>
      <c r="UEF213" s="25"/>
      <c r="UEG213" s="38"/>
      <c r="UEH213" s="34"/>
      <c r="UEI213" s="15"/>
      <c r="UEJ213" s="34"/>
      <c r="UEK213" s="38"/>
      <c r="UEL213" s="34"/>
      <c r="UEM213" s="34"/>
      <c r="UEN213" s="38"/>
      <c r="UEO213" s="34"/>
      <c r="UEP213" s="34"/>
      <c r="UEQ213" s="16"/>
      <c r="UES213" s="6"/>
      <c r="UEU213" s="6"/>
      <c r="UEV213" s="34"/>
      <c r="UEW213" s="25"/>
      <c r="UEX213" s="25"/>
      <c r="UEY213" s="15"/>
      <c r="UEZ213" s="16"/>
      <c r="UFA213" s="25"/>
      <c r="UFB213" s="38"/>
      <c r="UFC213" s="34"/>
      <c r="UFD213" s="15"/>
      <c r="UFE213" s="34"/>
      <c r="UFF213" s="38"/>
      <c r="UFG213" s="34"/>
      <c r="UFH213" s="34"/>
      <c r="UFI213" s="38"/>
      <c r="UFJ213" s="34"/>
      <c r="UFK213" s="34"/>
      <c r="UFL213" s="16"/>
      <c r="UFN213" s="6"/>
      <c r="UFP213" s="6"/>
      <c r="UFQ213" s="34"/>
      <c r="UFR213" s="25"/>
      <c r="UFS213" s="25"/>
      <c r="UFT213" s="15"/>
      <c r="UFU213" s="16"/>
      <c r="UFV213" s="25"/>
      <c r="UFW213" s="38"/>
      <c r="UFX213" s="34"/>
      <c r="UFY213" s="15"/>
      <c r="UFZ213" s="34"/>
      <c r="UGA213" s="38"/>
      <c r="UGB213" s="34"/>
      <c r="UGC213" s="34"/>
      <c r="UGD213" s="38"/>
      <c r="UGE213" s="34"/>
      <c r="UGF213" s="34"/>
      <c r="UGG213" s="16"/>
      <c r="UGI213" s="6"/>
      <c r="UGK213" s="6"/>
      <c r="UGL213" s="34"/>
      <c r="UGM213" s="25"/>
      <c r="UGN213" s="25"/>
      <c r="UGO213" s="15"/>
      <c r="UGP213" s="16"/>
      <c r="UGQ213" s="25"/>
      <c r="UGR213" s="38"/>
      <c r="UGS213" s="34"/>
      <c r="UGT213" s="15"/>
      <c r="UGU213" s="34"/>
      <c r="UGV213" s="38"/>
      <c r="UGW213" s="34"/>
      <c r="UGX213" s="34"/>
      <c r="UGY213" s="38"/>
      <c r="UGZ213" s="34"/>
      <c r="UHA213" s="34"/>
      <c r="UHB213" s="16"/>
      <c r="UHD213" s="6"/>
      <c r="UHF213" s="6"/>
      <c r="UHG213" s="34"/>
      <c r="UHH213" s="25"/>
      <c r="UHI213" s="25"/>
      <c r="UHJ213" s="15"/>
      <c r="UHK213" s="16"/>
      <c r="UHL213" s="25"/>
      <c r="UHM213" s="38"/>
      <c r="UHN213" s="34"/>
      <c r="UHO213" s="15"/>
      <c r="UHP213" s="34"/>
      <c r="UHQ213" s="38"/>
      <c r="UHR213" s="34"/>
      <c r="UHS213" s="34"/>
      <c r="UHT213" s="38"/>
      <c r="UHU213" s="34"/>
      <c r="UHV213" s="34"/>
      <c r="UHW213" s="16"/>
      <c r="UHY213" s="6"/>
      <c r="UIA213" s="6"/>
      <c r="UIB213" s="34"/>
      <c r="UIC213" s="25"/>
      <c r="UID213" s="25"/>
      <c r="UIE213" s="15"/>
      <c r="UIF213" s="16"/>
      <c r="UIG213" s="25"/>
      <c r="UIH213" s="38"/>
      <c r="UII213" s="34"/>
      <c r="UIJ213" s="15"/>
      <c r="UIK213" s="34"/>
      <c r="UIL213" s="38"/>
      <c r="UIM213" s="34"/>
      <c r="UIN213" s="34"/>
      <c r="UIO213" s="38"/>
      <c r="UIP213" s="34"/>
      <c r="UIQ213" s="34"/>
      <c r="UIR213" s="16"/>
      <c r="UIT213" s="6"/>
      <c r="UIV213" s="6"/>
      <c r="UIW213" s="34"/>
      <c r="UIX213" s="25"/>
      <c r="UIY213" s="25"/>
      <c r="UIZ213" s="15"/>
      <c r="UJA213" s="16"/>
      <c r="UJB213" s="25"/>
      <c r="UJC213" s="38"/>
      <c r="UJD213" s="34"/>
      <c r="UJE213" s="15"/>
      <c r="UJF213" s="34"/>
      <c r="UJG213" s="38"/>
      <c r="UJH213" s="34"/>
      <c r="UJI213" s="34"/>
      <c r="UJJ213" s="38"/>
      <c r="UJK213" s="34"/>
      <c r="UJL213" s="34"/>
      <c r="UJM213" s="16"/>
      <c r="UJO213" s="6"/>
      <c r="UJQ213" s="6"/>
      <c r="UJR213" s="34"/>
      <c r="UJS213" s="25"/>
      <c r="UJT213" s="25"/>
      <c r="UJU213" s="15"/>
      <c r="UJV213" s="16"/>
      <c r="UJW213" s="25"/>
      <c r="UJX213" s="38"/>
      <c r="UJY213" s="34"/>
      <c r="UJZ213" s="15"/>
      <c r="UKA213" s="34"/>
      <c r="UKB213" s="38"/>
      <c r="UKC213" s="34"/>
      <c r="UKD213" s="34"/>
      <c r="UKE213" s="38"/>
      <c r="UKF213" s="34"/>
      <c r="UKG213" s="34"/>
      <c r="UKH213" s="16"/>
      <c r="UKJ213" s="6"/>
      <c r="UKL213" s="6"/>
      <c r="UKM213" s="34"/>
      <c r="UKN213" s="25"/>
      <c r="UKO213" s="25"/>
      <c r="UKP213" s="15"/>
      <c r="UKQ213" s="16"/>
      <c r="UKR213" s="25"/>
      <c r="UKS213" s="38"/>
      <c r="UKT213" s="34"/>
      <c r="UKU213" s="15"/>
      <c r="UKV213" s="34"/>
      <c r="UKW213" s="38"/>
      <c r="UKX213" s="34"/>
      <c r="UKY213" s="34"/>
      <c r="UKZ213" s="38"/>
      <c r="ULA213" s="34"/>
      <c r="ULB213" s="34"/>
      <c r="ULC213" s="16"/>
      <c r="ULE213" s="6"/>
      <c r="ULG213" s="6"/>
      <c r="ULH213" s="34"/>
      <c r="ULI213" s="25"/>
      <c r="ULJ213" s="25"/>
      <c r="ULK213" s="15"/>
      <c r="ULL213" s="16"/>
      <c r="ULM213" s="25"/>
      <c r="ULN213" s="38"/>
      <c r="ULO213" s="34"/>
      <c r="ULP213" s="15"/>
      <c r="ULQ213" s="34"/>
      <c r="ULR213" s="38"/>
      <c r="ULS213" s="34"/>
      <c r="ULT213" s="34"/>
      <c r="ULU213" s="38"/>
      <c r="ULV213" s="34"/>
      <c r="ULW213" s="34"/>
      <c r="ULX213" s="16"/>
      <c r="ULZ213" s="6"/>
      <c r="UMB213" s="6"/>
      <c r="UMC213" s="34"/>
      <c r="UMD213" s="25"/>
      <c r="UME213" s="25"/>
      <c r="UMF213" s="15"/>
      <c r="UMG213" s="16"/>
      <c r="UMH213" s="25"/>
      <c r="UMI213" s="38"/>
      <c r="UMJ213" s="34"/>
      <c r="UMK213" s="15"/>
      <c r="UML213" s="34"/>
      <c r="UMM213" s="38"/>
      <c r="UMN213" s="34"/>
      <c r="UMO213" s="34"/>
      <c r="UMP213" s="38"/>
      <c r="UMQ213" s="34"/>
      <c r="UMR213" s="34"/>
      <c r="UMS213" s="16"/>
      <c r="UMU213" s="6"/>
      <c r="UMW213" s="6"/>
      <c r="UMX213" s="34"/>
      <c r="UMY213" s="25"/>
      <c r="UMZ213" s="25"/>
      <c r="UNA213" s="15"/>
      <c r="UNB213" s="16"/>
      <c r="UNC213" s="25"/>
      <c r="UND213" s="38"/>
      <c r="UNE213" s="34"/>
      <c r="UNF213" s="15"/>
      <c r="UNG213" s="34"/>
      <c r="UNH213" s="38"/>
      <c r="UNI213" s="34"/>
      <c r="UNJ213" s="34"/>
      <c r="UNK213" s="38"/>
      <c r="UNL213" s="34"/>
      <c r="UNM213" s="34"/>
      <c r="UNN213" s="16"/>
      <c r="UNP213" s="6"/>
      <c r="UNR213" s="6"/>
      <c r="UNS213" s="34"/>
      <c r="UNT213" s="25"/>
      <c r="UNU213" s="25"/>
      <c r="UNV213" s="15"/>
      <c r="UNW213" s="16"/>
      <c r="UNX213" s="25"/>
      <c r="UNY213" s="38"/>
      <c r="UNZ213" s="34"/>
      <c r="UOA213" s="15"/>
      <c r="UOB213" s="34"/>
      <c r="UOC213" s="38"/>
      <c r="UOD213" s="34"/>
      <c r="UOE213" s="34"/>
      <c r="UOF213" s="38"/>
      <c r="UOG213" s="34"/>
      <c r="UOH213" s="34"/>
      <c r="UOI213" s="16"/>
      <c r="UOK213" s="6"/>
      <c r="UOM213" s="6"/>
      <c r="UON213" s="34"/>
      <c r="UOO213" s="25"/>
      <c r="UOP213" s="25"/>
      <c r="UOQ213" s="15"/>
      <c r="UOR213" s="16"/>
      <c r="UOS213" s="25"/>
      <c r="UOT213" s="38"/>
      <c r="UOU213" s="34"/>
      <c r="UOV213" s="15"/>
      <c r="UOW213" s="34"/>
      <c r="UOX213" s="38"/>
      <c r="UOY213" s="34"/>
      <c r="UOZ213" s="34"/>
      <c r="UPA213" s="38"/>
      <c r="UPB213" s="34"/>
      <c r="UPC213" s="34"/>
      <c r="UPD213" s="16"/>
      <c r="UPF213" s="6"/>
      <c r="UPH213" s="6"/>
      <c r="UPI213" s="34"/>
      <c r="UPJ213" s="25"/>
      <c r="UPK213" s="25"/>
      <c r="UPL213" s="15"/>
      <c r="UPM213" s="16"/>
      <c r="UPN213" s="25"/>
      <c r="UPO213" s="38"/>
      <c r="UPP213" s="34"/>
      <c r="UPQ213" s="15"/>
      <c r="UPR213" s="34"/>
      <c r="UPS213" s="38"/>
      <c r="UPT213" s="34"/>
      <c r="UPU213" s="34"/>
      <c r="UPV213" s="38"/>
      <c r="UPW213" s="34"/>
      <c r="UPX213" s="34"/>
      <c r="UPY213" s="16"/>
      <c r="UQA213" s="6"/>
      <c r="UQC213" s="6"/>
      <c r="UQD213" s="34"/>
      <c r="UQE213" s="25"/>
      <c r="UQF213" s="25"/>
      <c r="UQG213" s="15"/>
      <c r="UQH213" s="16"/>
      <c r="UQI213" s="25"/>
      <c r="UQJ213" s="38"/>
      <c r="UQK213" s="34"/>
      <c r="UQL213" s="15"/>
      <c r="UQM213" s="34"/>
      <c r="UQN213" s="38"/>
      <c r="UQO213" s="34"/>
      <c r="UQP213" s="34"/>
      <c r="UQQ213" s="38"/>
      <c r="UQR213" s="34"/>
      <c r="UQS213" s="34"/>
      <c r="UQT213" s="16"/>
      <c r="UQV213" s="6"/>
      <c r="UQX213" s="6"/>
      <c r="UQY213" s="34"/>
      <c r="UQZ213" s="25"/>
      <c r="URA213" s="25"/>
      <c r="URB213" s="15"/>
      <c r="URC213" s="16"/>
      <c r="URD213" s="25"/>
      <c r="URE213" s="38"/>
      <c r="URF213" s="34"/>
      <c r="URG213" s="15"/>
      <c r="URH213" s="34"/>
      <c r="URI213" s="38"/>
      <c r="URJ213" s="34"/>
      <c r="URK213" s="34"/>
      <c r="URL213" s="38"/>
      <c r="URM213" s="34"/>
      <c r="URN213" s="34"/>
      <c r="URO213" s="16"/>
      <c r="URQ213" s="6"/>
      <c r="URS213" s="6"/>
      <c r="URT213" s="34"/>
      <c r="URU213" s="25"/>
      <c r="URV213" s="25"/>
      <c r="URW213" s="15"/>
      <c r="URX213" s="16"/>
      <c r="URY213" s="25"/>
      <c r="URZ213" s="38"/>
      <c r="USA213" s="34"/>
      <c r="USB213" s="15"/>
      <c r="USC213" s="34"/>
      <c r="USD213" s="38"/>
      <c r="USE213" s="34"/>
      <c r="USF213" s="34"/>
      <c r="USG213" s="38"/>
      <c r="USH213" s="34"/>
      <c r="USI213" s="34"/>
      <c r="USJ213" s="16"/>
      <c r="USL213" s="6"/>
      <c r="USN213" s="6"/>
      <c r="USO213" s="34"/>
      <c r="USP213" s="25"/>
      <c r="USQ213" s="25"/>
      <c r="USR213" s="15"/>
      <c r="USS213" s="16"/>
      <c r="UST213" s="25"/>
      <c r="USU213" s="38"/>
      <c r="USV213" s="34"/>
      <c r="USW213" s="15"/>
      <c r="USX213" s="34"/>
      <c r="USY213" s="38"/>
      <c r="USZ213" s="34"/>
      <c r="UTA213" s="34"/>
      <c r="UTB213" s="38"/>
      <c r="UTC213" s="34"/>
      <c r="UTD213" s="34"/>
      <c r="UTE213" s="16"/>
      <c r="UTG213" s="6"/>
      <c r="UTI213" s="6"/>
      <c r="UTJ213" s="34"/>
      <c r="UTK213" s="25"/>
      <c r="UTL213" s="25"/>
      <c r="UTM213" s="15"/>
      <c r="UTN213" s="16"/>
      <c r="UTO213" s="25"/>
      <c r="UTP213" s="38"/>
      <c r="UTQ213" s="34"/>
      <c r="UTR213" s="15"/>
      <c r="UTS213" s="34"/>
      <c r="UTT213" s="38"/>
      <c r="UTU213" s="34"/>
      <c r="UTV213" s="34"/>
      <c r="UTW213" s="38"/>
      <c r="UTX213" s="34"/>
      <c r="UTY213" s="34"/>
      <c r="UTZ213" s="16"/>
      <c r="UUB213" s="6"/>
      <c r="UUD213" s="6"/>
      <c r="UUE213" s="34"/>
      <c r="UUF213" s="25"/>
      <c r="UUG213" s="25"/>
      <c r="UUH213" s="15"/>
      <c r="UUI213" s="16"/>
      <c r="UUJ213" s="25"/>
      <c r="UUK213" s="38"/>
      <c r="UUL213" s="34"/>
      <c r="UUM213" s="15"/>
      <c r="UUN213" s="34"/>
      <c r="UUO213" s="38"/>
      <c r="UUP213" s="34"/>
      <c r="UUQ213" s="34"/>
      <c r="UUR213" s="38"/>
      <c r="UUS213" s="34"/>
      <c r="UUT213" s="34"/>
      <c r="UUU213" s="16"/>
      <c r="UUW213" s="6"/>
      <c r="UUY213" s="6"/>
      <c r="UUZ213" s="34"/>
      <c r="UVA213" s="25"/>
      <c r="UVB213" s="25"/>
      <c r="UVC213" s="15"/>
      <c r="UVD213" s="16"/>
      <c r="UVE213" s="25"/>
      <c r="UVF213" s="38"/>
      <c r="UVG213" s="34"/>
      <c r="UVH213" s="15"/>
      <c r="UVI213" s="34"/>
      <c r="UVJ213" s="38"/>
      <c r="UVK213" s="34"/>
      <c r="UVL213" s="34"/>
      <c r="UVM213" s="38"/>
      <c r="UVN213" s="34"/>
      <c r="UVO213" s="34"/>
      <c r="UVP213" s="16"/>
      <c r="UVR213" s="6"/>
      <c r="UVT213" s="6"/>
      <c r="UVU213" s="34"/>
      <c r="UVV213" s="25"/>
      <c r="UVW213" s="25"/>
      <c r="UVX213" s="15"/>
      <c r="UVY213" s="16"/>
      <c r="UVZ213" s="25"/>
      <c r="UWA213" s="38"/>
      <c r="UWB213" s="34"/>
      <c r="UWC213" s="15"/>
      <c r="UWD213" s="34"/>
      <c r="UWE213" s="38"/>
      <c r="UWF213" s="34"/>
      <c r="UWG213" s="34"/>
      <c r="UWH213" s="38"/>
      <c r="UWI213" s="34"/>
      <c r="UWJ213" s="34"/>
      <c r="UWK213" s="16"/>
      <c r="UWM213" s="6"/>
      <c r="UWO213" s="6"/>
      <c r="UWP213" s="34"/>
      <c r="UWQ213" s="25"/>
      <c r="UWR213" s="25"/>
      <c r="UWS213" s="15"/>
      <c r="UWT213" s="16"/>
      <c r="UWU213" s="25"/>
      <c r="UWV213" s="38"/>
      <c r="UWW213" s="34"/>
      <c r="UWX213" s="15"/>
      <c r="UWY213" s="34"/>
      <c r="UWZ213" s="38"/>
      <c r="UXA213" s="34"/>
      <c r="UXB213" s="34"/>
      <c r="UXC213" s="38"/>
      <c r="UXD213" s="34"/>
      <c r="UXE213" s="34"/>
      <c r="UXF213" s="16"/>
      <c r="UXH213" s="6"/>
      <c r="UXJ213" s="6"/>
      <c r="UXK213" s="34"/>
      <c r="UXL213" s="25"/>
      <c r="UXM213" s="25"/>
      <c r="UXN213" s="15"/>
      <c r="UXO213" s="16"/>
      <c r="UXP213" s="25"/>
      <c r="UXQ213" s="38"/>
      <c r="UXR213" s="34"/>
      <c r="UXS213" s="15"/>
      <c r="UXT213" s="34"/>
      <c r="UXU213" s="38"/>
      <c r="UXV213" s="34"/>
      <c r="UXW213" s="34"/>
      <c r="UXX213" s="38"/>
      <c r="UXY213" s="34"/>
      <c r="UXZ213" s="34"/>
      <c r="UYA213" s="16"/>
      <c r="UYC213" s="6"/>
      <c r="UYE213" s="6"/>
      <c r="UYF213" s="34"/>
      <c r="UYG213" s="25"/>
      <c r="UYH213" s="25"/>
      <c r="UYI213" s="15"/>
      <c r="UYJ213" s="16"/>
      <c r="UYK213" s="25"/>
      <c r="UYL213" s="38"/>
      <c r="UYM213" s="34"/>
      <c r="UYN213" s="15"/>
      <c r="UYO213" s="34"/>
      <c r="UYP213" s="38"/>
      <c r="UYQ213" s="34"/>
      <c r="UYR213" s="34"/>
      <c r="UYS213" s="38"/>
      <c r="UYT213" s="34"/>
      <c r="UYU213" s="34"/>
      <c r="UYV213" s="16"/>
      <c r="UYX213" s="6"/>
      <c r="UYZ213" s="6"/>
      <c r="UZA213" s="34"/>
      <c r="UZB213" s="25"/>
      <c r="UZC213" s="25"/>
      <c r="UZD213" s="15"/>
      <c r="UZE213" s="16"/>
      <c r="UZF213" s="25"/>
      <c r="UZG213" s="38"/>
      <c r="UZH213" s="34"/>
      <c r="UZI213" s="15"/>
      <c r="UZJ213" s="34"/>
      <c r="UZK213" s="38"/>
      <c r="UZL213" s="34"/>
      <c r="UZM213" s="34"/>
      <c r="UZN213" s="38"/>
      <c r="UZO213" s="34"/>
      <c r="UZP213" s="34"/>
      <c r="UZQ213" s="16"/>
      <c r="UZS213" s="6"/>
      <c r="UZU213" s="6"/>
      <c r="UZV213" s="34"/>
      <c r="UZW213" s="25"/>
      <c r="UZX213" s="25"/>
      <c r="UZY213" s="15"/>
      <c r="UZZ213" s="16"/>
      <c r="VAA213" s="25"/>
      <c r="VAB213" s="38"/>
      <c r="VAC213" s="34"/>
      <c r="VAD213" s="15"/>
      <c r="VAE213" s="34"/>
      <c r="VAF213" s="38"/>
      <c r="VAG213" s="34"/>
      <c r="VAH213" s="34"/>
      <c r="VAI213" s="38"/>
      <c r="VAJ213" s="34"/>
      <c r="VAK213" s="34"/>
      <c r="VAL213" s="16"/>
      <c r="VAN213" s="6"/>
      <c r="VAP213" s="6"/>
      <c r="VAQ213" s="34"/>
      <c r="VAR213" s="25"/>
      <c r="VAS213" s="25"/>
      <c r="VAT213" s="15"/>
      <c r="VAU213" s="16"/>
      <c r="VAV213" s="25"/>
      <c r="VAW213" s="38"/>
      <c r="VAX213" s="34"/>
      <c r="VAY213" s="15"/>
      <c r="VAZ213" s="34"/>
      <c r="VBA213" s="38"/>
      <c r="VBB213" s="34"/>
      <c r="VBC213" s="34"/>
      <c r="VBD213" s="38"/>
      <c r="VBE213" s="34"/>
      <c r="VBF213" s="34"/>
      <c r="VBG213" s="16"/>
      <c r="VBI213" s="6"/>
      <c r="VBK213" s="6"/>
      <c r="VBL213" s="34"/>
      <c r="VBM213" s="25"/>
      <c r="VBN213" s="25"/>
      <c r="VBO213" s="15"/>
      <c r="VBP213" s="16"/>
      <c r="VBQ213" s="25"/>
      <c r="VBR213" s="38"/>
      <c r="VBS213" s="34"/>
      <c r="VBT213" s="15"/>
      <c r="VBU213" s="34"/>
      <c r="VBV213" s="38"/>
      <c r="VBW213" s="34"/>
      <c r="VBX213" s="34"/>
      <c r="VBY213" s="38"/>
      <c r="VBZ213" s="34"/>
      <c r="VCA213" s="34"/>
      <c r="VCB213" s="16"/>
      <c r="VCD213" s="6"/>
      <c r="VCF213" s="6"/>
      <c r="VCG213" s="34"/>
      <c r="VCH213" s="25"/>
      <c r="VCI213" s="25"/>
      <c r="VCJ213" s="15"/>
      <c r="VCK213" s="16"/>
      <c r="VCL213" s="25"/>
      <c r="VCM213" s="38"/>
      <c r="VCN213" s="34"/>
      <c r="VCO213" s="15"/>
      <c r="VCP213" s="34"/>
      <c r="VCQ213" s="38"/>
      <c r="VCR213" s="34"/>
      <c r="VCS213" s="34"/>
      <c r="VCT213" s="38"/>
      <c r="VCU213" s="34"/>
      <c r="VCV213" s="34"/>
      <c r="VCW213" s="16"/>
      <c r="VCY213" s="6"/>
      <c r="VDA213" s="6"/>
      <c r="VDB213" s="34"/>
      <c r="VDC213" s="25"/>
      <c r="VDD213" s="25"/>
      <c r="VDE213" s="15"/>
      <c r="VDF213" s="16"/>
      <c r="VDG213" s="25"/>
      <c r="VDH213" s="38"/>
      <c r="VDI213" s="34"/>
      <c r="VDJ213" s="15"/>
      <c r="VDK213" s="34"/>
      <c r="VDL213" s="38"/>
      <c r="VDM213" s="34"/>
      <c r="VDN213" s="34"/>
      <c r="VDO213" s="38"/>
      <c r="VDP213" s="34"/>
      <c r="VDQ213" s="34"/>
      <c r="VDR213" s="16"/>
      <c r="VDT213" s="6"/>
      <c r="VDV213" s="6"/>
      <c r="VDW213" s="34"/>
      <c r="VDX213" s="25"/>
      <c r="VDY213" s="25"/>
      <c r="VDZ213" s="15"/>
      <c r="VEA213" s="16"/>
      <c r="VEB213" s="25"/>
      <c r="VEC213" s="38"/>
      <c r="VED213" s="34"/>
      <c r="VEE213" s="15"/>
      <c r="VEF213" s="34"/>
      <c r="VEG213" s="38"/>
      <c r="VEH213" s="34"/>
      <c r="VEI213" s="34"/>
      <c r="VEJ213" s="38"/>
      <c r="VEK213" s="34"/>
      <c r="VEL213" s="34"/>
      <c r="VEM213" s="16"/>
      <c r="VEO213" s="6"/>
      <c r="VEQ213" s="6"/>
      <c r="VER213" s="34"/>
      <c r="VES213" s="25"/>
      <c r="VET213" s="25"/>
      <c r="VEU213" s="15"/>
      <c r="VEV213" s="16"/>
      <c r="VEW213" s="25"/>
      <c r="VEX213" s="38"/>
      <c r="VEY213" s="34"/>
      <c r="VEZ213" s="15"/>
      <c r="VFA213" s="34"/>
      <c r="VFB213" s="38"/>
      <c r="VFC213" s="34"/>
      <c r="VFD213" s="34"/>
      <c r="VFE213" s="38"/>
      <c r="VFF213" s="34"/>
      <c r="VFG213" s="34"/>
      <c r="VFH213" s="16"/>
      <c r="VFJ213" s="6"/>
      <c r="VFL213" s="6"/>
      <c r="VFM213" s="34"/>
      <c r="VFN213" s="25"/>
      <c r="VFO213" s="25"/>
      <c r="VFP213" s="15"/>
      <c r="VFQ213" s="16"/>
      <c r="VFR213" s="25"/>
      <c r="VFS213" s="38"/>
      <c r="VFT213" s="34"/>
      <c r="VFU213" s="15"/>
      <c r="VFV213" s="34"/>
      <c r="VFW213" s="38"/>
      <c r="VFX213" s="34"/>
      <c r="VFY213" s="34"/>
      <c r="VFZ213" s="38"/>
      <c r="VGA213" s="34"/>
      <c r="VGB213" s="34"/>
      <c r="VGC213" s="16"/>
      <c r="VGE213" s="6"/>
      <c r="VGG213" s="6"/>
      <c r="VGH213" s="34"/>
      <c r="VGI213" s="25"/>
      <c r="VGJ213" s="25"/>
      <c r="VGK213" s="15"/>
      <c r="VGL213" s="16"/>
      <c r="VGM213" s="25"/>
      <c r="VGN213" s="38"/>
      <c r="VGO213" s="34"/>
      <c r="VGP213" s="15"/>
      <c r="VGQ213" s="34"/>
      <c r="VGR213" s="38"/>
      <c r="VGS213" s="34"/>
      <c r="VGT213" s="34"/>
      <c r="VGU213" s="38"/>
      <c r="VGV213" s="34"/>
      <c r="VGW213" s="34"/>
      <c r="VGX213" s="16"/>
      <c r="VGZ213" s="6"/>
      <c r="VHB213" s="6"/>
      <c r="VHC213" s="34"/>
      <c r="VHD213" s="25"/>
      <c r="VHE213" s="25"/>
      <c r="VHF213" s="15"/>
      <c r="VHG213" s="16"/>
      <c r="VHH213" s="25"/>
      <c r="VHI213" s="38"/>
      <c r="VHJ213" s="34"/>
      <c r="VHK213" s="15"/>
      <c r="VHL213" s="34"/>
      <c r="VHM213" s="38"/>
      <c r="VHN213" s="34"/>
      <c r="VHO213" s="34"/>
      <c r="VHP213" s="38"/>
      <c r="VHQ213" s="34"/>
      <c r="VHR213" s="34"/>
      <c r="VHS213" s="16"/>
      <c r="VHU213" s="6"/>
      <c r="VHW213" s="6"/>
      <c r="VHX213" s="34"/>
      <c r="VHY213" s="25"/>
      <c r="VHZ213" s="25"/>
      <c r="VIA213" s="15"/>
      <c r="VIB213" s="16"/>
      <c r="VIC213" s="25"/>
      <c r="VID213" s="38"/>
      <c r="VIE213" s="34"/>
      <c r="VIF213" s="15"/>
      <c r="VIG213" s="34"/>
      <c r="VIH213" s="38"/>
      <c r="VII213" s="34"/>
      <c r="VIJ213" s="34"/>
      <c r="VIK213" s="38"/>
      <c r="VIL213" s="34"/>
      <c r="VIM213" s="34"/>
      <c r="VIN213" s="16"/>
      <c r="VIP213" s="6"/>
      <c r="VIR213" s="6"/>
      <c r="VIS213" s="34"/>
      <c r="VIT213" s="25"/>
      <c r="VIU213" s="25"/>
      <c r="VIV213" s="15"/>
      <c r="VIW213" s="16"/>
      <c r="VIX213" s="25"/>
      <c r="VIY213" s="38"/>
      <c r="VIZ213" s="34"/>
      <c r="VJA213" s="15"/>
      <c r="VJB213" s="34"/>
      <c r="VJC213" s="38"/>
      <c r="VJD213" s="34"/>
      <c r="VJE213" s="34"/>
      <c r="VJF213" s="38"/>
      <c r="VJG213" s="34"/>
      <c r="VJH213" s="34"/>
      <c r="VJI213" s="16"/>
      <c r="VJK213" s="6"/>
      <c r="VJM213" s="6"/>
      <c r="VJN213" s="34"/>
      <c r="VJO213" s="25"/>
      <c r="VJP213" s="25"/>
      <c r="VJQ213" s="15"/>
      <c r="VJR213" s="16"/>
      <c r="VJS213" s="25"/>
      <c r="VJT213" s="38"/>
      <c r="VJU213" s="34"/>
      <c r="VJV213" s="15"/>
      <c r="VJW213" s="34"/>
      <c r="VJX213" s="38"/>
      <c r="VJY213" s="34"/>
      <c r="VJZ213" s="34"/>
      <c r="VKA213" s="38"/>
      <c r="VKB213" s="34"/>
      <c r="VKC213" s="34"/>
      <c r="VKD213" s="16"/>
      <c r="VKF213" s="6"/>
      <c r="VKH213" s="6"/>
      <c r="VKI213" s="34"/>
      <c r="VKJ213" s="25"/>
      <c r="VKK213" s="25"/>
      <c r="VKL213" s="15"/>
      <c r="VKM213" s="16"/>
      <c r="VKN213" s="25"/>
      <c r="VKO213" s="38"/>
      <c r="VKP213" s="34"/>
      <c r="VKQ213" s="15"/>
      <c r="VKR213" s="34"/>
      <c r="VKS213" s="38"/>
      <c r="VKT213" s="34"/>
      <c r="VKU213" s="34"/>
      <c r="VKV213" s="38"/>
      <c r="VKW213" s="34"/>
      <c r="VKX213" s="34"/>
      <c r="VKY213" s="16"/>
      <c r="VLA213" s="6"/>
      <c r="VLC213" s="6"/>
      <c r="VLD213" s="34"/>
      <c r="VLE213" s="25"/>
      <c r="VLF213" s="25"/>
      <c r="VLG213" s="15"/>
      <c r="VLH213" s="16"/>
      <c r="VLI213" s="25"/>
      <c r="VLJ213" s="38"/>
      <c r="VLK213" s="34"/>
      <c r="VLL213" s="15"/>
      <c r="VLM213" s="34"/>
      <c r="VLN213" s="38"/>
      <c r="VLO213" s="34"/>
      <c r="VLP213" s="34"/>
      <c r="VLQ213" s="38"/>
      <c r="VLR213" s="34"/>
      <c r="VLS213" s="34"/>
      <c r="VLT213" s="16"/>
      <c r="VLV213" s="6"/>
      <c r="VLX213" s="6"/>
      <c r="VLY213" s="34"/>
      <c r="VLZ213" s="25"/>
      <c r="VMA213" s="25"/>
      <c r="VMB213" s="15"/>
      <c r="VMC213" s="16"/>
      <c r="VMD213" s="25"/>
      <c r="VME213" s="38"/>
      <c r="VMF213" s="34"/>
      <c r="VMG213" s="15"/>
      <c r="VMH213" s="34"/>
      <c r="VMI213" s="38"/>
      <c r="VMJ213" s="34"/>
      <c r="VMK213" s="34"/>
      <c r="VML213" s="38"/>
      <c r="VMM213" s="34"/>
      <c r="VMN213" s="34"/>
      <c r="VMO213" s="16"/>
      <c r="VMQ213" s="6"/>
      <c r="VMS213" s="6"/>
      <c r="VMT213" s="34"/>
      <c r="VMU213" s="25"/>
      <c r="VMV213" s="25"/>
      <c r="VMW213" s="15"/>
      <c r="VMX213" s="16"/>
      <c r="VMY213" s="25"/>
      <c r="VMZ213" s="38"/>
      <c r="VNA213" s="34"/>
      <c r="VNB213" s="15"/>
      <c r="VNC213" s="34"/>
      <c r="VND213" s="38"/>
      <c r="VNE213" s="34"/>
      <c r="VNF213" s="34"/>
      <c r="VNG213" s="38"/>
      <c r="VNH213" s="34"/>
      <c r="VNI213" s="34"/>
      <c r="VNJ213" s="16"/>
      <c r="VNL213" s="6"/>
      <c r="VNN213" s="6"/>
      <c r="VNO213" s="34"/>
      <c r="VNP213" s="25"/>
      <c r="VNQ213" s="25"/>
      <c r="VNR213" s="15"/>
      <c r="VNS213" s="16"/>
      <c r="VNT213" s="25"/>
      <c r="VNU213" s="38"/>
      <c r="VNV213" s="34"/>
      <c r="VNW213" s="15"/>
      <c r="VNX213" s="34"/>
      <c r="VNY213" s="38"/>
      <c r="VNZ213" s="34"/>
      <c r="VOA213" s="34"/>
      <c r="VOB213" s="38"/>
      <c r="VOC213" s="34"/>
      <c r="VOD213" s="34"/>
      <c r="VOE213" s="16"/>
      <c r="VOG213" s="6"/>
      <c r="VOI213" s="6"/>
      <c r="VOJ213" s="34"/>
      <c r="VOK213" s="25"/>
      <c r="VOL213" s="25"/>
      <c r="VOM213" s="15"/>
      <c r="VON213" s="16"/>
      <c r="VOO213" s="25"/>
      <c r="VOP213" s="38"/>
      <c r="VOQ213" s="34"/>
      <c r="VOR213" s="15"/>
      <c r="VOS213" s="34"/>
      <c r="VOT213" s="38"/>
      <c r="VOU213" s="34"/>
      <c r="VOV213" s="34"/>
      <c r="VOW213" s="38"/>
      <c r="VOX213" s="34"/>
      <c r="VOY213" s="34"/>
      <c r="VOZ213" s="16"/>
      <c r="VPB213" s="6"/>
      <c r="VPD213" s="6"/>
      <c r="VPE213" s="34"/>
      <c r="VPF213" s="25"/>
      <c r="VPG213" s="25"/>
      <c r="VPH213" s="15"/>
      <c r="VPI213" s="16"/>
      <c r="VPJ213" s="25"/>
      <c r="VPK213" s="38"/>
      <c r="VPL213" s="34"/>
      <c r="VPM213" s="15"/>
      <c r="VPN213" s="34"/>
      <c r="VPO213" s="38"/>
      <c r="VPP213" s="34"/>
      <c r="VPQ213" s="34"/>
      <c r="VPR213" s="38"/>
      <c r="VPS213" s="34"/>
      <c r="VPT213" s="34"/>
      <c r="VPU213" s="16"/>
      <c r="VPW213" s="6"/>
      <c r="VPY213" s="6"/>
      <c r="VPZ213" s="34"/>
      <c r="VQA213" s="25"/>
      <c r="VQB213" s="25"/>
      <c r="VQC213" s="15"/>
      <c r="VQD213" s="16"/>
      <c r="VQE213" s="25"/>
      <c r="VQF213" s="38"/>
      <c r="VQG213" s="34"/>
      <c r="VQH213" s="15"/>
      <c r="VQI213" s="34"/>
      <c r="VQJ213" s="38"/>
      <c r="VQK213" s="34"/>
      <c r="VQL213" s="34"/>
      <c r="VQM213" s="38"/>
      <c r="VQN213" s="34"/>
      <c r="VQO213" s="34"/>
      <c r="VQP213" s="16"/>
      <c r="VQR213" s="6"/>
      <c r="VQT213" s="6"/>
      <c r="VQU213" s="34"/>
      <c r="VQV213" s="25"/>
      <c r="VQW213" s="25"/>
      <c r="VQX213" s="15"/>
      <c r="VQY213" s="16"/>
      <c r="VQZ213" s="25"/>
      <c r="VRA213" s="38"/>
      <c r="VRB213" s="34"/>
      <c r="VRC213" s="15"/>
      <c r="VRD213" s="34"/>
      <c r="VRE213" s="38"/>
      <c r="VRF213" s="34"/>
      <c r="VRG213" s="34"/>
      <c r="VRH213" s="38"/>
      <c r="VRI213" s="34"/>
      <c r="VRJ213" s="34"/>
      <c r="VRK213" s="16"/>
      <c r="VRM213" s="6"/>
      <c r="VRO213" s="6"/>
      <c r="VRP213" s="34"/>
      <c r="VRQ213" s="25"/>
      <c r="VRR213" s="25"/>
      <c r="VRS213" s="15"/>
      <c r="VRT213" s="16"/>
      <c r="VRU213" s="25"/>
      <c r="VRV213" s="38"/>
      <c r="VRW213" s="34"/>
      <c r="VRX213" s="15"/>
      <c r="VRY213" s="34"/>
      <c r="VRZ213" s="38"/>
      <c r="VSA213" s="34"/>
      <c r="VSB213" s="34"/>
      <c r="VSC213" s="38"/>
      <c r="VSD213" s="34"/>
      <c r="VSE213" s="34"/>
      <c r="VSF213" s="16"/>
      <c r="VSH213" s="6"/>
      <c r="VSJ213" s="6"/>
      <c r="VSK213" s="34"/>
      <c r="VSL213" s="25"/>
      <c r="VSM213" s="25"/>
      <c r="VSN213" s="15"/>
      <c r="VSO213" s="16"/>
      <c r="VSP213" s="25"/>
      <c r="VSQ213" s="38"/>
      <c r="VSR213" s="34"/>
      <c r="VSS213" s="15"/>
      <c r="VST213" s="34"/>
      <c r="VSU213" s="38"/>
      <c r="VSV213" s="34"/>
      <c r="VSW213" s="34"/>
      <c r="VSX213" s="38"/>
      <c r="VSY213" s="34"/>
      <c r="VSZ213" s="34"/>
      <c r="VTA213" s="16"/>
      <c r="VTC213" s="6"/>
      <c r="VTE213" s="6"/>
      <c r="VTF213" s="34"/>
      <c r="VTG213" s="25"/>
      <c r="VTH213" s="25"/>
      <c r="VTI213" s="15"/>
      <c r="VTJ213" s="16"/>
      <c r="VTK213" s="25"/>
      <c r="VTL213" s="38"/>
      <c r="VTM213" s="34"/>
      <c r="VTN213" s="15"/>
      <c r="VTO213" s="34"/>
      <c r="VTP213" s="38"/>
      <c r="VTQ213" s="34"/>
      <c r="VTR213" s="34"/>
      <c r="VTS213" s="38"/>
      <c r="VTT213" s="34"/>
      <c r="VTU213" s="34"/>
      <c r="VTV213" s="16"/>
      <c r="VTX213" s="6"/>
      <c r="VTZ213" s="6"/>
      <c r="VUA213" s="34"/>
      <c r="VUB213" s="25"/>
      <c r="VUC213" s="25"/>
      <c r="VUD213" s="15"/>
      <c r="VUE213" s="16"/>
      <c r="VUF213" s="25"/>
      <c r="VUG213" s="38"/>
      <c r="VUH213" s="34"/>
      <c r="VUI213" s="15"/>
      <c r="VUJ213" s="34"/>
      <c r="VUK213" s="38"/>
      <c r="VUL213" s="34"/>
      <c r="VUM213" s="34"/>
      <c r="VUN213" s="38"/>
      <c r="VUO213" s="34"/>
      <c r="VUP213" s="34"/>
      <c r="VUQ213" s="16"/>
      <c r="VUS213" s="6"/>
      <c r="VUU213" s="6"/>
      <c r="VUV213" s="34"/>
      <c r="VUW213" s="25"/>
      <c r="VUX213" s="25"/>
      <c r="VUY213" s="15"/>
      <c r="VUZ213" s="16"/>
      <c r="VVA213" s="25"/>
      <c r="VVB213" s="38"/>
      <c r="VVC213" s="34"/>
      <c r="VVD213" s="15"/>
      <c r="VVE213" s="34"/>
      <c r="VVF213" s="38"/>
      <c r="VVG213" s="34"/>
      <c r="VVH213" s="34"/>
      <c r="VVI213" s="38"/>
      <c r="VVJ213" s="34"/>
      <c r="VVK213" s="34"/>
      <c r="VVL213" s="16"/>
      <c r="VVN213" s="6"/>
      <c r="VVP213" s="6"/>
      <c r="VVQ213" s="34"/>
      <c r="VVR213" s="25"/>
      <c r="VVS213" s="25"/>
      <c r="VVT213" s="15"/>
      <c r="VVU213" s="16"/>
      <c r="VVV213" s="25"/>
      <c r="VVW213" s="38"/>
      <c r="VVX213" s="34"/>
      <c r="VVY213" s="15"/>
      <c r="VVZ213" s="34"/>
      <c r="VWA213" s="38"/>
      <c r="VWB213" s="34"/>
      <c r="VWC213" s="34"/>
      <c r="VWD213" s="38"/>
      <c r="VWE213" s="34"/>
      <c r="VWF213" s="34"/>
      <c r="VWG213" s="16"/>
      <c r="VWI213" s="6"/>
      <c r="VWK213" s="6"/>
      <c r="VWL213" s="34"/>
      <c r="VWM213" s="25"/>
      <c r="VWN213" s="25"/>
      <c r="VWO213" s="15"/>
      <c r="VWP213" s="16"/>
      <c r="VWQ213" s="25"/>
      <c r="VWR213" s="38"/>
      <c r="VWS213" s="34"/>
      <c r="VWT213" s="15"/>
      <c r="VWU213" s="34"/>
      <c r="VWV213" s="38"/>
      <c r="VWW213" s="34"/>
      <c r="VWX213" s="34"/>
      <c r="VWY213" s="38"/>
      <c r="VWZ213" s="34"/>
      <c r="VXA213" s="34"/>
      <c r="VXB213" s="16"/>
      <c r="VXD213" s="6"/>
      <c r="VXF213" s="6"/>
      <c r="VXG213" s="34"/>
      <c r="VXH213" s="25"/>
      <c r="VXI213" s="25"/>
      <c r="VXJ213" s="15"/>
      <c r="VXK213" s="16"/>
      <c r="VXL213" s="25"/>
      <c r="VXM213" s="38"/>
      <c r="VXN213" s="34"/>
      <c r="VXO213" s="15"/>
      <c r="VXP213" s="34"/>
      <c r="VXQ213" s="38"/>
      <c r="VXR213" s="34"/>
      <c r="VXS213" s="34"/>
      <c r="VXT213" s="38"/>
      <c r="VXU213" s="34"/>
      <c r="VXV213" s="34"/>
      <c r="VXW213" s="16"/>
      <c r="VXY213" s="6"/>
      <c r="VYA213" s="6"/>
      <c r="VYB213" s="34"/>
      <c r="VYC213" s="25"/>
      <c r="VYD213" s="25"/>
      <c r="VYE213" s="15"/>
      <c r="VYF213" s="16"/>
      <c r="VYG213" s="25"/>
      <c r="VYH213" s="38"/>
      <c r="VYI213" s="34"/>
      <c r="VYJ213" s="15"/>
      <c r="VYK213" s="34"/>
      <c r="VYL213" s="38"/>
      <c r="VYM213" s="34"/>
      <c r="VYN213" s="34"/>
      <c r="VYO213" s="38"/>
      <c r="VYP213" s="34"/>
      <c r="VYQ213" s="34"/>
      <c r="VYR213" s="16"/>
      <c r="VYT213" s="6"/>
      <c r="VYV213" s="6"/>
      <c r="VYW213" s="34"/>
      <c r="VYX213" s="25"/>
      <c r="VYY213" s="25"/>
      <c r="VYZ213" s="15"/>
      <c r="VZA213" s="16"/>
      <c r="VZB213" s="25"/>
      <c r="VZC213" s="38"/>
      <c r="VZD213" s="34"/>
      <c r="VZE213" s="15"/>
      <c r="VZF213" s="34"/>
      <c r="VZG213" s="38"/>
      <c r="VZH213" s="34"/>
      <c r="VZI213" s="34"/>
      <c r="VZJ213" s="38"/>
      <c r="VZK213" s="34"/>
      <c r="VZL213" s="34"/>
      <c r="VZM213" s="16"/>
      <c r="VZO213" s="6"/>
      <c r="VZQ213" s="6"/>
      <c r="VZR213" s="34"/>
      <c r="VZS213" s="25"/>
      <c r="VZT213" s="25"/>
      <c r="VZU213" s="15"/>
      <c r="VZV213" s="16"/>
      <c r="VZW213" s="25"/>
      <c r="VZX213" s="38"/>
      <c r="VZY213" s="34"/>
      <c r="VZZ213" s="15"/>
      <c r="WAA213" s="34"/>
      <c r="WAB213" s="38"/>
      <c r="WAC213" s="34"/>
      <c r="WAD213" s="34"/>
      <c r="WAE213" s="38"/>
      <c r="WAF213" s="34"/>
      <c r="WAG213" s="34"/>
      <c r="WAH213" s="16"/>
      <c r="WAJ213" s="6"/>
      <c r="WAL213" s="6"/>
      <c r="WAM213" s="34"/>
      <c r="WAN213" s="25"/>
      <c r="WAO213" s="25"/>
      <c r="WAP213" s="15"/>
      <c r="WAQ213" s="16"/>
      <c r="WAR213" s="25"/>
      <c r="WAS213" s="38"/>
      <c r="WAT213" s="34"/>
      <c r="WAU213" s="15"/>
      <c r="WAV213" s="34"/>
      <c r="WAW213" s="38"/>
      <c r="WAX213" s="34"/>
      <c r="WAY213" s="34"/>
      <c r="WAZ213" s="38"/>
      <c r="WBA213" s="34"/>
      <c r="WBB213" s="34"/>
      <c r="WBC213" s="16"/>
      <c r="WBE213" s="6"/>
      <c r="WBG213" s="6"/>
      <c r="WBH213" s="34"/>
      <c r="WBI213" s="25"/>
      <c r="WBJ213" s="25"/>
      <c r="WBK213" s="15"/>
      <c r="WBL213" s="16"/>
      <c r="WBM213" s="25"/>
      <c r="WBN213" s="38"/>
      <c r="WBO213" s="34"/>
      <c r="WBP213" s="15"/>
      <c r="WBQ213" s="34"/>
      <c r="WBR213" s="38"/>
      <c r="WBS213" s="34"/>
      <c r="WBT213" s="34"/>
      <c r="WBU213" s="38"/>
      <c r="WBV213" s="34"/>
      <c r="WBW213" s="34"/>
      <c r="WBX213" s="16"/>
      <c r="WBZ213" s="6"/>
      <c r="WCB213" s="6"/>
      <c r="WCC213" s="34"/>
      <c r="WCD213" s="25"/>
      <c r="WCE213" s="25"/>
      <c r="WCF213" s="15"/>
      <c r="WCG213" s="16"/>
      <c r="WCH213" s="25"/>
      <c r="WCI213" s="38"/>
      <c r="WCJ213" s="34"/>
      <c r="WCK213" s="15"/>
      <c r="WCL213" s="34"/>
      <c r="WCM213" s="38"/>
      <c r="WCN213" s="34"/>
      <c r="WCO213" s="34"/>
      <c r="WCP213" s="38"/>
      <c r="WCQ213" s="34"/>
      <c r="WCR213" s="34"/>
      <c r="WCS213" s="16"/>
      <c r="WCU213" s="6"/>
      <c r="WCW213" s="6"/>
      <c r="WCX213" s="34"/>
      <c r="WCY213" s="25"/>
      <c r="WCZ213" s="25"/>
      <c r="WDA213" s="15"/>
      <c r="WDB213" s="16"/>
      <c r="WDC213" s="25"/>
      <c r="WDD213" s="38"/>
      <c r="WDE213" s="34"/>
      <c r="WDF213" s="15"/>
      <c r="WDG213" s="34"/>
      <c r="WDH213" s="38"/>
      <c r="WDI213" s="34"/>
      <c r="WDJ213" s="34"/>
      <c r="WDK213" s="38"/>
      <c r="WDL213" s="34"/>
      <c r="WDM213" s="34"/>
      <c r="WDN213" s="16"/>
      <c r="WDP213" s="6"/>
      <c r="WDR213" s="6"/>
      <c r="WDS213" s="34"/>
      <c r="WDT213" s="25"/>
      <c r="WDU213" s="25"/>
      <c r="WDV213" s="15"/>
      <c r="WDW213" s="16"/>
      <c r="WDX213" s="25"/>
      <c r="WDY213" s="38"/>
      <c r="WDZ213" s="34"/>
      <c r="WEA213" s="15"/>
      <c r="WEB213" s="34"/>
      <c r="WEC213" s="38"/>
      <c r="WED213" s="34"/>
      <c r="WEE213" s="34"/>
      <c r="WEF213" s="38"/>
      <c r="WEG213" s="34"/>
      <c r="WEH213" s="34"/>
      <c r="WEI213" s="16"/>
      <c r="WEK213" s="6"/>
      <c r="WEM213" s="6"/>
      <c r="WEN213" s="34"/>
      <c r="WEO213" s="25"/>
      <c r="WEP213" s="25"/>
      <c r="WEQ213" s="15"/>
      <c r="WER213" s="16"/>
      <c r="WES213" s="25"/>
      <c r="WET213" s="38"/>
      <c r="WEU213" s="34"/>
      <c r="WEV213" s="15"/>
      <c r="WEW213" s="34"/>
      <c r="WEX213" s="38"/>
      <c r="WEY213" s="34"/>
      <c r="WEZ213" s="34"/>
      <c r="WFA213" s="38"/>
      <c r="WFB213" s="34"/>
      <c r="WFC213" s="34"/>
      <c r="WFD213" s="16"/>
      <c r="WFF213" s="6"/>
      <c r="WFH213" s="6"/>
      <c r="WFI213" s="34"/>
      <c r="WFJ213" s="25"/>
      <c r="WFK213" s="25"/>
      <c r="WFL213" s="15"/>
      <c r="WFM213" s="16"/>
      <c r="WFN213" s="25"/>
      <c r="WFO213" s="38"/>
      <c r="WFP213" s="34"/>
      <c r="WFQ213" s="15"/>
      <c r="WFR213" s="34"/>
      <c r="WFS213" s="38"/>
      <c r="WFT213" s="34"/>
      <c r="WFU213" s="34"/>
      <c r="WFV213" s="38"/>
      <c r="WFW213" s="34"/>
      <c r="WFX213" s="34"/>
      <c r="WFY213" s="16"/>
      <c r="WGA213" s="6"/>
      <c r="WGC213" s="6"/>
      <c r="WGD213" s="34"/>
      <c r="WGE213" s="25"/>
      <c r="WGF213" s="25"/>
      <c r="WGG213" s="15"/>
      <c r="WGH213" s="16"/>
      <c r="WGI213" s="25"/>
      <c r="WGJ213" s="38"/>
      <c r="WGK213" s="34"/>
      <c r="WGL213" s="15"/>
      <c r="WGM213" s="34"/>
      <c r="WGN213" s="38"/>
      <c r="WGO213" s="34"/>
      <c r="WGP213" s="34"/>
      <c r="WGQ213" s="38"/>
      <c r="WGR213" s="34"/>
      <c r="WGS213" s="34"/>
      <c r="WGT213" s="16"/>
      <c r="WGV213" s="6"/>
      <c r="WGX213" s="6"/>
      <c r="WGY213" s="34"/>
      <c r="WGZ213" s="25"/>
      <c r="WHA213" s="25"/>
      <c r="WHB213" s="15"/>
      <c r="WHC213" s="16"/>
      <c r="WHD213" s="25"/>
      <c r="WHE213" s="38"/>
      <c r="WHF213" s="34"/>
      <c r="WHG213" s="15"/>
      <c r="WHH213" s="34"/>
      <c r="WHI213" s="38"/>
      <c r="WHJ213" s="34"/>
      <c r="WHK213" s="34"/>
      <c r="WHL213" s="38"/>
      <c r="WHM213" s="34"/>
      <c r="WHN213" s="34"/>
      <c r="WHO213" s="16"/>
      <c r="WHQ213" s="6"/>
      <c r="WHS213" s="6"/>
      <c r="WHT213" s="34"/>
      <c r="WHU213" s="25"/>
      <c r="WHV213" s="25"/>
      <c r="WHW213" s="15"/>
      <c r="WHX213" s="16"/>
      <c r="WHY213" s="25"/>
      <c r="WHZ213" s="38"/>
      <c r="WIA213" s="34"/>
      <c r="WIB213" s="15"/>
      <c r="WIC213" s="34"/>
      <c r="WID213" s="38"/>
      <c r="WIE213" s="34"/>
      <c r="WIF213" s="34"/>
      <c r="WIG213" s="38"/>
      <c r="WIH213" s="34"/>
      <c r="WII213" s="34"/>
      <c r="WIJ213" s="16"/>
      <c r="WIL213" s="6"/>
      <c r="WIN213" s="6"/>
      <c r="WIO213" s="34"/>
      <c r="WIP213" s="25"/>
      <c r="WIQ213" s="25"/>
      <c r="WIR213" s="15"/>
      <c r="WIS213" s="16"/>
      <c r="WIT213" s="25"/>
      <c r="WIU213" s="38"/>
      <c r="WIV213" s="34"/>
      <c r="WIW213" s="15"/>
      <c r="WIX213" s="34"/>
      <c r="WIY213" s="38"/>
      <c r="WIZ213" s="34"/>
      <c r="WJA213" s="34"/>
      <c r="WJB213" s="38"/>
      <c r="WJC213" s="34"/>
      <c r="WJD213" s="34"/>
      <c r="WJE213" s="16"/>
      <c r="WJG213" s="6"/>
      <c r="WJI213" s="6"/>
      <c r="WJJ213" s="34"/>
      <c r="WJK213" s="25"/>
      <c r="WJL213" s="25"/>
      <c r="WJM213" s="15"/>
      <c r="WJN213" s="16"/>
      <c r="WJO213" s="25"/>
      <c r="WJP213" s="38"/>
      <c r="WJQ213" s="34"/>
      <c r="WJR213" s="15"/>
      <c r="WJS213" s="34"/>
      <c r="WJT213" s="38"/>
      <c r="WJU213" s="34"/>
      <c r="WJV213" s="34"/>
      <c r="WJW213" s="38"/>
      <c r="WJX213" s="34"/>
      <c r="WJY213" s="34"/>
      <c r="WJZ213" s="16"/>
      <c r="WKB213" s="6"/>
      <c r="WKD213" s="6"/>
      <c r="WKE213" s="34"/>
      <c r="WKF213" s="25"/>
      <c r="WKG213" s="25"/>
      <c r="WKH213" s="15"/>
      <c r="WKI213" s="16"/>
      <c r="WKJ213" s="25"/>
      <c r="WKK213" s="38"/>
      <c r="WKL213" s="34"/>
      <c r="WKM213" s="15"/>
      <c r="WKN213" s="34"/>
      <c r="WKO213" s="38"/>
      <c r="WKP213" s="34"/>
      <c r="WKQ213" s="34"/>
      <c r="WKR213" s="38"/>
      <c r="WKS213" s="34"/>
      <c r="WKT213" s="34"/>
      <c r="WKU213" s="16"/>
      <c r="WKW213" s="6"/>
      <c r="WKY213" s="6"/>
      <c r="WKZ213" s="34"/>
      <c r="WLA213" s="25"/>
      <c r="WLB213" s="25"/>
      <c r="WLC213" s="15"/>
      <c r="WLD213" s="16"/>
      <c r="WLE213" s="25"/>
      <c r="WLF213" s="38"/>
      <c r="WLG213" s="34"/>
      <c r="WLH213" s="15"/>
      <c r="WLI213" s="34"/>
      <c r="WLJ213" s="38"/>
      <c r="WLK213" s="34"/>
      <c r="WLL213" s="34"/>
      <c r="WLM213" s="38"/>
      <c r="WLN213" s="34"/>
      <c r="WLO213" s="34"/>
      <c r="WLP213" s="16"/>
      <c r="WLR213" s="6"/>
      <c r="WLT213" s="6"/>
      <c r="WLU213" s="34"/>
      <c r="WLV213" s="25"/>
      <c r="WLW213" s="25"/>
      <c r="WLX213" s="15"/>
      <c r="WLY213" s="16"/>
      <c r="WLZ213" s="25"/>
      <c r="WMA213" s="38"/>
      <c r="WMB213" s="34"/>
      <c r="WMC213" s="15"/>
      <c r="WMD213" s="34"/>
      <c r="WME213" s="38"/>
      <c r="WMF213" s="34"/>
      <c r="WMG213" s="34"/>
      <c r="WMH213" s="38"/>
      <c r="WMI213" s="34"/>
      <c r="WMJ213" s="34"/>
      <c r="WMK213" s="16"/>
      <c r="WMM213" s="6"/>
      <c r="WMO213" s="6"/>
      <c r="WMP213" s="34"/>
      <c r="WMQ213" s="25"/>
      <c r="WMR213" s="25"/>
      <c r="WMS213" s="15"/>
      <c r="WMT213" s="16"/>
      <c r="WMU213" s="25"/>
      <c r="WMV213" s="38"/>
      <c r="WMW213" s="34"/>
      <c r="WMX213" s="15"/>
      <c r="WMY213" s="34"/>
      <c r="WMZ213" s="38"/>
      <c r="WNA213" s="34"/>
      <c r="WNB213" s="34"/>
      <c r="WNC213" s="38"/>
      <c r="WND213" s="34"/>
      <c r="WNE213" s="34"/>
      <c r="WNF213" s="16"/>
      <c r="WNH213" s="6"/>
      <c r="WNJ213" s="6"/>
      <c r="WNK213" s="34"/>
      <c r="WNL213" s="25"/>
      <c r="WNM213" s="25"/>
      <c r="WNN213" s="15"/>
      <c r="WNO213" s="16"/>
      <c r="WNP213" s="25"/>
      <c r="WNQ213" s="38"/>
      <c r="WNR213" s="34"/>
      <c r="WNS213" s="15"/>
      <c r="WNT213" s="34"/>
      <c r="WNU213" s="38"/>
      <c r="WNV213" s="34"/>
      <c r="WNW213" s="34"/>
      <c r="WNX213" s="38"/>
      <c r="WNY213" s="34"/>
      <c r="WNZ213" s="34"/>
      <c r="WOA213" s="16"/>
      <c r="WOC213" s="6"/>
      <c r="WOE213" s="6"/>
      <c r="WOF213" s="34"/>
      <c r="WOG213" s="25"/>
      <c r="WOH213" s="25"/>
      <c r="WOI213" s="15"/>
      <c r="WOJ213" s="16"/>
      <c r="WOK213" s="25"/>
      <c r="WOL213" s="38"/>
      <c r="WOM213" s="34"/>
      <c r="WON213" s="15"/>
      <c r="WOO213" s="34"/>
      <c r="WOP213" s="38"/>
      <c r="WOQ213" s="34"/>
      <c r="WOR213" s="34"/>
      <c r="WOS213" s="38"/>
      <c r="WOT213" s="34"/>
      <c r="WOU213" s="34"/>
      <c r="WOV213" s="16"/>
      <c r="WOX213" s="6"/>
      <c r="WOZ213" s="6"/>
      <c r="WPA213" s="34"/>
      <c r="WPB213" s="25"/>
      <c r="WPC213" s="25"/>
      <c r="WPD213" s="15"/>
      <c r="WPE213" s="16"/>
      <c r="WPF213" s="25"/>
      <c r="WPG213" s="38"/>
      <c r="WPH213" s="34"/>
      <c r="WPI213" s="15"/>
      <c r="WPJ213" s="34"/>
      <c r="WPK213" s="38"/>
      <c r="WPL213" s="34"/>
      <c r="WPM213" s="34"/>
      <c r="WPN213" s="38"/>
      <c r="WPO213" s="34"/>
      <c r="WPP213" s="34"/>
      <c r="WPQ213" s="16"/>
      <c r="WPS213" s="6"/>
      <c r="WPU213" s="6"/>
      <c r="WPV213" s="34"/>
      <c r="WPW213" s="25"/>
      <c r="WPX213" s="25"/>
      <c r="WPY213" s="15"/>
      <c r="WPZ213" s="16"/>
      <c r="WQA213" s="25"/>
      <c r="WQB213" s="38"/>
      <c r="WQC213" s="34"/>
      <c r="WQD213" s="15"/>
      <c r="WQE213" s="34"/>
      <c r="WQF213" s="38"/>
      <c r="WQG213" s="34"/>
      <c r="WQH213" s="34"/>
      <c r="WQI213" s="38"/>
      <c r="WQJ213" s="34"/>
      <c r="WQK213" s="34"/>
      <c r="WQL213" s="16"/>
      <c r="WQN213" s="6"/>
      <c r="WQP213" s="6"/>
      <c r="WQQ213" s="34"/>
      <c r="WQR213" s="25"/>
      <c r="WQS213" s="25"/>
      <c r="WQT213" s="15"/>
      <c r="WQU213" s="16"/>
      <c r="WQV213" s="25"/>
      <c r="WQW213" s="38"/>
      <c r="WQX213" s="34"/>
      <c r="WQY213" s="15"/>
      <c r="WQZ213" s="34"/>
      <c r="WRA213" s="38"/>
      <c r="WRB213" s="34"/>
      <c r="WRC213" s="34"/>
      <c r="WRD213" s="38"/>
      <c r="WRE213" s="34"/>
      <c r="WRF213" s="34"/>
      <c r="WRG213" s="16"/>
      <c r="WRI213" s="6"/>
      <c r="WRK213" s="6"/>
      <c r="WRL213" s="34"/>
      <c r="WRM213" s="25"/>
      <c r="WRN213" s="25"/>
      <c r="WRO213" s="15"/>
      <c r="WRP213" s="16"/>
      <c r="WRQ213" s="25"/>
      <c r="WRR213" s="38"/>
      <c r="WRS213" s="34"/>
      <c r="WRT213" s="15"/>
      <c r="WRU213" s="34"/>
      <c r="WRV213" s="38"/>
      <c r="WRW213" s="34"/>
      <c r="WRX213" s="34"/>
      <c r="WRY213" s="38"/>
      <c r="WRZ213" s="34"/>
      <c r="WSA213" s="34"/>
      <c r="WSB213" s="16"/>
      <c r="WSD213" s="6"/>
      <c r="WSF213" s="6"/>
      <c r="WSG213" s="34"/>
      <c r="WSH213" s="25"/>
      <c r="WSI213" s="25"/>
      <c r="WSJ213" s="15"/>
      <c r="WSK213" s="16"/>
      <c r="WSL213" s="25"/>
      <c r="WSM213" s="38"/>
      <c r="WSN213" s="34"/>
      <c r="WSO213" s="15"/>
      <c r="WSP213" s="34"/>
      <c r="WSQ213" s="38"/>
      <c r="WSR213" s="34"/>
      <c r="WSS213" s="34"/>
      <c r="WST213" s="38"/>
      <c r="WSU213" s="34"/>
      <c r="WSV213" s="34"/>
      <c r="WSW213" s="16"/>
      <c r="WSY213" s="6"/>
      <c r="WTA213" s="6"/>
      <c r="WTB213" s="34"/>
      <c r="WTC213" s="25"/>
      <c r="WTD213" s="25"/>
      <c r="WTE213" s="15"/>
      <c r="WTF213" s="16"/>
      <c r="WTG213" s="25"/>
      <c r="WTH213" s="38"/>
      <c r="WTI213" s="34"/>
      <c r="WTJ213" s="15"/>
      <c r="WTK213" s="34"/>
      <c r="WTL213" s="38"/>
      <c r="WTM213" s="34"/>
      <c r="WTN213" s="34"/>
      <c r="WTO213" s="38"/>
      <c r="WTP213" s="34"/>
      <c r="WTQ213" s="34"/>
      <c r="WTR213" s="16"/>
      <c r="WTT213" s="6"/>
      <c r="WTV213" s="6"/>
      <c r="WTW213" s="34"/>
      <c r="WTX213" s="25"/>
      <c r="WTY213" s="25"/>
      <c r="WTZ213" s="15"/>
      <c r="WUA213" s="16"/>
      <c r="WUB213" s="25"/>
      <c r="WUC213" s="38"/>
      <c r="WUD213" s="34"/>
      <c r="WUE213" s="15"/>
      <c r="WUF213" s="34"/>
      <c r="WUG213" s="38"/>
      <c r="WUH213" s="34"/>
      <c r="WUI213" s="34"/>
      <c r="WUJ213" s="38"/>
      <c r="WUK213" s="34"/>
      <c r="WUL213" s="34"/>
      <c r="WUM213" s="16"/>
      <c r="WUO213" s="6"/>
      <c r="WUQ213" s="6"/>
      <c r="WUR213" s="34"/>
      <c r="WUS213" s="25"/>
      <c r="WUT213" s="25"/>
      <c r="WUU213" s="15"/>
      <c r="WUV213" s="16"/>
      <c r="WUW213" s="25"/>
      <c r="WUX213" s="38"/>
      <c r="WUY213" s="34"/>
      <c r="WUZ213" s="15"/>
      <c r="WVA213" s="34"/>
      <c r="WVB213" s="38"/>
      <c r="WVC213" s="34"/>
      <c r="WVD213" s="34"/>
      <c r="WVE213" s="38"/>
      <c r="WVF213" s="34"/>
      <c r="WVG213" s="34"/>
      <c r="WVH213" s="16"/>
      <c r="WVJ213" s="6"/>
      <c r="WVL213" s="6"/>
      <c r="WVM213" s="34"/>
      <c r="WVN213" s="25"/>
      <c r="WVO213" s="25"/>
      <c r="WVP213" s="15"/>
      <c r="WVQ213" s="16"/>
      <c r="WVR213" s="25"/>
      <c r="WVS213" s="38"/>
      <c r="WVT213" s="34"/>
      <c r="WVU213" s="15"/>
      <c r="WVV213" s="34"/>
      <c r="WVW213" s="38"/>
      <c r="WVX213" s="34"/>
      <c r="WVY213" s="34"/>
      <c r="WVZ213" s="38"/>
      <c r="WWA213" s="34"/>
      <c r="WWB213" s="34"/>
      <c r="WWC213" s="16"/>
      <c r="WWE213" s="6"/>
      <c r="WWG213" s="6"/>
      <c r="WWH213" s="34"/>
      <c r="WWI213" s="25"/>
      <c r="WWJ213" s="25"/>
      <c r="WWK213" s="15"/>
      <c r="WWL213" s="16"/>
      <c r="WWM213" s="25"/>
      <c r="WWN213" s="38"/>
      <c r="WWO213" s="34"/>
      <c r="WWP213" s="15"/>
      <c r="WWQ213" s="34"/>
      <c r="WWR213" s="38"/>
      <c r="WWS213" s="34"/>
      <c r="WWT213" s="34"/>
      <c r="WWU213" s="38"/>
      <c r="WWV213" s="34"/>
      <c r="WWW213" s="34"/>
      <c r="WWX213" s="16"/>
      <c r="WWZ213" s="6"/>
      <c r="WXB213" s="6"/>
      <c r="WXC213" s="34"/>
      <c r="WXD213" s="25"/>
      <c r="WXE213" s="25"/>
      <c r="WXF213" s="15"/>
      <c r="WXG213" s="16"/>
      <c r="WXH213" s="25"/>
      <c r="WXI213" s="38"/>
      <c r="WXJ213" s="34"/>
      <c r="WXK213" s="15"/>
      <c r="WXL213" s="34"/>
      <c r="WXM213" s="38"/>
      <c r="WXN213" s="34"/>
      <c r="WXO213" s="34"/>
      <c r="WXP213" s="38"/>
      <c r="WXQ213" s="34"/>
      <c r="WXR213" s="34"/>
      <c r="WXS213" s="16"/>
      <c r="WXU213" s="6"/>
      <c r="WXW213" s="6"/>
      <c r="WXX213" s="34"/>
      <c r="WXY213" s="25"/>
      <c r="WXZ213" s="25"/>
      <c r="WYA213" s="15"/>
      <c r="WYB213" s="16"/>
      <c r="WYC213" s="25"/>
      <c r="WYD213" s="38"/>
      <c r="WYE213" s="34"/>
      <c r="WYF213" s="15"/>
      <c r="WYG213" s="34"/>
      <c r="WYH213" s="38"/>
      <c r="WYI213" s="34"/>
      <c r="WYJ213" s="34"/>
      <c r="WYK213" s="38"/>
      <c r="WYL213" s="34"/>
      <c r="WYM213" s="34"/>
      <c r="WYN213" s="16"/>
      <c r="WYP213" s="6"/>
      <c r="WYR213" s="6"/>
      <c r="WYS213" s="34"/>
      <c r="WYT213" s="25"/>
      <c r="WYU213" s="25"/>
      <c r="WYV213" s="15"/>
      <c r="WYW213" s="16"/>
      <c r="WYX213" s="25"/>
      <c r="WYY213" s="38"/>
      <c r="WYZ213" s="34"/>
      <c r="WZA213" s="15"/>
      <c r="WZB213" s="34"/>
      <c r="WZC213" s="38"/>
      <c r="WZD213" s="34"/>
      <c r="WZE213" s="34"/>
      <c r="WZF213" s="38"/>
      <c r="WZG213" s="34"/>
      <c r="WZH213" s="34"/>
      <c r="WZI213" s="16"/>
      <c r="WZK213" s="6"/>
      <c r="WZM213" s="6"/>
      <c r="WZN213" s="34"/>
      <c r="WZO213" s="25"/>
      <c r="WZP213" s="25"/>
      <c r="WZQ213" s="15"/>
      <c r="WZR213" s="16"/>
      <c r="WZS213" s="25"/>
      <c r="WZT213" s="38"/>
      <c r="WZU213" s="34"/>
      <c r="WZV213" s="15"/>
      <c r="WZW213" s="34"/>
      <c r="WZX213" s="38"/>
      <c r="WZY213" s="34"/>
      <c r="WZZ213" s="34"/>
      <c r="XAA213" s="38"/>
      <c r="XAB213" s="34"/>
      <c r="XAC213" s="34"/>
      <c r="XAD213" s="16"/>
      <c r="XAF213" s="6"/>
      <c r="XAH213" s="6"/>
      <c r="XAI213" s="34"/>
      <c r="XAJ213" s="25"/>
      <c r="XAK213" s="25"/>
      <c r="XAL213" s="15"/>
      <c r="XAM213" s="16"/>
      <c r="XAN213" s="25"/>
      <c r="XAO213" s="38"/>
      <c r="XAP213" s="34"/>
      <c r="XAQ213" s="15"/>
      <c r="XAR213" s="34"/>
      <c r="XAS213" s="38"/>
      <c r="XAT213" s="34"/>
      <c r="XAU213" s="34"/>
      <c r="XAV213" s="38"/>
      <c r="XAW213" s="34"/>
      <c r="XAX213" s="34"/>
      <c r="XAY213" s="16"/>
      <c r="XBA213" s="6"/>
      <c r="XBC213" s="6"/>
      <c r="XBD213" s="34"/>
      <c r="XBE213" s="25"/>
      <c r="XBF213" s="25"/>
      <c r="XBG213" s="15"/>
      <c r="XBH213" s="16"/>
      <c r="XBI213" s="25"/>
      <c r="XBJ213" s="38"/>
      <c r="XBK213" s="34"/>
      <c r="XBL213" s="15"/>
      <c r="XBM213" s="34"/>
      <c r="XBN213" s="38"/>
      <c r="XBO213" s="34"/>
      <c r="XBP213" s="34"/>
      <c r="XBQ213" s="38"/>
      <c r="XBR213" s="34"/>
      <c r="XBS213" s="34"/>
      <c r="XBT213" s="16"/>
      <c r="XBV213" s="6"/>
      <c r="XBX213" s="6"/>
      <c r="XBY213" s="34"/>
      <c r="XBZ213" s="25"/>
      <c r="XCA213" s="25"/>
      <c r="XCB213" s="15"/>
      <c r="XCC213" s="16"/>
      <c r="XCD213" s="25"/>
      <c r="XCE213" s="38"/>
      <c r="XCF213" s="34"/>
      <c r="XCG213" s="15"/>
      <c r="XCH213" s="34"/>
      <c r="XCI213" s="38"/>
      <c r="XCJ213" s="34"/>
      <c r="XCK213" s="34"/>
      <c r="XCL213" s="38"/>
      <c r="XCM213" s="34"/>
      <c r="XCN213" s="34"/>
      <c r="XCO213" s="16"/>
      <c r="XCQ213" s="6"/>
      <c r="XCS213" s="6"/>
      <c r="XCT213" s="34"/>
      <c r="XCU213" s="25"/>
      <c r="XCV213" s="25"/>
      <c r="XCW213" s="15"/>
      <c r="XCX213" s="16"/>
      <c r="XCY213" s="25"/>
      <c r="XCZ213" s="38"/>
      <c r="XDA213" s="34"/>
      <c r="XDB213" s="15"/>
      <c r="XDC213" s="34"/>
      <c r="XDD213" s="38"/>
      <c r="XDE213" s="34"/>
      <c r="XDF213" s="34"/>
      <c r="XDG213" s="38"/>
      <c r="XDH213" s="34"/>
      <c r="XDI213" s="34"/>
      <c r="XDJ213" s="16"/>
      <c r="XDL213" s="6"/>
      <c r="XDN213" s="6"/>
      <c r="XDO213" s="34"/>
      <c r="XDP213" s="25"/>
      <c r="XDQ213" s="25"/>
      <c r="XDR213" s="15"/>
      <c r="XDS213" s="16"/>
      <c r="XDT213" s="25"/>
      <c r="XDU213" s="38"/>
      <c r="XDV213" s="34"/>
      <c r="XDW213" s="15"/>
      <c r="XDX213" s="34"/>
      <c r="XDY213" s="38"/>
      <c r="XDZ213" s="34"/>
      <c r="XEA213" s="34"/>
      <c r="XEB213" s="38"/>
      <c r="XEC213" s="34"/>
      <c r="XED213" s="34"/>
      <c r="XEE213" s="16"/>
      <c r="XEG213" s="6"/>
      <c r="XEI213" s="6"/>
      <c r="XEJ213" s="34"/>
      <c r="XEK213" s="25"/>
      <c r="XEL213" s="25"/>
      <c r="XEM213" s="15"/>
      <c r="XEN213" s="16"/>
      <c r="XEO213" s="25"/>
      <c r="XEP213" s="38"/>
      <c r="XEQ213" s="34"/>
      <c r="XER213" s="15"/>
      <c r="XES213" s="34"/>
      <c r="XET213" s="38"/>
      <c r="XEU213" s="34"/>
      <c r="XEV213" s="34"/>
      <c r="XEW213" s="38"/>
      <c r="XEX213" s="34"/>
      <c r="XEY213" s="34"/>
      <c r="XEZ213" s="16"/>
      <c r="XFB213" s="6"/>
      <c r="XFD213" s="6"/>
    </row>
    <row r="214" spans="1:4095 4097:8192 8194:12287 12289:16384" x14ac:dyDescent="0.2">
      <c r="B214" s="6" t="s">
        <v>24</v>
      </c>
      <c r="D214" s="6" t="s">
        <v>5</v>
      </c>
      <c r="E214" s="34">
        <v>9083.6273499999988</v>
      </c>
      <c r="F214" s="25">
        <v>1479.2362900000001</v>
      </c>
      <c r="G214" s="25">
        <v>10562.86364</v>
      </c>
      <c r="H214" s="15">
        <v>67.031945034194436</v>
      </c>
      <c r="I214" s="16">
        <v>708049.29492017091</v>
      </c>
      <c r="J214" s="25">
        <v>14814.709410000001</v>
      </c>
      <c r="K214" s="38">
        <v>10562.86364</v>
      </c>
      <c r="L214" s="34">
        <v>6380.1303531809244</v>
      </c>
      <c r="M214" s="15">
        <v>0</v>
      </c>
      <c r="N214" s="34">
        <v>4284.3089600000003</v>
      </c>
      <c r="O214" s="38">
        <f t="shared" si="13"/>
        <v>10664.439313180925</v>
      </c>
      <c r="P214" s="34">
        <v>11688.309850000001</v>
      </c>
      <c r="Q214" s="34">
        <v>3126.3995599999998</v>
      </c>
      <c r="R214" s="38">
        <v>14814.709410000001</v>
      </c>
      <c r="S214" s="34">
        <v>289710.83702999994</v>
      </c>
      <c r="T214" s="34">
        <v>196512.50650618944</v>
      </c>
      <c r="U214" s="16">
        <v>-93198.330523810495</v>
      </c>
      <c r="W214" s="6"/>
      <c r="Y214" s="6"/>
      <c r="Z214" s="34"/>
      <c r="AA214" s="25"/>
      <c r="AB214" s="25"/>
      <c r="AC214" s="15"/>
      <c r="AD214" s="16"/>
      <c r="AE214" s="25"/>
      <c r="AF214" s="38"/>
      <c r="AG214" s="34"/>
      <c r="AH214" s="15"/>
      <c r="AI214" s="34"/>
      <c r="AJ214" s="38"/>
      <c r="AK214" s="34"/>
      <c r="AL214" s="34"/>
      <c r="AM214" s="38"/>
      <c r="AN214" s="34"/>
      <c r="AO214" s="34"/>
      <c r="AP214" s="16"/>
      <c r="AR214" s="6"/>
      <c r="AT214" s="6"/>
      <c r="AU214" s="34"/>
      <c r="AV214" s="25"/>
      <c r="AW214" s="25"/>
      <c r="AX214" s="15"/>
      <c r="AY214" s="16"/>
      <c r="AZ214" s="25"/>
      <c r="BA214" s="38"/>
      <c r="BB214" s="34"/>
      <c r="BC214" s="15"/>
      <c r="BD214" s="34"/>
      <c r="BE214" s="38"/>
      <c r="BF214" s="34"/>
      <c r="BG214" s="34"/>
      <c r="BH214" s="38"/>
      <c r="BI214" s="34"/>
      <c r="BJ214" s="34"/>
      <c r="BK214" s="16"/>
      <c r="BM214" s="6"/>
      <c r="BO214" s="6"/>
      <c r="BP214" s="34"/>
      <c r="BQ214" s="25"/>
      <c r="BR214" s="25"/>
      <c r="BS214" s="15"/>
      <c r="BT214" s="16"/>
      <c r="BU214" s="25"/>
      <c r="BV214" s="38"/>
      <c r="BW214" s="34"/>
      <c r="BX214" s="15"/>
      <c r="BY214" s="34"/>
      <c r="BZ214" s="38"/>
      <c r="CA214" s="34"/>
      <c r="CB214" s="34"/>
      <c r="CC214" s="38"/>
      <c r="CD214" s="34"/>
      <c r="CE214" s="34"/>
      <c r="CF214" s="16"/>
      <c r="CH214" s="6"/>
      <c r="CJ214" s="6"/>
      <c r="CK214" s="34"/>
      <c r="CL214" s="25"/>
      <c r="CM214" s="25"/>
      <c r="CN214" s="15"/>
      <c r="CO214" s="16"/>
      <c r="CP214" s="25"/>
      <c r="CQ214" s="38"/>
      <c r="CR214" s="34"/>
      <c r="CS214" s="15"/>
      <c r="CT214" s="34"/>
      <c r="CU214" s="38"/>
      <c r="CV214" s="34"/>
      <c r="CW214" s="34"/>
      <c r="CX214" s="38"/>
      <c r="CY214" s="34"/>
      <c r="CZ214" s="34"/>
      <c r="DA214" s="16"/>
      <c r="DC214" s="6"/>
      <c r="DE214" s="6"/>
      <c r="DF214" s="34"/>
      <c r="DG214" s="25"/>
      <c r="DH214" s="25"/>
      <c r="DI214" s="15"/>
      <c r="DJ214" s="16"/>
      <c r="DK214" s="25"/>
      <c r="DL214" s="38"/>
      <c r="DM214" s="34"/>
      <c r="DN214" s="15"/>
      <c r="DO214" s="34"/>
      <c r="DP214" s="38"/>
      <c r="DQ214" s="34"/>
      <c r="DR214" s="34"/>
      <c r="DS214" s="38"/>
      <c r="DT214" s="34"/>
      <c r="DU214" s="34"/>
      <c r="DV214" s="16"/>
      <c r="DX214" s="6"/>
      <c r="DZ214" s="6"/>
      <c r="EA214" s="34"/>
      <c r="EB214" s="25"/>
      <c r="EC214" s="25"/>
      <c r="ED214" s="15"/>
      <c r="EE214" s="16"/>
      <c r="EF214" s="25"/>
      <c r="EG214" s="38"/>
      <c r="EH214" s="34"/>
      <c r="EI214" s="15"/>
      <c r="EJ214" s="34"/>
      <c r="EK214" s="38"/>
      <c r="EL214" s="34"/>
      <c r="EM214" s="34"/>
      <c r="EN214" s="38"/>
      <c r="EO214" s="34"/>
      <c r="EP214" s="34"/>
      <c r="EQ214" s="16"/>
      <c r="ES214" s="6"/>
      <c r="EU214" s="6"/>
      <c r="EV214" s="34"/>
      <c r="EW214" s="25"/>
      <c r="EX214" s="25"/>
      <c r="EY214" s="15"/>
      <c r="EZ214" s="16"/>
      <c r="FA214" s="25"/>
      <c r="FB214" s="38"/>
      <c r="FC214" s="34"/>
      <c r="FD214" s="15"/>
      <c r="FE214" s="34"/>
      <c r="FF214" s="38"/>
      <c r="FG214" s="34"/>
      <c r="FH214" s="34"/>
      <c r="FI214" s="38"/>
      <c r="FJ214" s="34"/>
      <c r="FK214" s="34"/>
      <c r="FL214" s="16"/>
      <c r="FN214" s="6"/>
      <c r="FP214" s="6"/>
      <c r="FQ214" s="34"/>
      <c r="FR214" s="25"/>
      <c r="FS214" s="25"/>
      <c r="FT214" s="15"/>
      <c r="FU214" s="16"/>
      <c r="FV214" s="25"/>
      <c r="FW214" s="38"/>
      <c r="FX214" s="34"/>
      <c r="FY214" s="15"/>
      <c r="FZ214" s="34"/>
      <c r="GA214" s="38"/>
      <c r="GB214" s="34"/>
      <c r="GC214" s="34"/>
      <c r="GD214" s="38"/>
      <c r="GE214" s="34"/>
      <c r="GF214" s="34"/>
      <c r="GG214" s="16"/>
      <c r="GI214" s="6"/>
      <c r="GK214" s="6"/>
      <c r="GL214" s="34"/>
      <c r="GM214" s="25"/>
      <c r="GN214" s="25"/>
      <c r="GO214" s="15"/>
      <c r="GP214" s="16"/>
      <c r="GQ214" s="25"/>
      <c r="GR214" s="38"/>
      <c r="GS214" s="34"/>
      <c r="GT214" s="15"/>
      <c r="GU214" s="34"/>
      <c r="GV214" s="38"/>
      <c r="GW214" s="34"/>
      <c r="GX214" s="34"/>
      <c r="GY214" s="38"/>
      <c r="GZ214" s="34"/>
      <c r="HA214" s="34"/>
      <c r="HB214" s="16"/>
      <c r="HD214" s="6"/>
      <c r="HF214" s="6"/>
      <c r="HG214" s="34"/>
      <c r="HH214" s="25"/>
      <c r="HI214" s="25"/>
      <c r="HJ214" s="15"/>
      <c r="HK214" s="16"/>
      <c r="HL214" s="25"/>
      <c r="HM214" s="38"/>
      <c r="HN214" s="34"/>
      <c r="HO214" s="15"/>
      <c r="HP214" s="34"/>
      <c r="HQ214" s="38"/>
      <c r="HR214" s="34"/>
      <c r="HS214" s="34"/>
      <c r="HT214" s="38"/>
      <c r="HU214" s="34"/>
      <c r="HV214" s="34"/>
      <c r="HW214" s="16"/>
      <c r="HY214" s="6"/>
      <c r="IA214" s="6"/>
      <c r="IB214" s="34"/>
      <c r="IC214" s="25"/>
      <c r="ID214" s="25"/>
      <c r="IE214" s="15"/>
      <c r="IF214" s="16"/>
      <c r="IG214" s="25"/>
      <c r="IH214" s="38"/>
      <c r="II214" s="34"/>
      <c r="IJ214" s="15"/>
      <c r="IK214" s="34"/>
      <c r="IL214" s="38"/>
      <c r="IM214" s="34"/>
      <c r="IN214" s="34"/>
      <c r="IO214" s="38"/>
      <c r="IP214" s="34"/>
      <c r="IQ214" s="34"/>
      <c r="IR214" s="16"/>
      <c r="IT214" s="6"/>
      <c r="IV214" s="6"/>
      <c r="IW214" s="34"/>
      <c r="IX214" s="25"/>
      <c r="IY214" s="25"/>
      <c r="IZ214" s="15"/>
      <c r="JA214" s="16"/>
      <c r="JB214" s="25"/>
      <c r="JC214" s="38"/>
      <c r="JD214" s="34"/>
      <c r="JE214" s="15"/>
      <c r="JF214" s="34"/>
      <c r="JG214" s="38"/>
      <c r="JH214" s="34"/>
      <c r="JI214" s="34"/>
      <c r="JJ214" s="38"/>
      <c r="JK214" s="34"/>
      <c r="JL214" s="34"/>
      <c r="JM214" s="16"/>
      <c r="JO214" s="6"/>
      <c r="JQ214" s="6"/>
      <c r="JR214" s="34"/>
      <c r="JS214" s="25"/>
      <c r="JT214" s="25"/>
      <c r="JU214" s="15"/>
      <c r="JV214" s="16"/>
      <c r="JW214" s="25"/>
      <c r="JX214" s="38"/>
      <c r="JY214" s="34"/>
      <c r="JZ214" s="15"/>
      <c r="KA214" s="34"/>
      <c r="KB214" s="38"/>
      <c r="KC214" s="34"/>
      <c r="KD214" s="34"/>
      <c r="KE214" s="38"/>
      <c r="KF214" s="34"/>
      <c r="KG214" s="34"/>
      <c r="KH214" s="16"/>
      <c r="KJ214" s="6"/>
      <c r="KL214" s="6"/>
      <c r="KM214" s="34"/>
      <c r="KN214" s="25"/>
      <c r="KO214" s="25"/>
      <c r="KP214" s="15"/>
      <c r="KQ214" s="16"/>
      <c r="KR214" s="25"/>
      <c r="KS214" s="38"/>
      <c r="KT214" s="34"/>
      <c r="KU214" s="15"/>
      <c r="KV214" s="34"/>
      <c r="KW214" s="38"/>
      <c r="KX214" s="34"/>
      <c r="KY214" s="34"/>
      <c r="KZ214" s="38"/>
      <c r="LA214" s="34"/>
      <c r="LB214" s="34"/>
      <c r="LC214" s="16"/>
      <c r="LE214" s="6"/>
      <c r="LG214" s="6"/>
      <c r="LH214" s="34"/>
      <c r="LI214" s="25"/>
      <c r="LJ214" s="25"/>
      <c r="LK214" s="15"/>
      <c r="LL214" s="16"/>
      <c r="LM214" s="25"/>
      <c r="LN214" s="38"/>
      <c r="LO214" s="34"/>
      <c r="LP214" s="15"/>
      <c r="LQ214" s="34"/>
      <c r="LR214" s="38"/>
      <c r="LS214" s="34"/>
      <c r="LT214" s="34"/>
      <c r="LU214" s="38"/>
      <c r="LV214" s="34"/>
      <c r="LW214" s="34"/>
      <c r="LX214" s="16"/>
      <c r="LZ214" s="6"/>
      <c r="MB214" s="6"/>
      <c r="MC214" s="34"/>
      <c r="MD214" s="25"/>
      <c r="ME214" s="25"/>
      <c r="MF214" s="15"/>
      <c r="MG214" s="16"/>
      <c r="MH214" s="25"/>
      <c r="MI214" s="38"/>
      <c r="MJ214" s="34"/>
      <c r="MK214" s="15"/>
      <c r="ML214" s="34"/>
      <c r="MM214" s="38"/>
      <c r="MN214" s="34"/>
      <c r="MO214" s="34"/>
      <c r="MP214" s="38"/>
      <c r="MQ214" s="34"/>
      <c r="MR214" s="34"/>
      <c r="MS214" s="16"/>
      <c r="MU214" s="6"/>
      <c r="MW214" s="6"/>
      <c r="MX214" s="34"/>
      <c r="MY214" s="25"/>
      <c r="MZ214" s="25"/>
      <c r="NA214" s="15"/>
      <c r="NB214" s="16"/>
      <c r="NC214" s="25"/>
      <c r="ND214" s="38"/>
      <c r="NE214" s="34"/>
      <c r="NF214" s="15"/>
      <c r="NG214" s="34"/>
      <c r="NH214" s="38"/>
      <c r="NI214" s="34"/>
      <c r="NJ214" s="34"/>
      <c r="NK214" s="38"/>
      <c r="NL214" s="34"/>
      <c r="NM214" s="34"/>
      <c r="NN214" s="16"/>
      <c r="NP214" s="6"/>
      <c r="NR214" s="6"/>
      <c r="NS214" s="34"/>
      <c r="NT214" s="25"/>
      <c r="NU214" s="25"/>
      <c r="NV214" s="15"/>
      <c r="NW214" s="16"/>
      <c r="NX214" s="25"/>
      <c r="NY214" s="38"/>
      <c r="NZ214" s="34"/>
      <c r="OA214" s="15"/>
      <c r="OB214" s="34"/>
      <c r="OC214" s="38"/>
      <c r="OD214" s="34"/>
      <c r="OE214" s="34"/>
      <c r="OF214" s="38"/>
      <c r="OG214" s="34"/>
      <c r="OH214" s="34"/>
      <c r="OI214" s="16"/>
      <c r="OK214" s="6"/>
      <c r="OM214" s="6"/>
      <c r="ON214" s="34"/>
      <c r="OO214" s="25"/>
      <c r="OP214" s="25"/>
      <c r="OQ214" s="15"/>
      <c r="OR214" s="16"/>
      <c r="OS214" s="25"/>
      <c r="OT214" s="38"/>
      <c r="OU214" s="34"/>
      <c r="OV214" s="15"/>
      <c r="OW214" s="34"/>
      <c r="OX214" s="38"/>
      <c r="OY214" s="34"/>
      <c r="OZ214" s="34"/>
      <c r="PA214" s="38"/>
      <c r="PB214" s="34"/>
      <c r="PC214" s="34"/>
      <c r="PD214" s="16"/>
      <c r="PF214" s="6"/>
      <c r="PH214" s="6"/>
      <c r="PI214" s="34"/>
      <c r="PJ214" s="25"/>
      <c r="PK214" s="25"/>
      <c r="PL214" s="15"/>
      <c r="PM214" s="16"/>
      <c r="PN214" s="25"/>
      <c r="PO214" s="38"/>
      <c r="PP214" s="34"/>
      <c r="PQ214" s="15"/>
      <c r="PR214" s="34"/>
      <c r="PS214" s="38"/>
      <c r="PT214" s="34"/>
      <c r="PU214" s="34"/>
      <c r="PV214" s="38"/>
      <c r="PW214" s="34"/>
      <c r="PX214" s="34"/>
      <c r="PY214" s="16"/>
      <c r="QA214" s="6"/>
      <c r="QC214" s="6"/>
      <c r="QD214" s="34"/>
      <c r="QE214" s="25"/>
      <c r="QF214" s="25"/>
      <c r="QG214" s="15"/>
      <c r="QH214" s="16"/>
      <c r="QI214" s="25"/>
      <c r="QJ214" s="38"/>
      <c r="QK214" s="34"/>
      <c r="QL214" s="15"/>
      <c r="QM214" s="34"/>
      <c r="QN214" s="38"/>
      <c r="QO214" s="34"/>
      <c r="QP214" s="34"/>
      <c r="QQ214" s="38"/>
      <c r="QR214" s="34"/>
      <c r="QS214" s="34"/>
      <c r="QT214" s="16"/>
      <c r="QV214" s="6"/>
      <c r="QX214" s="6"/>
      <c r="QY214" s="34"/>
      <c r="QZ214" s="25"/>
      <c r="RA214" s="25"/>
      <c r="RB214" s="15"/>
      <c r="RC214" s="16"/>
      <c r="RD214" s="25"/>
      <c r="RE214" s="38"/>
      <c r="RF214" s="34"/>
      <c r="RG214" s="15"/>
      <c r="RH214" s="34"/>
      <c r="RI214" s="38"/>
      <c r="RJ214" s="34"/>
      <c r="RK214" s="34"/>
      <c r="RL214" s="38"/>
      <c r="RM214" s="34"/>
      <c r="RN214" s="34"/>
      <c r="RO214" s="16"/>
      <c r="RQ214" s="6"/>
      <c r="RS214" s="6"/>
      <c r="RT214" s="34"/>
      <c r="RU214" s="25"/>
      <c r="RV214" s="25"/>
      <c r="RW214" s="15"/>
      <c r="RX214" s="16"/>
      <c r="RY214" s="25"/>
      <c r="RZ214" s="38"/>
      <c r="SA214" s="34"/>
      <c r="SB214" s="15"/>
      <c r="SC214" s="34"/>
      <c r="SD214" s="38"/>
      <c r="SE214" s="34"/>
      <c r="SF214" s="34"/>
      <c r="SG214" s="38"/>
      <c r="SH214" s="34"/>
      <c r="SI214" s="34"/>
      <c r="SJ214" s="16"/>
      <c r="SL214" s="6"/>
      <c r="SN214" s="6"/>
      <c r="SO214" s="34"/>
      <c r="SP214" s="25"/>
      <c r="SQ214" s="25"/>
      <c r="SR214" s="15"/>
      <c r="SS214" s="16"/>
      <c r="ST214" s="25"/>
      <c r="SU214" s="38"/>
      <c r="SV214" s="34"/>
      <c r="SW214" s="15"/>
      <c r="SX214" s="34"/>
      <c r="SY214" s="38"/>
      <c r="SZ214" s="34"/>
      <c r="TA214" s="34"/>
      <c r="TB214" s="38"/>
      <c r="TC214" s="34"/>
      <c r="TD214" s="34"/>
      <c r="TE214" s="16"/>
      <c r="TG214" s="6"/>
      <c r="TI214" s="6"/>
      <c r="TJ214" s="34"/>
      <c r="TK214" s="25"/>
      <c r="TL214" s="25"/>
      <c r="TM214" s="15"/>
      <c r="TN214" s="16"/>
      <c r="TO214" s="25"/>
      <c r="TP214" s="38"/>
      <c r="TQ214" s="34"/>
      <c r="TR214" s="15"/>
      <c r="TS214" s="34"/>
      <c r="TT214" s="38"/>
      <c r="TU214" s="34"/>
      <c r="TV214" s="34"/>
      <c r="TW214" s="38"/>
      <c r="TX214" s="34"/>
      <c r="TY214" s="34"/>
      <c r="TZ214" s="16"/>
      <c r="UB214" s="6"/>
      <c r="UD214" s="6"/>
      <c r="UE214" s="34"/>
      <c r="UF214" s="25"/>
      <c r="UG214" s="25"/>
      <c r="UH214" s="15"/>
      <c r="UI214" s="16"/>
      <c r="UJ214" s="25"/>
      <c r="UK214" s="38"/>
      <c r="UL214" s="34"/>
      <c r="UM214" s="15"/>
      <c r="UN214" s="34"/>
      <c r="UO214" s="38"/>
      <c r="UP214" s="34"/>
      <c r="UQ214" s="34"/>
      <c r="UR214" s="38"/>
      <c r="US214" s="34"/>
      <c r="UT214" s="34"/>
      <c r="UU214" s="16"/>
      <c r="UW214" s="6"/>
      <c r="UY214" s="6"/>
      <c r="UZ214" s="34"/>
      <c r="VA214" s="25"/>
      <c r="VB214" s="25"/>
      <c r="VC214" s="15"/>
      <c r="VD214" s="16"/>
      <c r="VE214" s="25"/>
      <c r="VF214" s="38"/>
      <c r="VG214" s="34"/>
      <c r="VH214" s="15"/>
      <c r="VI214" s="34"/>
      <c r="VJ214" s="38"/>
      <c r="VK214" s="34"/>
      <c r="VL214" s="34"/>
      <c r="VM214" s="38"/>
      <c r="VN214" s="34"/>
      <c r="VO214" s="34"/>
      <c r="VP214" s="16"/>
      <c r="VR214" s="6"/>
      <c r="VT214" s="6"/>
      <c r="VU214" s="34"/>
      <c r="VV214" s="25"/>
      <c r="VW214" s="25"/>
      <c r="VX214" s="15"/>
      <c r="VY214" s="16"/>
      <c r="VZ214" s="25"/>
      <c r="WA214" s="38"/>
      <c r="WB214" s="34"/>
      <c r="WC214" s="15"/>
      <c r="WD214" s="34"/>
      <c r="WE214" s="38"/>
      <c r="WF214" s="34"/>
      <c r="WG214" s="34"/>
      <c r="WH214" s="38"/>
      <c r="WI214" s="34"/>
      <c r="WJ214" s="34"/>
      <c r="WK214" s="16"/>
      <c r="WM214" s="6"/>
      <c r="WO214" s="6"/>
      <c r="WP214" s="34"/>
      <c r="WQ214" s="25"/>
      <c r="WR214" s="25"/>
      <c r="WS214" s="15"/>
      <c r="WT214" s="16"/>
      <c r="WU214" s="25"/>
      <c r="WV214" s="38"/>
      <c r="WW214" s="34"/>
      <c r="WX214" s="15"/>
      <c r="WY214" s="34"/>
      <c r="WZ214" s="38"/>
      <c r="XA214" s="34"/>
      <c r="XB214" s="34"/>
      <c r="XC214" s="38"/>
      <c r="XD214" s="34"/>
      <c r="XE214" s="34"/>
      <c r="XF214" s="16"/>
      <c r="XH214" s="6"/>
      <c r="XJ214" s="6"/>
      <c r="XK214" s="34"/>
      <c r="XL214" s="25"/>
      <c r="XM214" s="25"/>
      <c r="XN214" s="15"/>
      <c r="XO214" s="16"/>
      <c r="XP214" s="25"/>
      <c r="XQ214" s="38"/>
      <c r="XR214" s="34"/>
      <c r="XS214" s="15"/>
      <c r="XT214" s="34"/>
      <c r="XU214" s="38"/>
      <c r="XV214" s="34"/>
      <c r="XW214" s="34"/>
      <c r="XX214" s="38"/>
      <c r="XY214" s="34"/>
      <c r="XZ214" s="34"/>
      <c r="YA214" s="16"/>
      <c r="YC214" s="6"/>
      <c r="YE214" s="6"/>
      <c r="YF214" s="34"/>
      <c r="YG214" s="25"/>
      <c r="YH214" s="25"/>
      <c r="YI214" s="15"/>
      <c r="YJ214" s="16"/>
      <c r="YK214" s="25"/>
      <c r="YL214" s="38"/>
      <c r="YM214" s="34"/>
      <c r="YN214" s="15"/>
      <c r="YO214" s="34"/>
      <c r="YP214" s="38"/>
      <c r="YQ214" s="34"/>
      <c r="YR214" s="34"/>
      <c r="YS214" s="38"/>
      <c r="YT214" s="34"/>
      <c r="YU214" s="34"/>
      <c r="YV214" s="16"/>
      <c r="YX214" s="6"/>
      <c r="YZ214" s="6"/>
      <c r="ZA214" s="34"/>
      <c r="ZB214" s="25"/>
      <c r="ZC214" s="25"/>
      <c r="ZD214" s="15"/>
      <c r="ZE214" s="16"/>
      <c r="ZF214" s="25"/>
      <c r="ZG214" s="38"/>
      <c r="ZH214" s="34"/>
      <c r="ZI214" s="15"/>
      <c r="ZJ214" s="34"/>
      <c r="ZK214" s="38"/>
      <c r="ZL214" s="34"/>
      <c r="ZM214" s="34"/>
      <c r="ZN214" s="38"/>
      <c r="ZO214" s="34"/>
      <c r="ZP214" s="34"/>
      <c r="ZQ214" s="16"/>
      <c r="ZS214" s="6"/>
      <c r="ZU214" s="6"/>
      <c r="ZV214" s="34"/>
      <c r="ZW214" s="25"/>
      <c r="ZX214" s="25"/>
      <c r="ZY214" s="15"/>
      <c r="ZZ214" s="16"/>
      <c r="AAA214" s="25"/>
      <c r="AAB214" s="38"/>
      <c r="AAC214" s="34"/>
      <c r="AAD214" s="15"/>
      <c r="AAE214" s="34"/>
      <c r="AAF214" s="38"/>
      <c r="AAG214" s="34"/>
      <c r="AAH214" s="34"/>
      <c r="AAI214" s="38"/>
      <c r="AAJ214" s="34"/>
      <c r="AAK214" s="34"/>
      <c r="AAL214" s="16"/>
      <c r="AAN214" s="6"/>
      <c r="AAP214" s="6"/>
      <c r="AAQ214" s="34"/>
      <c r="AAR214" s="25"/>
      <c r="AAS214" s="25"/>
      <c r="AAT214" s="15"/>
      <c r="AAU214" s="16"/>
      <c r="AAV214" s="25"/>
      <c r="AAW214" s="38"/>
      <c r="AAX214" s="34"/>
      <c r="AAY214" s="15"/>
      <c r="AAZ214" s="34"/>
      <c r="ABA214" s="38"/>
      <c r="ABB214" s="34"/>
      <c r="ABC214" s="34"/>
      <c r="ABD214" s="38"/>
      <c r="ABE214" s="34"/>
      <c r="ABF214" s="34"/>
      <c r="ABG214" s="16"/>
      <c r="ABI214" s="6"/>
      <c r="ABK214" s="6"/>
      <c r="ABL214" s="34"/>
      <c r="ABM214" s="25"/>
      <c r="ABN214" s="25"/>
      <c r="ABO214" s="15"/>
      <c r="ABP214" s="16"/>
      <c r="ABQ214" s="25"/>
      <c r="ABR214" s="38"/>
      <c r="ABS214" s="34"/>
      <c r="ABT214" s="15"/>
      <c r="ABU214" s="34"/>
      <c r="ABV214" s="38"/>
      <c r="ABW214" s="34"/>
      <c r="ABX214" s="34"/>
      <c r="ABY214" s="38"/>
      <c r="ABZ214" s="34"/>
      <c r="ACA214" s="34"/>
      <c r="ACB214" s="16"/>
      <c r="ACD214" s="6"/>
      <c r="ACF214" s="6"/>
      <c r="ACG214" s="34"/>
      <c r="ACH214" s="25"/>
      <c r="ACI214" s="25"/>
      <c r="ACJ214" s="15"/>
      <c r="ACK214" s="16"/>
      <c r="ACL214" s="25"/>
      <c r="ACM214" s="38"/>
      <c r="ACN214" s="34"/>
      <c r="ACO214" s="15"/>
      <c r="ACP214" s="34"/>
      <c r="ACQ214" s="38"/>
      <c r="ACR214" s="34"/>
      <c r="ACS214" s="34"/>
      <c r="ACT214" s="38"/>
      <c r="ACU214" s="34"/>
      <c r="ACV214" s="34"/>
      <c r="ACW214" s="16"/>
      <c r="ACY214" s="6"/>
      <c r="ADA214" s="6"/>
      <c r="ADB214" s="34"/>
      <c r="ADC214" s="25"/>
      <c r="ADD214" s="25"/>
      <c r="ADE214" s="15"/>
      <c r="ADF214" s="16"/>
      <c r="ADG214" s="25"/>
      <c r="ADH214" s="38"/>
      <c r="ADI214" s="34"/>
      <c r="ADJ214" s="15"/>
      <c r="ADK214" s="34"/>
      <c r="ADL214" s="38"/>
      <c r="ADM214" s="34"/>
      <c r="ADN214" s="34"/>
      <c r="ADO214" s="38"/>
      <c r="ADP214" s="34"/>
      <c r="ADQ214" s="34"/>
      <c r="ADR214" s="16"/>
      <c r="ADT214" s="6"/>
      <c r="ADV214" s="6"/>
      <c r="ADW214" s="34"/>
      <c r="ADX214" s="25"/>
      <c r="ADY214" s="25"/>
      <c r="ADZ214" s="15"/>
      <c r="AEA214" s="16"/>
      <c r="AEB214" s="25"/>
      <c r="AEC214" s="38"/>
      <c r="AED214" s="34"/>
      <c r="AEE214" s="15"/>
      <c r="AEF214" s="34"/>
      <c r="AEG214" s="38"/>
      <c r="AEH214" s="34"/>
      <c r="AEI214" s="34"/>
      <c r="AEJ214" s="38"/>
      <c r="AEK214" s="34"/>
      <c r="AEL214" s="34"/>
      <c r="AEM214" s="16"/>
      <c r="AEO214" s="6"/>
      <c r="AEQ214" s="6"/>
      <c r="AER214" s="34"/>
      <c r="AES214" s="25"/>
      <c r="AET214" s="25"/>
      <c r="AEU214" s="15"/>
      <c r="AEV214" s="16"/>
      <c r="AEW214" s="25"/>
      <c r="AEX214" s="38"/>
      <c r="AEY214" s="34"/>
      <c r="AEZ214" s="15"/>
      <c r="AFA214" s="34"/>
      <c r="AFB214" s="38"/>
      <c r="AFC214" s="34"/>
      <c r="AFD214" s="34"/>
      <c r="AFE214" s="38"/>
      <c r="AFF214" s="34"/>
      <c r="AFG214" s="34"/>
      <c r="AFH214" s="16"/>
      <c r="AFJ214" s="6"/>
      <c r="AFL214" s="6"/>
      <c r="AFM214" s="34"/>
      <c r="AFN214" s="25"/>
      <c r="AFO214" s="25"/>
      <c r="AFP214" s="15"/>
      <c r="AFQ214" s="16"/>
      <c r="AFR214" s="25"/>
      <c r="AFS214" s="38"/>
      <c r="AFT214" s="34"/>
      <c r="AFU214" s="15"/>
      <c r="AFV214" s="34"/>
      <c r="AFW214" s="38"/>
      <c r="AFX214" s="34"/>
      <c r="AFY214" s="34"/>
      <c r="AFZ214" s="38"/>
      <c r="AGA214" s="34"/>
      <c r="AGB214" s="34"/>
      <c r="AGC214" s="16"/>
      <c r="AGE214" s="6"/>
      <c r="AGG214" s="6"/>
      <c r="AGH214" s="34"/>
      <c r="AGI214" s="25"/>
      <c r="AGJ214" s="25"/>
      <c r="AGK214" s="15"/>
      <c r="AGL214" s="16"/>
      <c r="AGM214" s="25"/>
      <c r="AGN214" s="38"/>
      <c r="AGO214" s="34"/>
      <c r="AGP214" s="15"/>
      <c r="AGQ214" s="34"/>
      <c r="AGR214" s="38"/>
      <c r="AGS214" s="34"/>
      <c r="AGT214" s="34"/>
      <c r="AGU214" s="38"/>
      <c r="AGV214" s="34"/>
      <c r="AGW214" s="34"/>
      <c r="AGX214" s="16"/>
      <c r="AGZ214" s="6"/>
      <c r="AHB214" s="6"/>
      <c r="AHC214" s="34"/>
      <c r="AHD214" s="25"/>
      <c r="AHE214" s="25"/>
      <c r="AHF214" s="15"/>
      <c r="AHG214" s="16"/>
      <c r="AHH214" s="25"/>
      <c r="AHI214" s="38"/>
      <c r="AHJ214" s="34"/>
      <c r="AHK214" s="15"/>
      <c r="AHL214" s="34"/>
      <c r="AHM214" s="38"/>
      <c r="AHN214" s="34"/>
      <c r="AHO214" s="34"/>
      <c r="AHP214" s="38"/>
      <c r="AHQ214" s="34"/>
      <c r="AHR214" s="34"/>
      <c r="AHS214" s="16"/>
      <c r="AHU214" s="6"/>
      <c r="AHW214" s="6"/>
      <c r="AHX214" s="34"/>
      <c r="AHY214" s="25"/>
      <c r="AHZ214" s="25"/>
      <c r="AIA214" s="15"/>
      <c r="AIB214" s="16"/>
      <c r="AIC214" s="25"/>
      <c r="AID214" s="38"/>
      <c r="AIE214" s="34"/>
      <c r="AIF214" s="15"/>
      <c r="AIG214" s="34"/>
      <c r="AIH214" s="38"/>
      <c r="AII214" s="34"/>
      <c r="AIJ214" s="34"/>
      <c r="AIK214" s="38"/>
      <c r="AIL214" s="34"/>
      <c r="AIM214" s="34"/>
      <c r="AIN214" s="16"/>
      <c r="AIP214" s="6"/>
      <c r="AIR214" s="6"/>
      <c r="AIS214" s="34"/>
      <c r="AIT214" s="25"/>
      <c r="AIU214" s="25"/>
      <c r="AIV214" s="15"/>
      <c r="AIW214" s="16"/>
      <c r="AIX214" s="25"/>
      <c r="AIY214" s="38"/>
      <c r="AIZ214" s="34"/>
      <c r="AJA214" s="15"/>
      <c r="AJB214" s="34"/>
      <c r="AJC214" s="38"/>
      <c r="AJD214" s="34"/>
      <c r="AJE214" s="34"/>
      <c r="AJF214" s="38"/>
      <c r="AJG214" s="34"/>
      <c r="AJH214" s="34"/>
      <c r="AJI214" s="16"/>
      <c r="AJK214" s="6"/>
      <c r="AJM214" s="6"/>
      <c r="AJN214" s="34"/>
      <c r="AJO214" s="25"/>
      <c r="AJP214" s="25"/>
      <c r="AJQ214" s="15"/>
      <c r="AJR214" s="16"/>
      <c r="AJS214" s="25"/>
      <c r="AJT214" s="38"/>
      <c r="AJU214" s="34"/>
      <c r="AJV214" s="15"/>
      <c r="AJW214" s="34"/>
      <c r="AJX214" s="38"/>
      <c r="AJY214" s="34"/>
      <c r="AJZ214" s="34"/>
      <c r="AKA214" s="38"/>
      <c r="AKB214" s="34"/>
      <c r="AKC214" s="34"/>
      <c r="AKD214" s="16"/>
      <c r="AKF214" s="6"/>
      <c r="AKH214" s="6"/>
      <c r="AKI214" s="34"/>
      <c r="AKJ214" s="25"/>
      <c r="AKK214" s="25"/>
      <c r="AKL214" s="15"/>
      <c r="AKM214" s="16"/>
      <c r="AKN214" s="25"/>
      <c r="AKO214" s="38"/>
      <c r="AKP214" s="34"/>
      <c r="AKQ214" s="15"/>
      <c r="AKR214" s="34"/>
      <c r="AKS214" s="38"/>
      <c r="AKT214" s="34"/>
      <c r="AKU214" s="34"/>
      <c r="AKV214" s="38"/>
      <c r="AKW214" s="34"/>
      <c r="AKX214" s="34"/>
      <c r="AKY214" s="16"/>
      <c r="ALA214" s="6"/>
      <c r="ALC214" s="6"/>
      <c r="ALD214" s="34"/>
      <c r="ALE214" s="25"/>
      <c r="ALF214" s="25"/>
      <c r="ALG214" s="15"/>
      <c r="ALH214" s="16"/>
      <c r="ALI214" s="25"/>
      <c r="ALJ214" s="38"/>
      <c r="ALK214" s="34"/>
      <c r="ALL214" s="15"/>
      <c r="ALM214" s="34"/>
      <c r="ALN214" s="38"/>
      <c r="ALO214" s="34"/>
      <c r="ALP214" s="34"/>
      <c r="ALQ214" s="38"/>
      <c r="ALR214" s="34"/>
      <c r="ALS214" s="34"/>
      <c r="ALT214" s="16"/>
      <c r="ALV214" s="6"/>
      <c r="ALX214" s="6"/>
      <c r="ALY214" s="34"/>
      <c r="ALZ214" s="25"/>
      <c r="AMA214" s="25"/>
      <c r="AMB214" s="15"/>
      <c r="AMC214" s="16"/>
      <c r="AMD214" s="25"/>
      <c r="AME214" s="38"/>
      <c r="AMF214" s="34"/>
      <c r="AMG214" s="15"/>
      <c r="AMH214" s="34"/>
      <c r="AMI214" s="38"/>
      <c r="AMJ214" s="34"/>
      <c r="AMK214" s="34"/>
      <c r="AML214" s="38"/>
      <c r="AMM214" s="34"/>
      <c r="AMN214" s="34"/>
      <c r="AMO214" s="16"/>
      <c r="AMQ214" s="6"/>
      <c r="AMS214" s="6"/>
      <c r="AMT214" s="34"/>
      <c r="AMU214" s="25"/>
      <c r="AMV214" s="25"/>
      <c r="AMW214" s="15"/>
      <c r="AMX214" s="16"/>
      <c r="AMY214" s="25"/>
      <c r="AMZ214" s="38"/>
      <c r="ANA214" s="34"/>
      <c r="ANB214" s="15"/>
      <c r="ANC214" s="34"/>
      <c r="AND214" s="38"/>
      <c r="ANE214" s="34"/>
      <c r="ANF214" s="34"/>
      <c r="ANG214" s="38"/>
      <c r="ANH214" s="34"/>
      <c r="ANI214" s="34"/>
      <c r="ANJ214" s="16"/>
      <c r="ANL214" s="6"/>
      <c r="ANN214" s="6"/>
      <c r="ANO214" s="34"/>
      <c r="ANP214" s="25"/>
      <c r="ANQ214" s="25"/>
      <c r="ANR214" s="15"/>
      <c r="ANS214" s="16"/>
      <c r="ANT214" s="25"/>
      <c r="ANU214" s="38"/>
      <c r="ANV214" s="34"/>
      <c r="ANW214" s="15"/>
      <c r="ANX214" s="34"/>
      <c r="ANY214" s="38"/>
      <c r="ANZ214" s="34"/>
      <c r="AOA214" s="34"/>
      <c r="AOB214" s="38"/>
      <c r="AOC214" s="34"/>
      <c r="AOD214" s="34"/>
      <c r="AOE214" s="16"/>
      <c r="AOG214" s="6"/>
      <c r="AOI214" s="6"/>
      <c r="AOJ214" s="34"/>
      <c r="AOK214" s="25"/>
      <c r="AOL214" s="25"/>
      <c r="AOM214" s="15"/>
      <c r="AON214" s="16"/>
      <c r="AOO214" s="25"/>
      <c r="AOP214" s="38"/>
      <c r="AOQ214" s="34"/>
      <c r="AOR214" s="15"/>
      <c r="AOS214" s="34"/>
      <c r="AOT214" s="38"/>
      <c r="AOU214" s="34"/>
      <c r="AOV214" s="34"/>
      <c r="AOW214" s="38"/>
      <c r="AOX214" s="34"/>
      <c r="AOY214" s="34"/>
      <c r="AOZ214" s="16"/>
      <c r="APB214" s="6"/>
      <c r="APD214" s="6"/>
      <c r="APE214" s="34"/>
      <c r="APF214" s="25"/>
      <c r="APG214" s="25"/>
      <c r="APH214" s="15"/>
      <c r="API214" s="16"/>
      <c r="APJ214" s="25"/>
      <c r="APK214" s="38"/>
      <c r="APL214" s="34"/>
      <c r="APM214" s="15"/>
      <c r="APN214" s="34"/>
      <c r="APO214" s="38"/>
      <c r="APP214" s="34"/>
      <c r="APQ214" s="34"/>
      <c r="APR214" s="38"/>
      <c r="APS214" s="34"/>
      <c r="APT214" s="34"/>
      <c r="APU214" s="16"/>
      <c r="APW214" s="6"/>
      <c r="APY214" s="6"/>
      <c r="APZ214" s="34"/>
      <c r="AQA214" s="25"/>
      <c r="AQB214" s="25"/>
      <c r="AQC214" s="15"/>
      <c r="AQD214" s="16"/>
      <c r="AQE214" s="25"/>
      <c r="AQF214" s="38"/>
      <c r="AQG214" s="34"/>
      <c r="AQH214" s="15"/>
      <c r="AQI214" s="34"/>
      <c r="AQJ214" s="38"/>
      <c r="AQK214" s="34"/>
      <c r="AQL214" s="34"/>
      <c r="AQM214" s="38"/>
      <c r="AQN214" s="34"/>
      <c r="AQO214" s="34"/>
      <c r="AQP214" s="16"/>
      <c r="AQR214" s="6"/>
      <c r="AQT214" s="6"/>
      <c r="AQU214" s="34"/>
      <c r="AQV214" s="25"/>
      <c r="AQW214" s="25"/>
      <c r="AQX214" s="15"/>
      <c r="AQY214" s="16"/>
      <c r="AQZ214" s="25"/>
      <c r="ARA214" s="38"/>
      <c r="ARB214" s="34"/>
      <c r="ARC214" s="15"/>
      <c r="ARD214" s="34"/>
      <c r="ARE214" s="38"/>
      <c r="ARF214" s="34"/>
      <c r="ARG214" s="34"/>
      <c r="ARH214" s="38"/>
      <c r="ARI214" s="34"/>
      <c r="ARJ214" s="34"/>
      <c r="ARK214" s="16"/>
      <c r="ARM214" s="6"/>
      <c r="ARO214" s="6"/>
      <c r="ARP214" s="34"/>
      <c r="ARQ214" s="25"/>
      <c r="ARR214" s="25"/>
      <c r="ARS214" s="15"/>
      <c r="ART214" s="16"/>
      <c r="ARU214" s="25"/>
      <c r="ARV214" s="38"/>
      <c r="ARW214" s="34"/>
      <c r="ARX214" s="15"/>
      <c r="ARY214" s="34"/>
      <c r="ARZ214" s="38"/>
      <c r="ASA214" s="34"/>
      <c r="ASB214" s="34"/>
      <c r="ASC214" s="38"/>
      <c r="ASD214" s="34"/>
      <c r="ASE214" s="34"/>
      <c r="ASF214" s="16"/>
      <c r="ASH214" s="6"/>
      <c r="ASJ214" s="6"/>
      <c r="ASK214" s="34"/>
      <c r="ASL214" s="25"/>
      <c r="ASM214" s="25"/>
      <c r="ASN214" s="15"/>
      <c r="ASO214" s="16"/>
      <c r="ASP214" s="25"/>
      <c r="ASQ214" s="38"/>
      <c r="ASR214" s="34"/>
      <c r="ASS214" s="15"/>
      <c r="AST214" s="34"/>
      <c r="ASU214" s="38"/>
      <c r="ASV214" s="34"/>
      <c r="ASW214" s="34"/>
      <c r="ASX214" s="38"/>
      <c r="ASY214" s="34"/>
      <c r="ASZ214" s="34"/>
      <c r="ATA214" s="16"/>
      <c r="ATC214" s="6"/>
      <c r="ATE214" s="6"/>
      <c r="ATF214" s="34"/>
      <c r="ATG214" s="25"/>
      <c r="ATH214" s="25"/>
      <c r="ATI214" s="15"/>
      <c r="ATJ214" s="16"/>
      <c r="ATK214" s="25"/>
      <c r="ATL214" s="38"/>
      <c r="ATM214" s="34"/>
      <c r="ATN214" s="15"/>
      <c r="ATO214" s="34"/>
      <c r="ATP214" s="38"/>
      <c r="ATQ214" s="34"/>
      <c r="ATR214" s="34"/>
      <c r="ATS214" s="38"/>
      <c r="ATT214" s="34"/>
      <c r="ATU214" s="34"/>
      <c r="ATV214" s="16"/>
      <c r="ATX214" s="6"/>
      <c r="ATZ214" s="6"/>
      <c r="AUA214" s="34"/>
      <c r="AUB214" s="25"/>
      <c r="AUC214" s="25"/>
      <c r="AUD214" s="15"/>
      <c r="AUE214" s="16"/>
      <c r="AUF214" s="25"/>
      <c r="AUG214" s="38"/>
      <c r="AUH214" s="34"/>
      <c r="AUI214" s="15"/>
      <c r="AUJ214" s="34"/>
      <c r="AUK214" s="38"/>
      <c r="AUL214" s="34"/>
      <c r="AUM214" s="34"/>
      <c r="AUN214" s="38"/>
      <c r="AUO214" s="34"/>
      <c r="AUP214" s="34"/>
      <c r="AUQ214" s="16"/>
      <c r="AUS214" s="6"/>
      <c r="AUU214" s="6"/>
      <c r="AUV214" s="34"/>
      <c r="AUW214" s="25"/>
      <c r="AUX214" s="25"/>
      <c r="AUY214" s="15"/>
      <c r="AUZ214" s="16"/>
      <c r="AVA214" s="25"/>
      <c r="AVB214" s="38"/>
      <c r="AVC214" s="34"/>
      <c r="AVD214" s="15"/>
      <c r="AVE214" s="34"/>
      <c r="AVF214" s="38"/>
      <c r="AVG214" s="34"/>
      <c r="AVH214" s="34"/>
      <c r="AVI214" s="38"/>
      <c r="AVJ214" s="34"/>
      <c r="AVK214" s="34"/>
      <c r="AVL214" s="16"/>
      <c r="AVN214" s="6"/>
      <c r="AVP214" s="6"/>
      <c r="AVQ214" s="34"/>
      <c r="AVR214" s="25"/>
      <c r="AVS214" s="25"/>
      <c r="AVT214" s="15"/>
      <c r="AVU214" s="16"/>
      <c r="AVV214" s="25"/>
      <c r="AVW214" s="38"/>
      <c r="AVX214" s="34"/>
      <c r="AVY214" s="15"/>
      <c r="AVZ214" s="34"/>
      <c r="AWA214" s="38"/>
      <c r="AWB214" s="34"/>
      <c r="AWC214" s="34"/>
      <c r="AWD214" s="38"/>
      <c r="AWE214" s="34"/>
      <c r="AWF214" s="34"/>
      <c r="AWG214" s="16"/>
      <c r="AWI214" s="6"/>
      <c r="AWK214" s="6"/>
      <c r="AWL214" s="34"/>
      <c r="AWM214" s="25"/>
      <c r="AWN214" s="25"/>
      <c r="AWO214" s="15"/>
      <c r="AWP214" s="16"/>
      <c r="AWQ214" s="25"/>
      <c r="AWR214" s="38"/>
      <c r="AWS214" s="34"/>
      <c r="AWT214" s="15"/>
      <c r="AWU214" s="34"/>
      <c r="AWV214" s="38"/>
      <c r="AWW214" s="34"/>
      <c r="AWX214" s="34"/>
      <c r="AWY214" s="38"/>
      <c r="AWZ214" s="34"/>
      <c r="AXA214" s="34"/>
      <c r="AXB214" s="16"/>
      <c r="AXD214" s="6"/>
      <c r="AXF214" s="6"/>
      <c r="AXG214" s="34"/>
      <c r="AXH214" s="25"/>
      <c r="AXI214" s="25"/>
      <c r="AXJ214" s="15"/>
      <c r="AXK214" s="16"/>
      <c r="AXL214" s="25"/>
      <c r="AXM214" s="38"/>
      <c r="AXN214" s="34"/>
      <c r="AXO214" s="15"/>
      <c r="AXP214" s="34"/>
      <c r="AXQ214" s="38"/>
      <c r="AXR214" s="34"/>
      <c r="AXS214" s="34"/>
      <c r="AXT214" s="38"/>
      <c r="AXU214" s="34"/>
      <c r="AXV214" s="34"/>
      <c r="AXW214" s="16"/>
      <c r="AXY214" s="6"/>
      <c r="AYA214" s="6"/>
      <c r="AYB214" s="34"/>
      <c r="AYC214" s="25"/>
      <c r="AYD214" s="25"/>
      <c r="AYE214" s="15"/>
      <c r="AYF214" s="16"/>
      <c r="AYG214" s="25"/>
      <c r="AYH214" s="38"/>
      <c r="AYI214" s="34"/>
      <c r="AYJ214" s="15"/>
      <c r="AYK214" s="34"/>
      <c r="AYL214" s="38"/>
      <c r="AYM214" s="34"/>
      <c r="AYN214" s="34"/>
      <c r="AYO214" s="38"/>
      <c r="AYP214" s="34"/>
      <c r="AYQ214" s="34"/>
      <c r="AYR214" s="16"/>
      <c r="AYT214" s="6"/>
      <c r="AYV214" s="6"/>
      <c r="AYW214" s="34"/>
      <c r="AYX214" s="25"/>
      <c r="AYY214" s="25"/>
      <c r="AYZ214" s="15"/>
      <c r="AZA214" s="16"/>
      <c r="AZB214" s="25"/>
      <c r="AZC214" s="38"/>
      <c r="AZD214" s="34"/>
      <c r="AZE214" s="15"/>
      <c r="AZF214" s="34"/>
      <c r="AZG214" s="38"/>
      <c r="AZH214" s="34"/>
      <c r="AZI214" s="34"/>
      <c r="AZJ214" s="38"/>
      <c r="AZK214" s="34"/>
      <c r="AZL214" s="34"/>
      <c r="AZM214" s="16"/>
      <c r="AZO214" s="6"/>
      <c r="AZQ214" s="6"/>
      <c r="AZR214" s="34"/>
      <c r="AZS214" s="25"/>
      <c r="AZT214" s="25"/>
      <c r="AZU214" s="15"/>
      <c r="AZV214" s="16"/>
      <c r="AZW214" s="25"/>
      <c r="AZX214" s="38"/>
      <c r="AZY214" s="34"/>
      <c r="AZZ214" s="15"/>
      <c r="BAA214" s="34"/>
      <c r="BAB214" s="38"/>
      <c r="BAC214" s="34"/>
      <c r="BAD214" s="34"/>
      <c r="BAE214" s="38"/>
      <c r="BAF214" s="34"/>
      <c r="BAG214" s="34"/>
      <c r="BAH214" s="16"/>
      <c r="BAJ214" s="6"/>
      <c r="BAL214" s="6"/>
      <c r="BAM214" s="34"/>
      <c r="BAN214" s="25"/>
      <c r="BAO214" s="25"/>
      <c r="BAP214" s="15"/>
      <c r="BAQ214" s="16"/>
      <c r="BAR214" s="25"/>
      <c r="BAS214" s="38"/>
      <c r="BAT214" s="34"/>
      <c r="BAU214" s="15"/>
      <c r="BAV214" s="34"/>
      <c r="BAW214" s="38"/>
      <c r="BAX214" s="34"/>
      <c r="BAY214" s="34"/>
      <c r="BAZ214" s="38"/>
      <c r="BBA214" s="34"/>
      <c r="BBB214" s="34"/>
      <c r="BBC214" s="16"/>
      <c r="BBE214" s="6"/>
      <c r="BBG214" s="6"/>
      <c r="BBH214" s="34"/>
      <c r="BBI214" s="25"/>
      <c r="BBJ214" s="25"/>
      <c r="BBK214" s="15"/>
      <c r="BBL214" s="16"/>
      <c r="BBM214" s="25"/>
      <c r="BBN214" s="38"/>
      <c r="BBO214" s="34"/>
      <c r="BBP214" s="15"/>
      <c r="BBQ214" s="34"/>
      <c r="BBR214" s="38"/>
      <c r="BBS214" s="34"/>
      <c r="BBT214" s="34"/>
      <c r="BBU214" s="38"/>
      <c r="BBV214" s="34"/>
      <c r="BBW214" s="34"/>
      <c r="BBX214" s="16"/>
      <c r="BBZ214" s="6"/>
      <c r="BCB214" s="6"/>
      <c r="BCC214" s="34"/>
      <c r="BCD214" s="25"/>
      <c r="BCE214" s="25"/>
      <c r="BCF214" s="15"/>
      <c r="BCG214" s="16"/>
      <c r="BCH214" s="25"/>
      <c r="BCI214" s="38"/>
      <c r="BCJ214" s="34"/>
      <c r="BCK214" s="15"/>
      <c r="BCL214" s="34"/>
      <c r="BCM214" s="38"/>
      <c r="BCN214" s="34"/>
      <c r="BCO214" s="34"/>
      <c r="BCP214" s="38"/>
      <c r="BCQ214" s="34"/>
      <c r="BCR214" s="34"/>
      <c r="BCS214" s="16"/>
      <c r="BCU214" s="6"/>
      <c r="BCW214" s="6"/>
      <c r="BCX214" s="34"/>
      <c r="BCY214" s="25"/>
      <c r="BCZ214" s="25"/>
      <c r="BDA214" s="15"/>
      <c r="BDB214" s="16"/>
      <c r="BDC214" s="25"/>
      <c r="BDD214" s="38"/>
      <c r="BDE214" s="34"/>
      <c r="BDF214" s="15"/>
      <c r="BDG214" s="34"/>
      <c r="BDH214" s="38"/>
      <c r="BDI214" s="34"/>
      <c r="BDJ214" s="34"/>
      <c r="BDK214" s="38"/>
      <c r="BDL214" s="34"/>
      <c r="BDM214" s="34"/>
      <c r="BDN214" s="16"/>
      <c r="BDP214" s="6"/>
      <c r="BDR214" s="6"/>
      <c r="BDS214" s="34"/>
      <c r="BDT214" s="25"/>
      <c r="BDU214" s="25"/>
      <c r="BDV214" s="15"/>
      <c r="BDW214" s="16"/>
      <c r="BDX214" s="25"/>
      <c r="BDY214" s="38"/>
      <c r="BDZ214" s="34"/>
      <c r="BEA214" s="15"/>
      <c r="BEB214" s="34"/>
      <c r="BEC214" s="38"/>
      <c r="BED214" s="34"/>
      <c r="BEE214" s="34"/>
      <c r="BEF214" s="38"/>
      <c r="BEG214" s="34"/>
      <c r="BEH214" s="34"/>
      <c r="BEI214" s="16"/>
      <c r="BEK214" s="6"/>
      <c r="BEM214" s="6"/>
      <c r="BEN214" s="34"/>
      <c r="BEO214" s="25"/>
      <c r="BEP214" s="25"/>
      <c r="BEQ214" s="15"/>
      <c r="BER214" s="16"/>
      <c r="BES214" s="25"/>
      <c r="BET214" s="38"/>
      <c r="BEU214" s="34"/>
      <c r="BEV214" s="15"/>
      <c r="BEW214" s="34"/>
      <c r="BEX214" s="38"/>
      <c r="BEY214" s="34"/>
      <c r="BEZ214" s="34"/>
      <c r="BFA214" s="38"/>
      <c r="BFB214" s="34"/>
      <c r="BFC214" s="34"/>
      <c r="BFD214" s="16"/>
      <c r="BFF214" s="6"/>
      <c r="BFH214" s="6"/>
      <c r="BFI214" s="34"/>
      <c r="BFJ214" s="25"/>
      <c r="BFK214" s="25"/>
      <c r="BFL214" s="15"/>
      <c r="BFM214" s="16"/>
      <c r="BFN214" s="25"/>
      <c r="BFO214" s="38"/>
      <c r="BFP214" s="34"/>
      <c r="BFQ214" s="15"/>
      <c r="BFR214" s="34"/>
      <c r="BFS214" s="38"/>
      <c r="BFT214" s="34"/>
      <c r="BFU214" s="34"/>
      <c r="BFV214" s="38"/>
      <c r="BFW214" s="34"/>
      <c r="BFX214" s="34"/>
      <c r="BFY214" s="16"/>
      <c r="BGA214" s="6"/>
      <c r="BGC214" s="6"/>
      <c r="BGD214" s="34"/>
      <c r="BGE214" s="25"/>
      <c r="BGF214" s="25"/>
      <c r="BGG214" s="15"/>
      <c r="BGH214" s="16"/>
      <c r="BGI214" s="25"/>
      <c r="BGJ214" s="38"/>
      <c r="BGK214" s="34"/>
      <c r="BGL214" s="15"/>
      <c r="BGM214" s="34"/>
      <c r="BGN214" s="38"/>
      <c r="BGO214" s="34"/>
      <c r="BGP214" s="34"/>
      <c r="BGQ214" s="38"/>
      <c r="BGR214" s="34"/>
      <c r="BGS214" s="34"/>
      <c r="BGT214" s="16"/>
      <c r="BGV214" s="6"/>
      <c r="BGX214" s="6"/>
      <c r="BGY214" s="34"/>
      <c r="BGZ214" s="25"/>
      <c r="BHA214" s="25"/>
      <c r="BHB214" s="15"/>
      <c r="BHC214" s="16"/>
      <c r="BHD214" s="25"/>
      <c r="BHE214" s="38"/>
      <c r="BHF214" s="34"/>
      <c r="BHG214" s="15"/>
      <c r="BHH214" s="34"/>
      <c r="BHI214" s="38"/>
      <c r="BHJ214" s="34"/>
      <c r="BHK214" s="34"/>
      <c r="BHL214" s="38"/>
      <c r="BHM214" s="34"/>
      <c r="BHN214" s="34"/>
      <c r="BHO214" s="16"/>
      <c r="BHQ214" s="6"/>
      <c r="BHS214" s="6"/>
      <c r="BHT214" s="34"/>
      <c r="BHU214" s="25"/>
      <c r="BHV214" s="25"/>
      <c r="BHW214" s="15"/>
      <c r="BHX214" s="16"/>
      <c r="BHY214" s="25"/>
      <c r="BHZ214" s="38"/>
      <c r="BIA214" s="34"/>
      <c r="BIB214" s="15"/>
      <c r="BIC214" s="34"/>
      <c r="BID214" s="38"/>
      <c r="BIE214" s="34"/>
      <c r="BIF214" s="34"/>
      <c r="BIG214" s="38"/>
      <c r="BIH214" s="34"/>
      <c r="BII214" s="34"/>
      <c r="BIJ214" s="16"/>
      <c r="BIL214" s="6"/>
      <c r="BIN214" s="6"/>
      <c r="BIO214" s="34"/>
      <c r="BIP214" s="25"/>
      <c r="BIQ214" s="25"/>
      <c r="BIR214" s="15"/>
      <c r="BIS214" s="16"/>
      <c r="BIT214" s="25"/>
      <c r="BIU214" s="38"/>
      <c r="BIV214" s="34"/>
      <c r="BIW214" s="15"/>
      <c r="BIX214" s="34"/>
      <c r="BIY214" s="38"/>
      <c r="BIZ214" s="34"/>
      <c r="BJA214" s="34"/>
      <c r="BJB214" s="38"/>
      <c r="BJC214" s="34"/>
      <c r="BJD214" s="34"/>
      <c r="BJE214" s="16"/>
      <c r="BJG214" s="6"/>
      <c r="BJI214" s="6"/>
      <c r="BJJ214" s="34"/>
      <c r="BJK214" s="25"/>
      <c r="BJL214" s="25"/>
      <c r="BJM214" s="15"/>
      <c r="BJN214" s="16"/>
      <c r="BJO214" s="25"/>
      <c r="BJP214" s="38"/>
      <c r="BJQ214" s="34"/>
      <c r="BJR214" s="15"/>
      <c r="BJS214" s="34"/>
      <c r="BJT214" s="38"/>
      <c r="BJU214" s="34"/>
      <c r="BJV214" s="34"/>
      <c r="BJW214" s="38"/>
      <c r="BJX214" s="34"/>
      <c r="BJY214" s="34"/>
      <c r="BJZ214" s="16"/>
      <c r="BKB214" s="6"/>
      <c r="BKD214" s="6"/>
      <c r="BKE214" s="34"/>
      <c r="BKF214" s="25"/>
      <c r="BKG214" s="25"/>
      <c r="BKH214" s="15"/>
      <c r="BKI214" s="16"/>
      <c r="BKJ214" s="25"/>
      <c r="BKK214" s="38"/>
      <c r="BKL214" s="34"/>
      <c r="BKM214" s="15"/>
      <c r="BKN214" s="34"/>
      <c r="BKO214" s="38"/>
      <c r="BKP214" s="34"/>
      <c r="BKQ214" s="34"/>
      <c r="BKR214" s="38"/>
      <c r="BKS214" s="34"/>
      <c r="BKT214" s="34"/>
      <c r="BKU214" s="16"/>
      <c r="BKW214" s="6"/>
      <c r="BKY214" s="6"/>
      <c r="BKZ214" s="34"/>
      <c r="BLA214" s="25"/>
      <c r="BLB214" s="25"/>
      <c r="BLC214" s="15"/>
      <c r="BLD214" s="16"/>
      <c r="BLE214" s="25"/>
      <c r="BLF214" s="38"/>
      <c r="BLG214" s="34"/>
      <c r="BLH214" s="15"/>
      <c r="BLI214" s="34"/>
      <c r="BLJ214" s="38"/>
      <c r="BLK214" s="34"/>
      <c r="BLL214" s="34"/>
      <c r="BLM214" s="38"/>
      <c r="BLN214" s="34"/>
      <c r="BLO214" s="34"/>
      <c r="BLP214" s="16"/>
      <c r="BLR214" s="6"/>
      <c r="BLT214" s="6"/>
      <c r="BLU214" s="34"/>
      <c r="BLV214" s="25"/>
      <c r="BLW214" s="25"/>
      <c r="BLX214" s="15"/>
      <c r="BLY214" s="16"/>
      <c r="BLZ214" s="25"/>
      <c r="BMA214" s="38"/>
      <c r="BMB214" s="34"/>
      <c r="BMC214" s="15"/>
      <c r="BMD214" s="34"/>
      <c r="BME214" s="38"/>
      <c r="BMF214" s="34"/>
      <c r="BMG214" s="34"/>
      <c r="BMH214" s="38"/>
      <c r="BMI214" s="34"/>
      <c r="BMJ214" s="34"/>
      <c r="BMK214" s="16"/>
      <c r="BMM214" s="6"/>
      <c r="BMO214" s="6"/>
      <c r="BMP214" s="34"/>
      <c r="BMQ214" s="25"/>
      <c r="BMR214" s="25"/>
      <c r="BMS214" s="15"/>
      <c r="BMT214" s="16"/>
      <c r="BMU214" s="25"/>
      <c r="BMV214" s="38"/>
      <c r="BMW214" s="34"/>
      <c r="BMX214" s="15"/>
      <c r="BMY214" s="34"/>
      <c r="BMZ214" s="38"/>
      <c r="BNA214" s="34"/>
      <c r="BNB214" s="34"/>
      <c r="BNC214" s="38"/>
      <c r="BND214" s="34"/>
      <c r="BNE214" s="34"/>
      <c r="BNF214" s="16"/>
      <c r="BNH214" s="6"/>
      <c r="BNJ214" s="6"/>
      <c r="BNK214" s="34"/>
      <c r="BNL214" s="25"/>
      <c r="BNM214" s="25"/>
      <c r="BNN214" s="15"/>
      <c r="BNO214" s="16"/>
      <c r="BNP214" s="25"/>
      <c r="BNQ214" s="38"/>
      <c r="BNR214" s="34"/>
      <c r="BNS214" s="15"/>
      <c r="BNT214" s="34"/>
      <c r="BNU214" s="38"/>
      <c r="BNV214" s="34"/>
      <c r="BNW214" s="34"/>
      <c r="BNX214" s="38"/>
      <c r="BNY214" s="34"/>
      <c r="BNZ214" s="34"/>
      <c r="BOA214" s="16"/>
      <c r="BOC214" s="6"/>
      <c r="BOE214" s="6"/>
      <c r="BOF214" s="34"/>
      <c r="BOG214" s="25"/>
      <c r="BOH214" s="25"/>
      <c r="BOI214" s="15"/>
      <c r="BOJ214" s="16"/>
      <c r="BOK214" s="25"/>
      <c r="BOL214" s="38"/>
      <c r="BOM214" s="34"/>
      <c r="BON214" s="15"/>
      <c r="BOO214" s="34"/>
      <c r="BOP214" s="38"/>
      <c r="BOQ214" s="34"/>
      <c r="BOR214" s="34"/>
      <c r="BOS214" s="38"/>
      <c r="BOT214" s="34"/>
      <c r="BOU214" s="34"/>
      <c r="BOV214" s="16"/>
      <c r="BOX214" s="6"/>
      <c r="BOZ214" s="6"/>
      <c r="BPA214" s="34"/>
      <c r="BPB214" s="25"/>
      <c r="BPC214" s="25"/>
      <c r="BPD214" s="15"/>
      <c r="BPE214" s="16"/>
      <c r="BPF214" s="25"/>
      <c r="BPG214" s="38"/>
      <c r="BPH214" s="34"/>
      <c r="BPI214" s="15"/>
      <c r="BPJ214" s="34"/>
      <c r="BPK214" s="38"/>
      <c r="BPL214" s="34"/>
      <c r="BPM214" s="34"/>
      <c r="BPN214" s="38"/>
      <c r="BPO214" s="34"/>
      <c r="BPP214" s="34"/>
      <c r="BPQ214" s="16"/>
      <c r="BPS214" s="6"/>
      <c r="BPU214" s="6"/>
      <c r="BPV214" s="34"/>
      <c r="BPW214" s="25"/>
      <c r="BPX214" s="25"/>
      <c r="BPY214" s="15"/>
      <c r="BPZ214" s="16"/>
      <c r="BQA214" s="25"/>
      <c r="BQB214" s="38"/>
      <c r="BQC214" s="34"/>
      <c r="BQD214" s="15"/>
      <c r="BQE214" s="34"/>
      <c r="BQF214" s="38"/>
      <c r="BQG214" s="34"/>
      <c r="BQH214" s="34"/>
      <c r="BQI214" s="38"/>
      <c r="BQJ214" s="34"/>
      <c r="BQK214" s="34"/>
      <c r="BQL214" s="16"/>
      <c r="BQN214" s="6"/>
      <c r="BQP214" s="6"/>
      <c r="BQQ214" s="34"/>
      <c r="BQR214" s="25"/>
      <c r="BQS214" s="25"/>
      <c r="BQT214" s="15"/>
      <c r="BQU214" s="16"/>
      <c r="BQV214" s="25"/>
      <c r="BQW214" s="38"/>
      <c r="BQX214" s="34"/>
      <c r="BQY214" s="15"/>
      <c r="BQZ214" s="34"/>
      <c r="BRA214" s="38"/>
      <c r="BRB214" s="34"/>
      <c r="BRC214" s="34"/>
      <c r="BRD214" s="38"/>
      <c r="BRE214" s="34"/>
      <c r="BRF214" s="34"/>
      <c r="BRG214" s="16"/>
      <c r="BRI214" s="6"/>
      <c r="BRK214" s="6"/>
      <c r="BRL214" s="34"/>
      <c r="BRM214" s="25"/>
      <c r="BRN214" s="25"/>
      <c r="BRO214" s="15"/>
      <c r="BRP214" s="16"/>
      <c r="BRQ214" s="25"/>
      <c r="BRR214" s="38"/>
      <c r="BRS214" s="34"/>
      <c r="BRT214" s="15"/>
      <c r="BRU214" s="34"/>
      <c r="BRV214" s="38"/>
      <c r="BRW214" s="34"/>
      <c r="BRX214" s="34"/>
      <c r="BRY214" s="38"/>
      <c r="BRZ214" s="34"/>
      <c r="BSA214" s="34"/>
      <c r="BSB214" s="16"/>
      <c r="BSD214" s="6"/>
      <c r="BSF214" s="6"/>
      <c r="BSG214" s="34"/>
      <c r="BSH214" s="25"/>
      <c r="BSI214" s="25"/>
      <c r="BSJ214" s="15"/>
      <c r="BSK214" s="16"/>
      <c r="BSL214" s="25"/>
      <c r="BSM214" s="38"/>
      <c r="BSN214" s="34"/>
      <c r="BSO214" s="15"/>
      <c r="BSP214" s="34"/>
      <c r="BSQ214" s="38"/>
      <c r="BSR214" s="34"/>
      <c r="BSS214" s="34"/>
      <c r="BST214" s="38"/>
      <c r="BSU214" s="34"/>
      <c r="BSV214" s="34"/>
      <c r="BSW214" s="16"/>
      <c r="BSY214" s="6"/>
      <c r="BTA214" s="6"/>
      <c r="BTB214" s="34"/>
      <c r="BTC214" s="25"/>
      <c r="BTD214" s="25"/>
      <c r="BTE214" s="15"/>
      <c r="BTF214" s="16"/>
      <c r="BTG214" s="25"/>
      <c r="BTH214" s="38"/>
      <c r="BTI214" s="34"/>
      <c r="BTJ214" s="15"/>
      <c r="BTK214" s="34"/>
      <c r="BTL214" s="38"/>
      <c r="BTM214" s="34"/>
      <c r="BTN214" s="34"/>
      <c r="BTO214" s="38"/>
      <c r="BTP214" s="34"/>
      <c r="BTQ214" s="34"/>
      <c r="BTR214" s="16"/>
      <c r="BTT214" s="6"/>
      <c r="BTV214" s="6"/>
      <c r="BTW214" s="34"/>
      <c r="BTX214" s="25"/>
      <c r="BTY214" s="25"/>
      <c r="BTZ214" s="15"/>
      <c r="BUA214" s="16"/>
      <c r="BUB214" s="25"/>
      <c r="BUC214" s="38"/>
      <c r="BUD214" s="34"/>
      <c r="BUE214" s="15"/>
      <c r="BUF214" s="34"/>
      <c r="BUG214" s="38"/>
      <c r="BUH214" s="34"/>
      <c r="BUI214" s="34"/>
      <c r="BUJ214" s="38"/>
      <c r="BUK214" s="34"/>
      <c r="BUL214" s="34"/>
      <c r="BUM214" s="16"/>
      <c r="BUO214" s="6"/>
      <c r="BUQ214" s="6"/>
      <c r="BUR214" s="34"/>
      <c r="BUS214" s="25"/>
      <c r="BUT214" s="25"/>
      <c r="BUU214" s="15"/>
      <c r="BUV214" s="16"/>
      <c r="BUW214" s="25"/>
      <c r="BUX214" s="38"/>
      <c r="BUY214" s="34"/>
      <c r="BUZ214" s="15"/>
      <c r="BVA214" s="34"/>
      <c r="BVB214" s="38"/>
      <c r="BVC214" s="34"/>
      <c r="BVD214" s="34"/>
      <c r="BVE214" s="38"/>
      <c r="BVF214" s="34"/>
      <c r="BVG214" s="34"/>
      <c r="BVH214" s="16"/>
      <c r="BVJ214" s="6"/>
      <c r="BVL214" s="6"/>
      <c r="BVM214" s="34"/>
      <c r="BVN214" s="25"/>
      <c r="BVO214" s="25"/>
      <c r="BVP214" s="15"/>
      <c r="BVQ214" s="16"/>
      <c r="BVR214" s="25"/>
      <c r="BVS214" s="38"/>
      <c r="BVT214" s="34"/>
      <c r="BVU214" s="15"/>
      <c r="BVV214" s="34"/>
      <c r="BVW214" s="38"/>
      <c r="BVX214" s="34"/>
      <c r="BVY214" s="34"/>
      <c r="BVZ214" s="38"/>
      <c r="BWA214" s="34"/>
      <c r="BWB214" s="34"/>
      <c r="BWC214" s="16"/>
      <c r="BWE214" s="6"/>
      <c r="BWG214" s="6"/>
      <c r="BWH214" s="34"/>
      <c r="BWI214" s="25"/>
      <c r="BWJ214" s="25"/>
      <c r="BWK214" s="15"/>
      <c r="BWL214" s="16"/>
      <c r="BWM214" s="25"/>
      <c r="BWN214" s="38"/>
      <c r="BWO214" s="34"/>
      <c r="BWP214" s="15"/>
      <c r="BWQ214" s="34"/>
      <c r="BWR214" s="38"/>
      <c r="BWS214" s="34"/>
      <c r="BWT214" s="34"/>
      <c r="BWU214" s="38"/>
      <c r="BWV214" s="34"/>
      <c r="BWW214" s="34"/>
      <c r="BWX214" s="16"/>
      <c r="BWZ214" s="6"/>
      <c r="BXB214" s="6"/>
      <c r="BXC214" s="34"/>
      <c r="BXD214" s="25"/>
      <c r="BXE214" s="25"/>
      <c r="BXF214" s="15"/>
      <c r="BXG214" s="16"/>
      <c r="BXH214" s="25"/>
      <c r="BXI214" s="38"/>
      <c r="BXJ214" s="34"/>
      <c r="BXK214" s="15"/>
      <c r="BXL214" s="34"/>
      <c r="BXM214" s="38"/>
      <c r="BXN214" s="34"/>
      <c r="BXO214" s="34"/>
      <c r="BXP214" s="38"/>
      <c r="BXQ214" s="34"/>
      <c r="BXR214" s="34"/>
      <c r="BXS214" s="16"/>
      <c r="BXU214" s="6"/>
      <c r="BXW214" s="6"/>
      <c r="BXX214" s="34"/>
      <c r="BXY214" s="25"/>
      <c r="BXZ214" s="25"/>
      <c r="BYA214" s="15"/>
      <c r="BYB214" s="16"/>
      <c r="BYC214" s="25"/>
      <c r="BYD214" s="38"/>
      <c r="BYE214" s="34"/>
      <c r="BYF214" s="15"/>
      <c r="BYG214" s="34"/>
      <c r="BYH214" s="38"/>
      <c r="BYI214" s="34"/>
      <c r="BYJ214" s="34"/>
      <c r="BYK214" s="38"/>
      <c r="BYL214" s="34"/>
      <c r="BYM214" s="34"/>
      <c r="BYN214" s="16"/>
      <c r="BYP214" s="6"/>
      <c r="BYR214" s="6"/>
      <c r="BYS214" s="34"/>
      <c r="BYT214" s="25"/>
      <c r="BYU214" s="25"/>
      <c r="BYV214" s="15"/>
      <c r="BYW214" s="16"/>
      <c r="BYX214" s="25"/>
      <c r="BYY214" s="38"/>
      <c r="BYZ214" s="34"/>
      <c r="BZA214" s="15"/>
      <c r="BZB214" s="34"/>
      <c r="BZC214" s="38"/>
      <c r="BZD214" s="34"/>
      <c r="BZE214" s="34"/>
      <c r="BZF214" s="38"/>
      <c r="BZG214" s="34"/>
      <c r="BZH214" s="34"/>
      <c r="BZI214" s="16"/>
      <c r="BZK214" s="6"/>
      <c r="BZM214" s="6"/>
      <c r="BZN214" s="34"/>
      <c r="BZO214" s="25"/>
      <c r="BZP214" s="25"/>
      <c r="BZQ214" s="15"/>
      <c r="BZR214" s="16"/>
      <c r="BZS214" s="25"/>
      <c r="BZT214" s="38"/>
      <c r="BZU214" s="34"/>
      <c r="BZV214" s="15"/>
      <c r="BZW214" s="34"/>
      <c r="BZX214" s="38"/>
      <c r="BZY214" s="34"/>
      <c r="BZZ214" s="34"/>
      <c r="CAA214" s="38"/>
      <c r="CAB214" s="34"/>
      <c r="CAC214" s="34"/>
      <c r="CAD214" s="16"/>
      <c r="CAF214" s="6"/>
      <c r="CAH214" s="6"/>
      <c r="CAI214" s="34"/>
      <c r="CAJ214" s="25"/>
      <c r="CAK214" s="25"/>
      <c r="CAL214" s="15"/>
      <c r="CAM214" s="16"/>
      <c r="CAN214" s="25"/>
      <c r="CAO214" s="38"/>
      <c r="CAP214" s="34"/>
      <c r="CAQ214" s="15"/>
      <c r="CAR214" s="34"/>
      <c r="CAS214" s="38"/>
      <c r="CAT214" s="34"/>
      <c r="CAU214" s="34"/>
      <c r="CAV214" s="38"/>
      <c r="CAW214" s="34"/>
      <c r="CAX214" s="34"/>
      <c r="CAY214" s="16"/>
      <c r="CBA214" s="6"/>
      <c r="CBC214" s="6"/>
      <c r="CBD214" s="34"/>
      <c r="CBE214" s="25"/>
      <c r="CBF214" s="25"/>
      <c r="CBG214" s="15"/>
      <c r="CBH214" s="16"/>
      <c r="CBI214" s="25"/>
      <c r="CBJ214" s="38"/>
      <c r="CBK214" s="34"/>
      <c r="CBL214" s="15"/>
      <c r="CBM214" s="34"/>
      <c r="CBN214" s="38"/>
      <c r="CBO214" s="34"/>
      <c r="CBP214" s="34"/>
      <c r="CBQ214" s="38"/>
      <c r="CBR214" s="34"/>
      <c r="CBS214" s="34"/>
      <c r="CBT214" s="16"/>
      <c r="CBV214" s="6"/>
      <c r="CBX214" s="6"/>
      <c r="CBY214" s="34"/>
      <c r="CBZ214" s="25"/>
      <c r="CCA214" s="25"/>
      <c r="CCB214" s="15"/>
      <c r="CCC214" s="16"/>
      <c r="CCD214" s="25"/>
      <c r="CCE214" s="38"/>
      <c r="CCF214" s="34"/>
      <c r="CCG214" s="15"/>
      <c r="CCH214" s="34"/>
      <c r="CCI214" s="38"/>
      <c r="CCJ214" s="34"/>
      <c r="CCK214" s="34"/>
      <c r="CCL214" s="38"/>
      <c r="CCM214" s="34"/>
      <c r="CCN214" s="34"/>
      <c r="CCO214" s="16"/>
      <c r="CCQ214" s="6"/>
      <c r="CCS214" s="6"/>
      <c r="CCT214" s="34"/>
      <c r="CCU214" s="25"/>
      <c r="CCV214" s="25"/>
      <c r="CCW214" s="15"/>
      <c r="CCX214" s="16"/>
      <c r="CCY214" s="25"/>
      <c r="CCZ214" s="38"/>
      <c r="CDA214" s="34"/>
      <c r="CDB214" s="15"/>
      <c r="CDC214" s="34"/>
      <c r="CDD214" s="38"/>
      <c r="CDE214" s="34"/>
      <c r="CDF214" s="34"/>
      <c r="CDG214" s="38"/>
      <c r="CDH214" s="34"/>
      <c r="CDI214" s="34"/>
      <c r="CDJ214" s="16"/>
      <c r="CDL214" s="6"/>
      <c r="CDN214" s="6"/>
      <c r="CDO214" s="34"/>
      <c r="CDP214" s="25"/>
      <c r="CDQ214" s="25"/>
      <c r="CDR214" s="15"/>
      <c r="CDS214" s="16"/>
      <c r="CDT214" s="25"/>
      <c r="CDU214" s="38"/>
      <c r="CDV214" s="34"/>
      <c r="CDW214" s="15"/>
      <c r="CDX214" s="34"/>
      <c r="CDY214" s="38"/>
      <c r="CDZ214" s="34"/>
      <c r="CEA214" s="34"/>
      <c r="CEB214" s="38"/>
      <c r="CEC214" s="34"/>
      <c r="CED214" s="34"/>
      <c r="CEE214" s="16"/>
      <c r="CEG214" s="6"/>
      <c r="CEI214" s="6"/>
      <c r="CEJ214" s="34"/>
      <c r="CEK214" s="25"/>
      <c r="CEL214" s="25"/>
      <c r="CEM214" s="15"/>
      <c r="CEN214" s="16"/>
      <c r="CEO214" s="25"/>
      <c r="CEP214" s="38"/>
      <c r="CEQ214" s="34"/>
      <c r="CER214" s="15"/>
      <c r="CES214" s="34"/>
      <c r="CET214" s="38"/>
      <c r="CEU214" s="34"/>
      <c r="CEV214" s="34"/>
      <c r="CEW214" s="38"/>
      <c r="CEX214" s="34"/>
      <c r="CEY214" s="34"/>
      <c r="CEZ214" s="16"/>
      <c r="CFB214" s="6"/>
      <c r="CFD214" s="6"/>
      <c r="CFE214" s="34"/>
      <c r="CFF214" s="25"/>
      <c r="CFG214" s="25"/>
      <c r="CFH214" s="15"/>
      <c r="CFI214" s="16"/>
      <c r="CFJ214" s="25"/>
      <c r="CFK214" s="38"/>
      <c r="CFL214" s="34"/>
      <c r="CFM214" s="15"/>
      <c r="CFN214" s="34"/>
      <c r="CFO214" s="38"/>
      <c r="CFP214" s="34"/>
      <c r="CFQ214" s="34"/>
      <c r="CFR214" s="38"/>
      <c r="CFS214" s="34"/>
      <c r="CFT214" s="34"/>
      <c r="CFU214" s="16"/>
      <c r="CFW214" s="6"/>
      <c r="CFY214" s="6"/>
      <c r="CFZ214" s="34"/>
      <c r="CGA214" s="25"/>
      <c r="CGB214" s="25"/>
      <c r="CGC214" s="15"/>
      <c r="CGD214" s="16"/>
      <c r="CGE214" s="25"/>
      <c r="CGF214" s="38"/>
      <c r="CGG214" s="34"/>
      <c r="CGH214" s="15"/>
      <c r="CGI214" s="34"/>
      <c r="CGJ214" s="38"/>
      <c r="CGK214" s="34"/>
      <c r="CGL214" s="34"/>
      <c r="CGM214" s="38"/>
      <c r="CGN214" s="34"/>
      <c r="CGO214" s="34"/>
      <c r="CGP214" s="16"/>
      <c r="CGR214" s="6"/>
      <c r="CGT214" s="6"/>
      <c r="CGU214" s="34"/>
      <c r="CGV214" s="25"/>
      <c r="CGW214" s="25"/>
      <c r="CGX214" s="15"/>
      <c r="CGY214" s="16"/>
      <c r="CGZ214" s="25"/>
      <c r="CHA214" s="38"/>
      <c r="CHB214" s="34"/>
      <c r="CHC214" s="15"/>
      <c r="CHD214" s="34"/>
      <c r="CHE214" s="38"/>
      <c r="CHF214" s="34"/>
      <c r="CHG214" s="34"/>
      <c r="CHH214" s="38"/>
      <c r="CHI214" s="34"/>
      <c r="CHJ214" s="34"/>
      <c r="CHK214" s="16"/>
      <c r="CHM214" s="6"/>
      <c r="CHO214" s="6"/>
      <c r="CHP214" s="34"/>
      <c r="CHQ214" s="25"/>
      <c r="CHR214" s="25"/>
      <c r="CHS214" s="15"/>
      <c r="CHT214" s="16"/>
      <c r="CHU214" s="25"/>
      <c r="CHV214" s="38"/>
      <c r="CHW214" s="34"/>
      <c r="CHX214" s="15"/>
      <c r="CHY214" s="34"/>
      <c r="CHZ214" s="38"/>
      <c r="CIA214" s="34"/>
      <c r="CIB214" s="34"/>
      <c r="CIC214" s="38"/>
      <c r="CID214" s="34"/>
      <c r="CIE214" s="34"/>
      <c r="CIF214" s="16"/>
      <c r="CIH214" s="6"/>
      <c r="CIJ214" s="6"/>
      <c r="CIK214" s="34"/>
      <c r="CIL214" s="25"/>
      <c r="CIM214" s="25"/>
      <c r="CIN214" s="15"/>
      <c r="CIO214" s="16"/>
      <c r="CIP214" s="25"/>
      <c r="CIQ214" s="38"/>
      <c r="CIR214" s="34"/>
      <c r="CIS214" s="15"/>
      <c r="CIT214" s="34"/>
      <c r="CIU214" s="38"/>
      <c r="CIV214" s="34"/>
      <c r="CIW214" s="34"/>
      <c r="CIX214" s="38"/>
      <c r="CIY214" s="34"/>
      <c r="CIZ214" s="34"/>
      <c r="CJA214" s="16"/>
      <c r="CJC214" s="6"/>
      <c r="CJE214" s="6"/>
      <c r="CJF214" s="34"/>
      <c r="CJG214" s="25"/>
      <c r="CJH214" s="25"/>
      <c r="CJI214" s="15"/>
      <c r="CJJ214" s="16"/>
      <c r="CJK214" s="25"/>
      <c r="CJL214" s="38"/>
      <c r="CJM214" s="34"/>
      <c r="CJN214" s="15"/>
      <c r="CJO214" s="34"/>
      <c r="CJP214" s="38"/>
      <c r="CJQ214" s="34"/>
      <c r="CJR214" s="34"/>
      <c r="CJS214" s="38"/>
      <c r="CJT214" s="34"/>
      <c r="CJU214" s="34"/>
      <c r="CJV214" s="16"/>
      <c r="CJX214" s="6"/>
      <c r="CJZ214" s="6"/>
      <c r="CKA214" s="34"/>
      <c r="CKB214" s="25"/>
      <c r="CKC214" s="25"/>
      <c r="CKD214" s="15"/>
      <c r="CKE214" s="16"/>
      <c r="CKF214" s="25"/>
      <c r="CKG214" s="38"/>
      <c r="CKH214" s="34"/>
      <c r="CKI214" s="15"/>
      <c r="CKJ214" s="34"/>
      <c r="CKK214" s="38"/>
      <c r="CKL214" s="34"/>
      <c r="CKM214" s="34"/>
      <c r="CKN214" s="38"/>
      <c r="CKO214" s="34"/>
      <c r="CKP214" s="34"/>
      <c r="CKQ214" s="16"/>
      <c r="CKS214" s="6"/>
      <c r="CKU214" s="6"/>
      <c r="CKV214" s="34"/>
      <c r="CKW214" s="25"/>
      <c r="CKX214" s="25"/>
      <c r="CKY214" s="15"/>
      <c r="CKZ214" s="16"/>
      <c r="CLA214" s="25"/>
      <c r="CLB214" s="38"/>
      <c r="CLC214" s="34"/>
      <c r="CLD214" s="15"/>
      <c r="CLE214" s="34"/>
      <c r="CLF214" s="38"/>
      <c r="CLG214" s="34"/>
      <c r="CLH214" s="34"/>
      <c r="CLI214" s="38"/>
      <c r="CLJ214" s="34"/>
      <c r="CLK214" s="34"/>
      <c r="CLL214" s="16"/>
      <c r="CLN214" s="6"/>
      <c r="CLP214" s="6"/>
      <c r="CLQ214" s="34"/>
      <c r="CLR214" s="25"/>
      <c r="CLS214" s="25"/>
      <c r="CLT214" s="15"/>
      <c r="CLU214" s="16"/>
      <c r="CLV214" s="25"/>
      <c r="CLW214" s="38"/>
      <c r="CLX214" s="34"/>
      <c r="CLY214" s="15"/>
      <c r="CLZ214" s="34"/>
      <c r="CMA214" s="38"/>
      <c r="CMB214" s="34"/>
      <c r="CMC214" s="34"/>
      <c r="CMD214" s="38"/>
      <c r="CME214" s="34"/>
      <c r="CMF214" s="34"/>
      <c r="CMG214" s="16"/>
      <c r="CMI214" s="6"/>
      <c r="CMK214" s="6"/>
      <c r="CML214" s="34"/>
      <c r="CMM214" s="25"/>
      <c r="CMN214" s="25"/>
      <c r="CMO214" s="15"/>
      <c r="CMP214" s="16"/>
      <c r="CMQ214" s="25"/>
      <c r="CMR214" s="38"/>
      <c r="CMS214" s="34"/>
      <c r="CMT214" s="15"/>
      <c r="CMU214" s="34"/>
      <c r="CMV214" s="38"/>
      <c r="CMW214" s="34"/>
      <c r="CMX214" s="34"/>
      <c r="CMY214" s="38"/>
      <c r="CMZ214" s="34"/>
      <c r="CNA214" s="34"/>
      <c r="CNB214" s="16"/>
      <c r="CND214" s="6"/>
      <c r="CNF214" s="6"/>
      <c r="CNG214" s="34"/>
      <c r="CNH214" s="25"/>
      <c r="CNI214" s="25"/>
      <c r="CNJ214" s="15"/>
      <c r="CNK214" s="16"/>
      <c r="CNL214" s="25"/>
      <c r="CNM214" s="38"/>
      <c r="CNN214" s="34"/>
      <c r="CNO214" s="15"/>
      <c r="CNP214" s="34"/>
      <c r="CNQ214" s="38"/>
      <c r="CNR214" s="34"/>
      <c r="CNS214" s="34"/>
      <c r="CNT214" s="38"/>
      <c r="CNU214" s="34"/>
      <c r="CNV214" s="34"/>
      <c r="CNW214" s="16"/>
      <c r="CNY214" s="6"/>
      <c r="COA214" s="6"/>
      <c r="COB214" s="34"/>
      <c r="COC214" s="25"/>
      <c r="COD214" s="25"/>
      <c r="COE214" s="15"/>
      <c r="COF214" s="16"/>
      <c r="COG214" s="25"/>
      <c r="COH214" s="38"/>
      <c r="COI214" s="34"/>
      <c r="COJ214" s="15"/>
      <c r="COK214" s="34"/>
      <c r="COL214" s="38"/>
      <c r="COM214" s="34"/>
      <c r="CON214" s="34"/>
      <c r="COO214" s="38"/>
      <c r="COP214" s="34"/>
      <c r="COQ214" s="34"/>
      <c r="COR214" s="16"/>
      <c r="COT214" s="6"/>
      <c r="COV214" s="6"/>
      <c r="COW214" s="34"/>
      <c r="COX214" s="25"/>
      <c r="COY214" s="25"/>
      <c r="COZ214" s="15"/>
      <c r="CPA214" s="16"/>
      <c r="CPB214" s="25"/>
      <c r="CPC214" s="38"/>
      <c r="CPD214" s="34"/>
      <c r="CPE214" s="15"/>
      <c r="CPF214" s="34"/>
      <c r="CPG214" s="38"/>
      <c r="CPH214" s="34"/>
      <c r="CPI214" s="34"/>
      <c r="CPJ214" s="38"/>
      <c r="CPK214" s="34"/>
      <c r="CPL214" s="34"/>
      <c r="CPM214" s="16"/>
      <c r="CPO214" s="6"/>
      <c r="CPQ214" s="6"/>
      <c r="CPR214" s="34"/>
      <c r="CPS214" s="25"/>
      <c r="CPT214" s="25"/>
      <c r="CPU214" s="15"/>
      <c r="CPV214" s="16"/>
      <c r="CPW214" s="25"/>
      <c r="CPX214" s="38"/>
      <c r="CPY214" s="34"/>
      <c r="CPZ214" s="15"/>
      <c r="CQA214" s="34"/>
      <c r="CQB214" s="38"/>
      <c r="CQC214" s="34"/>
      <c r="CQD214" s="34"/>
      <c r="CQE214" s="38"/>
      <c r="CQF214" s="34"/>
      <c r="CQG214" s="34"/>
      <c r="CQH214" s="16"/>
      <c r="CQJ214" s="6"/>
      <c r="CQL214" s="6"/>
      <c r="CQM214" s="34"/>
      <c r="CQN214" s="25"/>
      <c r="CQO214" s="25"/>
      <c r="CQP214" s="15"/>
      <c r="CQQ214" s="16"/>
      <c r="CQR214" s="25"/>
      <c r="CQS214" s="38"/>
      <c r="CQT214" s="34"/>
      <c r="CQU214" s="15"/>
      <c r="CQV214" s="34"/>
      <c r="CQW214" s="38"/>
      <c r="CQX214" s="34"/>
      <c r="CQY214" s="34"/>
      <c r="CQZ214" s="38"/>
      <c r="CRA214" s="34"/>
      <c r="CRB214" s="34"/>
      <c r="CRC214" s="16"/>
      <c r="CRE214" s="6"/>
      <c r="CRG214" s="6"/>
      <c r="CRH214" s="34"/>
      <c r="CRI214" s="25"/>
      <c r="CRJ214" s="25"/>
      <c r="CRK214" s="15"/>
      <c r="CRL214" s="16"/>
      <c r="CRM214" s="25"/>
      <c r="CRN214" s="38"/>
      <c r="CRO214" s="34"/>
      <c r="CRP214" s="15"/>
      <c r="CRQ214" s="34"/>
      <c r="CRR214" s="38"/>
      <c r="CRS214" s="34"/>
      <c r="CRT214" s="34"/>
      <c r="CRU214" s="38"/>
      <c r="CRV214" s="34"/>
      <c r="CRW214" s="34"/>
      <c r="CRX214" s="16"/>
      <c r="CRZ214" s="6"/>
      <c r="CSB214" s="6"/>
      <c r="CSC214" s="34"/>
      <c r="CSD214" s="25"/>
      <c r="CSE214" s="25"/>
      <c r="CSF214" s="15"/>
      <c r="CSG214" s="16"/>
      <c r="CSH214" s="25"/>
      <c r="CSI214" s="38"/>
      <c r="CSJ214" s="34"/>
      <c r="CSK214" s="15"/>
      <c r="CSL214" s="34"/>
      <c r="CSM214" s="38"/>
      <c r="CSN214" s="34"/>
      <c r="CSO214" s="34"/>
      <c r="CSP214" s="38"/>
      <c r="CSQ214" s="34"/>
      <c r="CSR214" s="34"/>
      <c r="CSS214" s="16"/>
      <c r="CSU214" s="6"/>
      <c r="CSW214" s="6"/>
      <c r="CSX214" s="34"/>
      <c r="CSY214" s="25"/>
      <c r="CSZ214" s="25"/>
      <c r="CTA214" s="15"/>
      <c r="CTB214" s="16"/>
      <c r="CTC214" s="25"/>
      <c r="CTD214" s="38"/>
      <c r="CTE214" s="34"/>
      <c r="CTF214" s="15"/>
      <c r="CTG214" s="34"/>
      <c r="CTH214" s="38"/>
      <c r="CTI214" s="34"/>
      <c r="CTJ214" s="34"/>
      <c r="CTK214" s="38"/>
      <c r="CTL214" s="34"/>
      <c r="CTM214" s="34"/>
      <c r="CTN214" s="16"/>
      <c r="CTP214" s="6"/>
      <c r="CTR214" s="6"/>
      <c r="CTS214" s="34"/>
      <c r="CTT214" s="25"/>
      <c r="CTU214" s="25"/>
      <c r="CTV214" s="15"/>
      <c r="CTW214" s="16"/>
      <c r="CTX214" s="25"/>
      <c r="CTY214" s="38"/>
      <c r="CTZ214" s="34"/>
      <c r="CUA214" s="15"/>
      <c r="CUB214" s="34"/>
      <c r="CUC214" s="38"/>
      <c r="CUD214" s="34"/>
      <c r="CUE214" s="34"/>
      <c r="CUF214" s="38"/>
      <c r="CUG214" s="34"/>
      <c r="CUH214" s="34"/>
      <c r="CUI214" s="16"/>
      <c r="CUK214" s="6"/>
      <c r="CUM214" s="6"/>
      <c r="CUN214" s="34"/>
      <c r="CUO214" s="25"/>
      <c r="CUP214" s="25"/>
      <c r="CUQ214" s="15"/>
      <c r="CUR214" s="16"/>
      <c r="CUS214" s="25"/>
      <c r="CUT214" s="38"/>
      <c r="CUU214" s="34"/>
      <c r="CUV214" s="15"/>
      <c r="CUW214" s="34"/>
      <c r="CUX214" s="38"/>
      <c r="CUY214" s="34"/>
      <c r="CUZ214" s="34"/>
      <c r="CVA214" s="38"/>
      <c r="CVB214" s="34"/>
      <c r="CVC214" s="34"/>
      <c r="CVD214" s="16"/>
      <c r="CVF214" s="6"/>
      <c r="CVH214" s="6"/>
      <c r="CVI214" s="34"/>
      <c r="CVJ214" s="25"/>
      <c r="CVK214" s="25"/>
      <c r="CVL214" s="15"/>
      <c r="CVM214" s="16"/>
      <c r="CVN214" s="25"/>
      <c r="CVO214" s="38"/>
      <c r="CVP214" s="34"/>
      <c r="CVQ214" s="15"/>
      <c r="CVR214" s="34"/>
      <c r="CVS214" s="38"/>
      <c r="CVT214" s="34"/>
      <c r="CVU214" s="34"/>
      <c r="CVV214" s="38"/>
      <c r="CVW214" s="34"/>
      <c r="CVX214" s="34"/>
      <c r="CVY214" s="16"/>
      <c r="CWA214" s="6"/>
      <c r="CWC214" s="6"/>
      <c r="CWD214" s="34"/>
      <c r="CWE214" s="25"/>
      <c r="CWF214" s="25"/>
      <c r="CWG214" s="15"/>
      <c r="CWH214" s="16"/>
      <c r="CWI214" s="25"/>
      <c r="CWJ214" s="38"/>
      <c r="CWK214" s="34"/>
      <c r="CWL214" s="15"/>
      <c r="CWM214" s="34"/>
      <c r="CWN214" s="38"/>
      <c r="CWO214" s="34"/>
      <c r="CWP214" s="34"/>
      <c r="CWQ214" s="38"/>
      <c r="CWR214" s="34"/>
      <c r="CWS214" s="34"/>
      <c r="CWT214" s="16"/>
      <c r="CWV214" s="6"/>
      <c r="CWX214" s="6"/>
      <c r="CWY214" s="34"/>
      <c r="CWZ214" s="25"/>
      <c r="CXA214" s="25"/>
      <c r="CXB214" s="15"/>
      <c r="CXC214" s="16"/>
      <c r="CXD214" s="25"/>
      <c r="CXE214" s="38"/>
      <c r="CXF214" s="34"/>
      <c r="CXG214" s="15"/>
      <c r="CXH214" s="34"/>
      <c r="CXI214" s="38"/>
      <c r="CXJ214" s="34"/>
      <c r="CXK214" s="34"/>
      <c r="CXL214" s="38"/>
      <c r="CXM214" s="34"/>
      <c r="CXN214" s="34"/>
      <c r="CXO214" s="16"/>
      <c r="CXQ214" s="6"/>
      <c r="CXS214" s="6"/>
      <c r="CXT214" s="34"/>
      <c r="CXU214" s="25"/>
      <c r="CXV214" s="25"/>
      <c r="CXW214" s="15"/>
      <c r="CXX214" s="16"/>
      <c r="CXY214" s="25"/>
      <c r="CXZ214" s="38"/>
      <c r="CYA214" s="34"/>
      <c r="CYB214" s="15"/>
      <c r="CYC214" s="34"/>
      <c r="CYD214" s="38"/>
      <c r="CYE214" s="34"/>
      <c r="CYF214" s="34"/>
      <c r="CYG214" s="38"/>
      <c r="CYH214" s="34"/>
      <c r="CYI214" s="34"/>
      <c r="CYJ214" s="16"/>
      <c r="CYL214" s="6"/>
      <c r="CYN214" s="6"/>
      <c r="CYO214" s="34"/>
      <c r="CYP214" s="25"/>
      <c r="CYQ214" s="25"/>
      <c r="CYR214" s="15"/>
      <c r="CYS214" s="16"/>
      <c r="CYT214" s="25"/>
      <c r="CYU214" s="38"/>
      <c r="CYV214" s="34"/>
      <c r="CYW214" s="15"/>
      <c r="CYX214" s="34"/>
      <c r="CYY214" s="38"/>
      <c r="CYZ214" s="34"/>
      <c r="CZA214" s="34"/>
      <c r="CZB214" s="38"/>
      <c r="CZC214" s="34"/>
      <c r="CZD214" s="34"/>
      <c r="CZE214" s="16"/>
      <c r="CZG214" s="6"/>
      <c r="CZI214" s="6"/>
      <c r="CZJ214" s="34"/>
      <c r="CZK214" s="25"/>
      <c r="CZL214" s="25"/>
      <c r="CZM214" s="15"/>
      <c r="CZN214" s="16"/>
      <c r="CZO214" s="25"/>
      <c r="CZP214" s="38"/>
      <c r="CZQ214" s="34"/>
      <c r="CZR214" s="15"/>
      <c r="CZS214" s="34"/>
      <c r="CZT214" s="38"/>
      <c r="CZU214" s="34"/>
      <c r="CZV214" s="34"/>
      <c r="CZW214" s="38"/>
      <c r="CZX214" s="34"/>
      <c r="CZY214" s="34"/>
      <c r="CZZ214" s="16"/>
      <c r="DAB214" s="6"/>
      <c r="DAD214" s="6"/>
      <c r="DAE214" s="34"/>
      <c r="DAF214" s="25"/>
      <c r="DAG214" s="25"/>
      <c r="DAH214" s="15"/>
      <c r="DAI214" s="16"/>
      <c r="DAJ214" s="25"/>
      <c r="DAK214" s="38"/>
      <c r="DAL214" s="34"/>
      <c r="DAM214" s="15"/>
      <c r="DAN214" s="34"/>
      <c r="DAO214" s="38"/>
      <c r="DAP214" s="34"/>
      <c r="DAQ214" s="34"/>
      <c r="DAR214" s="38"/>
      <c r="DAS214" s="34"/>
      <c r="DAT214" s="34"/>
      <c r="DAU214" s="16"/>
      <c r="DAW214" s="6"/>
      <c r="DAY214" s="6"/>
      <c r="DAZ214" s="34"/>
      <c r="DBA214" s="25"/>
      <c r="DBB214" s="25"/>
      <c r="DBC214" s="15"/>
      <c r="DBD214" s="16"/>
      <c r="DBE214" s="25"/>
      <c r="DBF214" s="38"/>
      <c r="DBG214" s="34"/>
      <c r="DBH214" s="15"/>
      <c r="DBI214" s="34"/>
      <c r="DBJ214" s="38"/>
      <c r="DBK214" s="34"/>
      <c r="DBL214" s="34"/>
      <c r="DBM214" s="38"/>
      <c r="DBN214" s="34"/>
      <c r="DBO214" s="34"/>
      <c r="DBP214" s="16"/>
      <c r="DBR214" s="6"/>
      <c r="DBT214" s="6"/>
      <c r="DBU214" s="34"/>
      <c r="DBV214" s="25"/>
      <c r="DBW214" s="25"/>
      <c r="DBX214" s="15"/>
      <c r="DBY214" s="16"/>
      <c r="DBZ214" s="25"/>
      <c r="DCA214" s="38"/>
      <c r="DCB214" s="34"/>
      <c r="DCC214" s="15"/>
      <c r="DCD214" s="34"/>
      <c r="DCE214" s="38"/>
      <c r="DCF214" s="34"/>
      <c r="DCG214" s="34"/>
      <c r="DCH214" s="38"/>
      <c r="DCI214" s="34"/>
      <c r="DCJ214" s="34"/>
      <c r="DCK214" s="16"/>
      <c r="DCM214" s="6"/>
      <c r="DCO214" s="6"/>
      <c r="DCP214" s="34"/>
      <c r="DCQ214" s="25"/>
      <c r="DCR214" s="25"/>
      <c r="DCS214" s="15"/>
      <c r="DCT214" s="16"/>
      <c r="DCU214" s="25"/>
      <c r="DCV214" s="38"/>
      <c r="DCW214" s="34"/>
      <c r="DCX214" s="15"/>
      <c r="DCY214" s="34"/>
      <c r="DCZ214" s="38"/>
      <c r="DDA214" s="34"/>
      <c r="DDB214" s="34"/>
      <c r="DDC214" s="38"/>
      <c r="DDD214" s="34"/>
      <c r="DDE214" s="34"/>
      <c r="DDF214" s="16"/>
      <c r="DDH214" s="6"/>
      <c r="DDJ214" s="6"/>
      <c r="DDK214" s="34"/>
      <c r="DDL214" s="25"/>
      <c r="DDM214" s="25"/>
      <c r="DDN214" s="15"/>
      <c r="DDO214" s="16"/>
      <c r="DDP214" s="25"/>
      <c r="DDQ214" s="38"/>
      <c r="DDR214" s="34"/>
      <c r="DDS214" s="15"/>
      <c r="DDT214" s="34"/>
      <c r="DDU214" s="38"/>
      <c r="DDV214" s="34"/>
      <c r="DDW214" s="34"/>
      <c r="DDX214" s="38"/>
      <c r="DDY214" s="34"/>
      <c r="DDZ214" s="34"/>
      <c r="DEA214" s="16"/>
      <c r="DEC214" s="6"/>
      <c r="DEE214" s="6"/>
      <c r="DEF214" s="34"/>
      <c r="DEG214" s="25"/>
      <c r="DEH214" s="25"/>
      <c r="DEI214" s="15"/>
      <c r="DEJ214" s="16"/>
      <c r="DEK214" s="25"/>
      <c r="DEL214" s="38"/>
      <c r="DEM214" s="34"/>
      <c r="DEN214" s="15"/>
      <c r="DEO214" s="34"/>
      <c r="DEP214" s="38"/>
      <c r="DEQ214" s="34"/>
      <c r="DER214" s="34"/>
      <c r="DES214" s="38"/>
      <c r="DET214" s="34"/>
      <c r="DEU214" s="34"/>
      <c r="DEV214" s="16"/>
      <c r="DEX214" s="6"/>
      <c r="DEZ214" s="6"/>
      <c r="DFA214" s="34"/>
      <c r="DFB214" s="25"/>
      <c r="DFC214" s="25"/>
      <c r="DFD214" s="15"/>
      <c r="DFE214" s="16"/>
      <c r="DFF214" s="25"/>
      <c r="DFG214" s="38"/>
      <c r="DFH214" s="34"/>
      <c r="DFI214" s="15"/>
      <c r="DFJ214" s="34"/>
      <c r="DFK214" s="38"/>
      <c r="DFL214" s="34"/>
      <c r="DFM214" s="34"/>
      <c r="DFN214" s="38"/>
      <c r="DFO214" s="34"/>
      <c r="DFP214" s="34"/>
      <c r="DFQ214" s="16"/>
      <c r="DFS214" s="6"/>
      <c r="DFU214" s="6"/>
      <c r="DFV214" s="34"/>
      <c r="DFW214" s="25"/>
      <c r="DFX214" s="25"/>
      <c r="DFY214" s="15"/>
      <c r="DFZ214" s="16"/>
      <c r="DGA214" s="25"/>
      <c r="DGB214" s="38"/>
      <c r="DGC214" s="34"/>
      <c r="DGD214" s="15"/>
      <c r="DGE214" s="34"/>
      <c r="DGF214" s="38"/>
      <c r="DGG214" s="34"/>
      <c r="DGH214" s="34"/>
      <c r="DGI214" s="38"/>
      <c r="DGJ214" s="34"/>
      <c r="DGK214" s="34"/>
      <c r="DGL214" s="16"/>
      <c r="DGN214" s="6"/>
      <c r="DGP214" s="6"/>
      <c r="DGQ214" s="34"/>
      <c r="DGR214" s="25"/>
      <c r="DGS214" s="25"/>
      <c r="DGT214" s="15"/>
      <c r="DGU214" s="16"/>
      <c r="DGV214" s="25"/>
      <c r="DGW214" s="38"/>
      <c r="DGX214" s="34"/>
      <c r="DGY214" s="15"/>
      <c r="DGZ214" s="34"/>
      <c r="DHA214" s="38"/>
      <c r="DHB214" s="34"/>
      <c r="DHC214" s="34"/>
      <c r="DHD214" s="38"/>
      <c r="DHE214" s="34"/>
      <c r="DHF214" s="34"/>
      <c r="DHG214" s="16"/>
      <c r="DHI214" s="6"/>
      <c r="DHK214" s="6"/>
      <c r="DHL214" s="34"/>
      <c r="DHM214" s="25"/>
      <c r="DHN214" s="25"/>
      <c r="DHO214" s="15"/>
      <c r="DHP214" s="16"/>
      <c r="DHQ214" s="25"/>
      <c r="DHR214" s="38"/>
      <c r="DHS214" s="34"/>
      <c r="DHT214" s="15"/>
      <c r="DHU214" s="34"/>
      <c r="DHV214" s="38"/>
      <c r="DHW214" s="34"/>
      <c r="DHX214" s="34"/>
      <c r="DHY214" s="38"/>
      <c r="DHZ214" s="34"/>
      <c r="DIA214" s="34"/>
      <c r="DIB214" s="16"/>
      <c r="DID214" s="6"/>
      <c r="DIF214" s="6"/>
      <c r="DIG214" s="34"/>
      <c r="DIH214" s="25"/>
      <c r="DII214" s="25"/>
      <c r="DIJ214" s="15"/>
      <c r="DIK214" s="16"/>
      <c r="DIL214" s="25"/>
      <c r="DIM214" s="38"/>
      <c r="DIN214" s="34"/>
      <c r="DIO214" s="15"/>
      <c r="DIP214" s="34"/>
      <c r="DIQ214" s="38"/>
      <c r="DIR214" s="34"/>
      <c r="DIS214" s="34"/>
      <c r="DIT214" s="38"/>
      <c r="DIU214" s="34"/>
      <c r="DIV214" s="34"/>
      <c r="DIW214" s="16"/>
      <c r="DIY214" s="6"/>
      <c r="DJA214" s="6"/>
      <c r="DJB214" s="34"/>
      <c r="DJC214" s="25"/>
      <c r="DJD214" s="25"/>
      <c r="DJE214" s="15"/>
      <c r="DJF214" s="16"/>
      <c r="DJG214" s="25"/>
      <c r="DJH214" s="38"/>
      <c r="DJI214" s="34"/>
      <c r="DJJ214" s="15"/>
      <c r="DJK214" s="34"/>
      <c r="DJL214" s="38"/>
      <c r="DJM214" s="34"/>
      <c r="DJN214" s="34"/>
      <c r="DJO214" s="38"/>
      <c r="DJP214" s="34"/>
      <c r="DJQ214" s="34"/>
      <c r="DJR214" s="16"/>
      <c r="DJT214" s="6"/>
      <c r="DJV214" s="6"/>
      <c r="DJW214" s="34"/>
      <c r="DJX214" s="25"/>
      <c r="DJY214" s="25"/>
      <c r="DJZ214" s="15"/>
      <c r="DKA214" s="16"/>
      <c r="DKB214" s="25"/>
      <c r="DKC214" s="38"/>
      <c r="DKD214" s="34"/>
      <c r="DKE214" s="15"/>
      <c r="DKF214" s="34"/>
      <c r="DKG214" s="38"/>
      <c r="DKH214" s="34"/>
      <c r="DKI214" s="34"/>
      <c r="DKJ214" s="38"/>
      <c r="DKK214" s="34"/>
      <c r="DKL214" s="34"/>
      <c r="DKM214" s="16"/>
      <c r="DKO214" s="6"/>
      <c r="DKQ214" s="6"/>
      <c r="DKR214" s="34"/>
      <c r="DKS214" s="25"/>
      <c r="DKT214" s="25"/>
      <c r="DKU214" s="15"/>
      <c r="DKV214" s="16"/>
      <c r="DKW214" s="25"/>
      <c r="DKX214" s="38"/>
      <c r="DKY214" s="34"/>
      <c r="DKZ214" s="15"/>
      <c r="DLA214" s="34"/>
      <c r="DLB214" s="38"/>
      <c r="DLC214" s="34"/>
      <c r="DLD214" s="34"/>
      <c r="DLE214" s="38"/>
      <c r="DLF214" s="34"/>
      <c r="DLG214" s="34"/>
      <c r="DLH214" s="16"/>
      <c r="DLJ214" s="6"/>
      <c r="DLL214" s="6"/>
      <c r="DLM214" s="34"/>
      <c r="DLN214" s="25"/>
      <c r="DLO214" s="25"/>
      <c r="DLP214" s="15"/>
      <c r="DLQ214" s="16"/>
      <c r="DLR214" s="25"/>
      <c r="DLS214" s="38"/>
      <c r="DLT214" s="34"/>
      <c r="DLU214" s="15"/>
      <c r="DLV214" s="34"/>
      <c r="DLW214" s="38"/>
      <c r="DLX214" s="34"/>
      <c r="DLY214" s="34"/>
      <c r="DLZ214" s="38"/>
      <c r="DMA214" s="34"/>
      <c r="DMB214" s="34"/>
      <c r="DMC214" s="16"/>
      <c r="DME214" s="6"/>
      <c r="DMG214" s="6"/>
      <c r="DMH214" s="34"/>
      <c r="DMI214" s="25"/>
      <c r="DMJ214" s="25"/>
      <c r="DMK214" s="15"/>
      <c r="DML214" s="16"/>
      <c r="DMM214" s="25"/>
      <c r="DMN214" s="38"/>
      <c r="DMO214" s="34"/>
      <c r="DMP214" s="15"/>
      <c r="DMQ214" s="34"/>
      <c r="DMR214" s="38"/>
      <c r="DMS214" s="34"/>
      <c r="DMT214" s="34"/>
      <c r="DMU214" s="38"/>
      <c r="DMV214" s="34"/>
      <c r="DMW214" s="34"/>
      <c r="DMX214" s="16"/>
      <c r="DMZ214" s="6"/>
      <c r="DNB214" s="6"/>
      <c r="DNC214" s="34"/>
      <c r="DND214" s="25"/>
      <c r="DNE214" s="25"/>
      <c r="DNF214" s="15"/>
      <c r="DNG214" s="16"/>
      <c r="DNH214" s="25"/>
      <c r="DNI214" s="38"/>
      <c r="DNJ214" s="34"/>
      <c r="DNK214" s="15"/>
      <c r="DNL214" s="34"/>
      <c r="DNM214" s="38"/>
      <c r="DNN214" s="34"/>
      <c r="DNO214" s="34"/>
      <c r="DNP214" s="38"/>
      <c r="DNQ214" s="34"/>
      <c r="DNR214" s="34"/>
      <c r="DNS214" s="16"/>
      <c r="DNU214" s="6"/>
      <c r="DNW214" s="6"/>
      <c r="DNX214" s="34"/>
      <c r="DNY214" s="25"/>
      <c r="DNZ214" s="25"/>
      <c r="DOA214" s="15"/>
      <c r="DOB214" s="16"/>
      <c r="DOC214" s="25"/>
      <c r="DOD214" s="38"/>
      <c r="DOE214" s="34"/>
      <c r="DOF214" s="15"/>
      <c r="DOG214" s="34"/>
      <c r="DOH214" s="38"/>
      <c r="DOI214" s="34"/>
      <c r="DOJ214" s="34"/>
      <c r="DOK214" s="38"/>
      <c r="DOL214" s="34"/>
      <c r="DOM214" s="34"/>
      <c r="DON214" s="16"/>
      <c r="DOP214" s="6"/>
      <c r="DOR214" s="6"/>
      <c r="DOS214" s="34"/>
      <c r="DOT214" s="25"/>
      <c r="DOU214" s="25"/>
      <c r="DOV214" s="15"/>
      <c r="DOW214" s="16"/>
      <c r="DOX214" s="25"/>
      <c r="DOY214" s="38"/>
      <c r="DOZ214" s="34"/>
      <c r="DPA214" s="15"/>
      <c r="DPB214" s="34"/>
      <c r="DPC214" s="38"/>
      <c r="DPD214" s="34"/>
      <c r="DPE214" s="34"/>
      <c r="DPF214" s="38"/>
      <c r="DPG214" s="34"/>
      <c r="DPH214" s="34"/>
      <c r="DPI214" s="16"/>
      <c r="DPK214" s="6"/>
      <c r="DPM214" s="6"/>
      <c r="DPN214" s="34"/>
      <c r="DPO214" s="25"/>
      <c r="DPP214" s="25"/>
      <c r="DPQ214" s="15"/>
      <c r="DPR214" s="16"/>
      <c r="DPS214" s="25"/>
      <c r="DPT214" s="38"/>
      <c r="DPU214" s="34"/>
      <c r="DPV214" s="15"/>
      <c r="DPW214" s="34"/>
      <c r="DPX214" s="38"/>
      <c r="DPY214" s="34"/>
      <c r="DPZ214" s="34"/>
      <c r="DQA214" s="38"/>
      <c r="DQB214" s="34"/>
      <c r="DQC214" s="34"/>
      <c r="DQD214" s="16"/>
      <c r="DQF214" s="6"/>
      <c r="DQH214" s="6"/>
      <c r="DQI214" s="34"/>
      <c r="DQJ214" s="25"/>
      <c r="DQK214" s="25"/>
      <c r="DQL214" s="15"/>
      <c r="DQM214" s="16"/>
      <c r="DQN214" s="25"/>
      <c r="DQO214" s="38"/>
      <c r="DQP214" s="34"/>
      <c r="DQQ214" s="15"/>
      <c r="DQR214" s="34"/>
      <c r="DQS214" s="38"/>
      <c r="DQT214" s="34"/>
      <c r="DQU214" s="34"/>
      <c r="DQV214" s="38"/>
      <c r="DQW214" s="34"/>
      <c r="DQX214" s="34"/>
      <c r="DQY214" s="16"/>
      <c r="DRA214" s="6"/>
      <c r="DRC214" s="6"/>
      <c r="DRD214" s="34"/>
      <c r="DRE214" s="25"/>
      <c r="DRF214" s="25"/>
      <c r="DRG214" s="15"/>
      <c r="DRH214" s="16"/>
      <c r="DRI214" s="25"/>
      <c r="DRJ214" s="38"/>
      <c r="DRK214" s="34"/>
      <c r="DRL214" s="15"/>
      <c r="DRM214" s="34"/>
      <c r="DRN214" s="38"/>
      <c r="DRO214" s="34"/>
      <c r="DRP214" s="34"/>
      <c r="DRQ214" s="38"/>
      <c r="DRR214" s="34"/>
      <c r="DRS214" s="34"/>
      <c r="DRT214" s="16"/>
      <c r="DRV214" s="6"/>
      <c r="DRX214" s="6"/>
      <c r="DRY214" s="34"/>
      <c r="DRZ214" s="25"/>
      <c r="DSA214" s="25"/>
      <c r="DSB214" s="15"/>
      <c r="DSC214" s="16"/>
      <c r="DSD214" s="25"/>
      <c r="DSE214" s="38"/>
      <c r="DSF214" s="34"/>
      <c r="DSG214" s="15"/>
      <c r="DSH214" s="34"/>
      <c r="DSI214" s="38"/>
      <c r="DSJ214" s="34"/>
      <c r="DSK214" s="34"/>
      <c r="DSL214" s="38"/>
      <c r="DSM214" s="34"/>
      <c r="DSN214" s="34"/>
      <c r="DSO214" s="16"/>
      <c r="DSQ214" s="6"/>
      <c r="DSS214" s="6"/>
      <c r="DST214" s="34"/>
      <c r="DSU214" s="25"/>
      <c r="DSV214" s="25"/>
      <c r="DSW214" s="15"/>
      <c r="DSX214" s="16"/>
      <c r="DSY214" s="25"/>
      <c r="DSZ214" s="38"/>
      <c r="DTA214" s="34"/>
      <c r="DTB214" s="15"/>
      <c r="DTC214" s="34"/>
      <c r="DTD214" s="38"/>
      <c r="DTE214" s="34"/>
      <c r="DTF214" s="34"/>
      <c r="DTG214" s="38"/>
      <c r="DTH214" s="34"/>
      <c r="DTI214" s="34"/>
      <c r="DTJ214" s="16"/>
      <c r="DTL214" s="6"/>
      <c r="DTN214" s="6"/>
      <c r="DTO214" s="34"/>
      <c r="DTP214" s="25"/>
      <c r="DTQ214" s="25"/>
      <c r="DTR214" s="15"/>
      <c r="DTS214" s="16"/>
      <c r="DTT214" s="25"/>
      <c r="DTU214" s="38"/>
      <c r="DTV214" s="34"/>
      <c r="DTW214" s="15"/>
      <c r="DTX214" s="34"/>
      <c r="DTY214" s="38"/>
      <c r="DTZ214" s="34"/>
      <c r="DUA214" s="34"/>
      <c r="DUB214" s="38"/>
      <c r="DUC214" s="34"/>
      <c r="DUD214" s="34"/>
      <c r="DUE214" s="16"/>
      <c r="DUG214" s="6"/>
      <c r="DUI214" s="6"/>
      <c r="DUJ214" s="34"/>
      <c r="DUK214" s="25"/>
      <c r="DUL214" s="25"/>
      <c r="DUM214" s="15"/>
      <c r="DUN214" s="16"/>
      <c r="DUO214" s="25"/>
      <c r="DUP214" s="38"/>
      <c r="DUQ214" s="34"/>
      <c r="DUR214" s="15"/>
      <c r="DUS214" s="34"/>
      <c r="DUT214" s="38"/>
      <c r="DUU214" s="34"/>
      <c r="DUV214" s="34"/>
      <c r="DUW214" s="38"/>
      <c r="DUX214" s="34"/>
      <c r="DUY214" s="34"/>
      <c r="DUZ214" s="16"/>
      <c r="DVB214" s="6"/>
      <c r="DVD214" s="6"/>
      <c r="DVE214" s="34"/>
      <c r="DVF214" s="25"/>
      <c r="DVG214" s="25"/>
      <c r="DVH214" s="15"/>
      <c r="DVI214" s="16"/>
      <c r="DVJ214" s="25"/>
      <c r="DVK214" s="38"/>
      <c r="DVL214" s="34"/>
      <c r="DVM214" s="15"/>
      <c r="DVN214" s="34"/>
      <c r="DVO214" s="38"/>
      <c r="DVP214" s="34"/>
      <c r="DVQ214" s="34"/>
      <c r="DVR214" s="38"/>
      <c r="DVS214" s="34"/>
      <c r="DVT214" s="34"/>
      <c r="DVU214" s="16"/>
      <c r="DVW214" s="6"/>
      <c r="DVY214" s="6"/>
      <c r="DVZ214" s="34"/>
      <c r="DWA214" s="25"/>
      <c r="DWB214" s="25"/>
      <c r="DWC214" s="15"/>
      <c r="DWD214" s="16"/>
      <c r="DWE214" s="25"/>
      <c r="DWF214" s="38"/>
      <c r="DWG214" s="34"/>
      <c r="DWH214" s="15"/>
      <c r="DWI214" s="34"/>
      <c r="DWJ214" s="38"/>
      <c r="DWK214" s="34"/>
      <c r="DWL214" s="34"/>
      <c r="DWM214" s="38"/>
      <c r="DWN214" s="34"/>
      <c r="DWO214" s="34"/>
      <c r="DWP214" s="16"/>
      <c r="DWR214" s="6"/>
      <c r="DWT214" s="6"/>
      <c r="DWU214" s="34"/>
      <c r="DWV214" s="25"/>
      <c r="DWW214" s="25"/>
      <c r="DWX214" s="15"/>
      <c r="DWY214" s="16"/>
      <c r="DWZ214" s="25"/>
      <c r="DXA214" s="38"/>
      <c r="DXB214" s="34"/>
      <c r="DXC214" s="15"/>
      <c r="DXD214" s="34"/>
      <c r="DXE214" s="38"/>
      <c r="DXF214" s="34"/>
      <c r="DXG214" s="34"/>
      <c r="DXH214" s="38"/>
      <c r="DXI214" s="34"/>
      <c r="DXJ214" s="34"/>
      <c r="DXK214" s="16"/>
      <c r="DXM214" s="6"/>
      <c r="DXO214" s="6"/>
      <c r="DXP214" s="34"/>
      <c r="DXQ214" s="25"/>
      <c r="DXR214" s="25"/>
      <c r="DXS214" s="15"/>
      <c r="DXT214" s="16"/>
      <c r="DXU214" s="25"/>
      <c r="DXV214" s="38"/>
      <c r="DXW214" s="34"/>
      <c r="DXX214" s="15"/>
      <c r="DXY214" s="34"/>
      <c r="DXZ214" s="38"/>
      <c r="DYA214" s="34"/>
      <c r="DYB214" s="34"/>
      <c r="DYC214" s="38"/>
      <c r="DYD214" s="34"/>
      <c r="DYE214" s="34"/>
      <c r="DYF214" s="16"/>
      <c r="DYH214" s="6"/>
      <c r="DYJ214" s="6"/>
      <c r="DYK214" s="34"/>
      <c r="DYL214" s="25"/>
      <c r="DYM214" s="25"/>
      <c r="DYN214" s="15"/>
      <c r="DYO214" s="16"/>
      <c r="DYP214" s="25"/>
      <c r="DYQ214" s="38"/>
      <c r="DYR214" s="34"/>
      <c r="DYS214" s="15"/>
      <c r="DYT214" s="34"/>
      <c r="DYU214" s="38"/>
      <c r="DYV214" s="34"/>
      <c r="DYW214" s="34"/>
      <c r="DYX214" s="38"/>
      <c r="DYY214" s="34"/>
      <c r="DYZ214" s="34"/>
      <c r="DZA214" s="16"/>
      <c r="DZC214" s="6"/>
      <c r="DZE214" s="6"/>
      <c r="DZF214" s="34"/>
      <c r="DZG214" s="25"/>
      <c r="DZH214" s="25"/>
      <c r="DZI214" s="15"/>
      <c r="DZJ214" s="16"/>
      <c r="DZK214" s="25"/>
      <c r="DZL214" s="38"/>
      <c r="DZM214" s="34"/>
      <c r="DZN214" s="15"/>
      <c r="DZO214" s="34"/>
      <c r="DZP214" s="38"/>
      <c r="DZQ214" s="34"/>
      <c r="DZR214" s="34"/>
      <c r="DZS214" s="38"/>
      <c r="DZT214" s="34"/>
      <c r="DZU214" s="34"/>
      <c r="DZV214" s="16"/>
      <c r="DZX214" s="6"/>
      <c r="DZZ214" s="6"/>
      <c r="EAA214" s="34"/>
      <c r="EAB214" s="25"/>
      <c r="EAC214" s="25"/>
      <c r="EAD214" s="15"/>
      <c r="EAE214" s="16"/>
      <c r="EAF214" s="25"/>
      <c r="EAG214" s="38"/>
      <c r="EAH214" s="34"/>
      <c r="EAI214" s="15"/>
      <c r="EAJ214" s="34"/>
      <c r="EAK214" s="38"/>
      <c r="EAL214" s="34"/>
      <c r="EAM214" s="34"/>
      <c r="EAN214" s="38"/>
      <c r="EAO214" s="34"/>
      <c r="EAP214" s="34"/>
      <c r="EAQ214" s="16"/>
      <c r="EAS214" s="6"/>
      <c r="EAU214" s="6"/>
      <c r="EAV214" s="34"/>
      <c r="EAW214" s="25"/>
      <c r="EAX214" s="25"/>
      <c r="EAY214" s="15"/>
      <c r="EAZ214" s="16"/>
      <c r="EBA214" s="25"/>
      <c r="EBB214" s="38"/>
      <c r="EBC214" s="34"/>
      <c r="EBD214" s="15"/>
      <c r="EBE214" s="34"/>
      <c r="EBF214" s="38"/>
      <c r="EBG214" s="34"/>
      <c r="EBH214" s="34"/>
      <c r="EBI214" s="38"/>
      <c r="EBJ214" s="34"/>
      <c r="EBK214" s="34"/>
      <c r="EBL214" s="16"/>
      <c r="EBN214" s="6"/>
      <c r="EBP214" s="6"/>
      <c r="EBQ214" s="34"/>
      <c r="EBR214" s="25"/>
      <c r="EBS214" s="25"/>
      <c r="EBT214" s="15"/>
      <c r="EBU214" s="16"/>
      <c r="EBV214" s="25"/>
      <c r="EBW214" s="38"/>
      <c r="EBX214" s="34"/>
      <c r="EBY214" s="15"/>
      <c r="EBZ214" s="34"/>
      <c r="ECA214" s="38"/>
      <c r="ECB214" s="34"/>
      <c r="ECC214" s="34"/>
      <c r="ECD214" s="38"/>
      <c r="ECE214" s="34"/>
      <c r="ECF214" s="34"/>
      <c r="ECG214" s="16"/>
      <c r="ECI214" s="6"/>
      <c r="ECK214" s="6"/>
      <c r="ECL214" s="34"/>
      <c r="ECM214" s="25"/>
      <c r="ECN214" s="25"/>
      <c r="ECO214" s="15"/>
      <c r="ECP214" s="16"/>
      <c r="ECQ214" s="25"/>
      <c r="ECR214" s="38"/>
      <c r="ECS214" s="34"/>
      <c r="ECT214" s="15"/>
      <c r="ECU214" s="34"/>
      <c r="ECV214" s="38"/>
      <c r="ECW214" s="34"/>
      <c r="ECX214" s="34"/>
      <c r="ECY214" s="38"/>
      <c r="ECZ214" s="34"/>
      <c r="EDA214" s="34"/>
      <c r="EDB214" s="16"/>
      <c r="EDD214" s="6"/>
      <c r="EDF214" s="6"/>
      <c r="EDG214" s="34"/>
      <c r="EDH214" s="25"/>
      <c r="EDI214" s="25"/>
      <c r="EDJ214" s="15"/>
      <c r="EDK214" s="16"/>
      <c r="EDL214" s="25"/>
      <c r="EDM214" s="38"/>
      <c r="EDN214" s="34"/>
      <c r="EDO214" s="15"/>
      <c r="EDP214" s="34"/>
      <c r="EDQ214" s="38"/>
      <c r="EDR214" s="34"/>
      <c r="EDS214" s="34"/>
      <c r="EDT214" s="38"/>
      <c r="EDU214" s="34"/>
      <c r="EDV214" s="34"/>
      <c r="EDW214" s="16"/>
      <c r="EDY214" s="6"/>
      <c r="EEA214" s="6"/>
      <c r="EEB214" s="34"/>
      <c r="EEC214" s="25"/>
      <c r="EED214" s="25"/>
      <c r="EEE214" s="15"/>
      <c r="EEF214" s="16"/>
      <c r="EEG214" s="25"/>
      <c r="EEH214" s="38"/>
      <c r="EEI214" s="34"/>
      <c r="EEJ214" s="15"/>
      <c r="EEK214" s="34"/>
      <c r="EEL214" s="38"/>
      <c r="EEM214" s="34"/>
      <c r="EEN214" s="34"/>
      <c r="EEO214" s="38"/>
      <c r="EEP214" s="34"/>
      <c r="EEQ214" s="34"/>
      <c r="EER214" s="16"/>
      <c r="EET214" s="6"/>
      <c r="EEV214" s="6"/>
      <c r="EEW214" s="34"/>
      <c r="EEX214" s="25"/>
      <c r="EEY214" s="25"/>
      <c r="EEZ214" s="15"/>
      <c r="EFA214" s="16"/>
      <c r="EFB214" s="25"/>
      <c r="EFC214" s="38"/>
      <c r="EFD214" s="34"/>
      <c r="EFE214" s="15"/>
      <c r="EFF214" s="34"/>
      <c r="EFG214" s="38"/>
      <c r="EFH214" s="34"/>
      <c r="EFI214" s="34"/>
      <c r="EFJ214" s="38"/>
      <c r="EFK214" s="34"/>
      <c r="EFL214" s="34"/>
      <c r="EFM214" s="16"/>
      <c r="EFO214" s="6"/>
      <c r="EFQ214" s="6"/>
      <c r="EFR214" s="34"/>
      <c r="EFS214" s="25"/>
      <c r="EFT214" s="25"/>
      <c r="EFU214" s="15"/>
      <c r="EFV214" s="16"/>
      <c r="EFW214" s="25"/>
      <c r="EFX214" s="38"/>
      <c r="EFY214" s="34"/>
      <c r="EFZ214" s="15"/>
      <c r="EGA214" s="34"/>
      <c r="EGB214" s="38"/>
      <c r="EGC214" s="34"/>
      <c r="EGD214" s="34"/>
      <c r="EGE214" s="38"/>
      <c r="EGF214" s="34"/>
      <c r="EGG214" s="34"/>
      <c r="EGH214" s="16"/>
      <c r="EGJ214" s="6"/>
      <c r="EGL214" s="6"/>
      <c r="EGM214" s="34"/>
      <c r="EGN214" s="25"/>
      <c r="EGO214" s="25"/>
      <c r="EGP214" s="15"/>
      <c r="EGQ214" s="16"/>
      <c r="EGR214" s="25"/>
      <c r="EGS214" s="38"/>
      <c r="EGT214" s="34"/>
      <c r="EGU214" s="15"/>
      <c r="EGV214" s="34"/>
      <c r="EGW214" s="38"/>
      <c r="EGX214" s="34"/>
      <c r="EGY214" s="34"/>
      <c r="EGZ214" s="38"/>
      <c r="EHA214" s="34"/>
      <c r="EHB214" s="34"/>
      <c r="EHC214" s="16"/>
      <c r="EHE214" s="6"/>
      <c r="EHG214" s="6"/>
      <c r="EHH214" s="34"/>
      <c r="EHI214" s="25"/>
      <c r="EHJ214" s="25"/>
      <c r="EHK214" s="15"/>
      <c r="EHL214" s="16"/>
      <c r="EHM214" s="25"/>
      <c r="EHN214" s="38"/>
      <c r="EHO214" s="34"/>
      <c r="EHP214" s="15"/>
      <c r="EHQ214" s="34"/>
      <c r="EHR214" s="38"/>
      <c r="EHS214" s="34"/>
      <c r="EHT214" s="34"/>
      <c r="EHU214" s="38"/>
      <c r="EHV214" s="34"/>
      <c r="EHW214" s="34"/>
      <c r="EHX214" s="16"/>
      <c r="EHZ214" s="6"/>
      <c r="EIB214" s="6"/>
      <c r="EIC214" s="34"/>
      <c r="EID214" s="25"/>
      <c r="EIE214" s="25"/>
      <c r="EIF214" s="15"/>
      <c r="EIG214" s="16"/>
      <c r="EIH214" s="25"/>
      <c r="EII214" s="38"/>
      <c r="EIJ214" s="34"/>
      <c r="EIK214" s="15"/>
      <c r="EIL214" s="34"/>
      <c r="EIM214" s="38"/>
      <c r="EIN214" s="34"/>
      <c r="EIO214" s="34"/>
      <c r="EIP214" s="38"/>
      <c r="EIQ214" s="34"/>
      <c r="EIR214" s="34"/>
      <c r="EIS214" s="16"/>
      <c r="EIU214" s="6"/>
      <c r="EIW214" s="6"/>
      <c r="EIX214" s="34"/>
      <c r="EIY214" s="25"/>
      <c r="EIZ214" s="25"/>
      <c r="EJA214" s="15"/>
      <c r="EJB214" s="16"/>
      <c r="EJC214" s="25"/>
      <c r="EJD214" s="38"/>
      <c r="EJE214" s="34"/>
      <c r="EJF214" s="15"/>
      <c r="EJG214" s="34"/>
      <c r="EJH214" s="38"/>
      <c r="EJI214" s="34"/>
      <c r="EJJ214" s="34"/>
      <c r="EJK214" s="38"/>
      <c r="EJL214" s="34"/>
      <c r="EJM214" s="34"/>
      <c r="EJN214" s="16"/>
      <c r="EJP214" s="6"/>
      <c r="EJR214" s="6"/>
      <c r="EJS214" s="34"/>
      <c r="EJT214" s="25"/>
      <c r="EJU214" s="25"/>
      <c r="EJV214" s="15"/>
      <c r="EJW214" s="16"/>
      <c r="EJX214" s="25"/>
      <c r="EJY214" s="38"/>
      <c r="EJZ214" s="34"/>
      <c r="EKA214" s="15"/>
      <c r="EKB214" s="34"/>
      <c r="EKC214" s="38"/>
      <c r="EKD214" s="34"/>
      <c r="EKE214" s="34"/>
      <c r="EKF214" s="38"/>
      <c r="EKG214" s="34"/>
      <c r="EKH214" s="34"/>
      <c r="EKI214" s="16"/>
      <c r="EKK214" s="6"/>
      <c r="EKM214" s="6"/>
      <c r="EKN214" s="34"/>
      <c r="EKO214" s="25"/>
      <c r="EKP214" s="25"/>
      <c r="EKQ214" s="15"/>
      <c r="EKR214" s="16"/>
      <c r="EKS214" s="25"/>
      <c r="EKT214" s="38"/>
      <c r="EKU214" s="34"/>
      <c r="EKV214" s="15"/>
      <c r="EKW214" s="34"/>
      <c r="EKX214" s="38"/>
      <c r="EKY214" s="34"/>
      <c r="EKZ214" s="34"/>
      <c r="ELA214" s="38"/>
      <c r="ELB214" s="34"/>
      <c r="ELC214" s="34"/>
      <c r="ELD214" s="16"/>
      <c r="ELF214" s="6"/>
      <c r="ELH214" s="6"/>
      <c r="ELI214" s="34"/>
      <c r="ELJ214" s="25"/>
      <c r="ELK214" s="25"/>
      <c r="ELL214" s="15"/>
      <c r="ELM214" s="16"/>
      <c r="ELN214" s="25"/>
      <c r="ELO214" s="38"/>
      <c r="ELP214" s="34"/>
      <c r="ELQ214" s="15"/>
      <c r="ELR214" s="34"/>
      <c r="ELS214" s="38"/>
      <c r="ELT214" s="34"/>
      <c r="ELU214" s="34"/>
      <c r="ELV214" s="38"/>
      <c r="ELW214" s="34"/>
      <c r="ELX214" s="34"/>
      <c r="ELY214" s="16"/>
      <c r="EMA214" s="6"/>
      <c r="EMC214" s="6"/>
      <c r="EMD214" s="34"/>
      <c r="EME214" s="25"/>
      <c r="EMF214" s="25"/>
      <c r="EMG214" s="15"/>
      <c r="EMH214" s="16"/>
      <c r="EMI214" s="25"/>
      <c r="EMJ214" s="38"/>
      <c r="EMK214" s="34"/>
      <c r="EML214" s="15"/>
      <c r="EMM214" s="34"/>
      <c r="EMN214" s="38"/>
      <c r="EMO214" s="34"/>
      <c r="EMP214" s="34"/>
      <c r="EMQ214" s="38"/>
      <c r="EMR214" s="34"/>
      <c r="EMS214" s="34"/>
      <c r="EMT214" s="16"/>
      <c r="EMV214" s="6"/>
      <c r="EMX214" s="6"/>
      <c r="EMY214" s="34"/>
      <c r="EMZ214" s="25"/>
      <c r="ENA214" s="25"/>
      <c r="ENB214" s="15"/>
      <c r="ENC214" s="16"/>
      <c r="END214" s="25"/>
      <c r="ENE214" s="38"/>
      <c r="ENF214" s="34"/>
      <c r="ENG214" s="15"/>
      <c r="ENH214" s="34"/>
      <c r="ENI214" s="38"/>
      <c r="ENJ214" s="34"/>
      <c r="ENK214" s="34"/>
      <c r="ENL214" s="38"/>
      <c r="ENM214" s="34"/>
      <c r="ENN214" s="34"/>
      <c r="ENO214" s="16"/>
      <c r="ENQ214" s="6"/>
      <c r="ENS214" s="6"/>
      <c r="ENT214" s="34"/>
      <c r="ENU214" s="25"/>
      <c r="ENV214" s="25"/>
      <c r="ENW214" s="15"/>
      <c r="ENX214" s="16"/>
      <c r="ENY214" s="25"/>
      <c r="ENZ214" s="38"/>
      <c r="EOA214" s="34"/>
      <c r="EOB214" s="15"/>
      <c r="EOC214" s="34"/>
      <c r="EOD214" s="38"/>
      <c r="EOE214" s="34"/>
      <c r="EOF214" s="34"/>
      <c r="EOG214" s="38"/>
      <c r="EOH214" s="34"/>
      <c r="EOI214" s="34"/>
      <c r="EOJ214" s="16"/>
      <c r="EOL214" s="6"/>
      <c r="EON214" s="6"/>
      <c r="EOO214" s="34"/>
      <c r="EOP214" s="25"/>
      <c r="EOQ214" s="25"/>
      <c r="EOR214" s="15"/>
      <c r="EOS214" s="16"/>
      <c r="EOT214" s="25"/>
      <c r="EOU214" s="38"/>
      <c r="EOV214" s="34"/>
      <c r="EOW214" s="15"/>
      <c r="EOX214" s="34"/>
      <c r="EOY214" s="38"/>
      <c r="EOZ214" s="34"/>
      <c r="EPA214" s="34"/>
      <c r="EPB214" s="38"/>
      <c r="EPC214" s="34"/>
      <c r="EPD214" s="34"/>
      <c r="EPE214" s="16"/>
      <c r="EPG214" s="6"/>
      <c r="EPI214" s="6"/>
      <c r="EPJ214" s="34"/>
      <c r="EPK214" s="25"/>
      <c r="EPL214" s="25"/>
      <c r="EPM214" s="15"/>
      <c r="EPN214" s="16"/>
      <c r="EPO214" s="25"/>
      <c r="EPP214" s="38"/>
      <c r="EPQ214" s="34"/>
      <c r="EPR214" s="15"/>
      <c r="EPS214" s="34"/>
      <c r="EPT214" s="38"/>
      <c r="EPU214" s="34"/>
      <c r="EPV214" s="34"/>
      <c r="EPW214" s="38"/>
      <c r="EPX214" s="34"/>
      <c r="EPY214" s="34"/>
      <c r="EPZ214" s="16"/>
      <c r="EQB214" s="6"/>
      <c r="EQD214" s="6"/>
      <c r="EQE214" s="34"/>
      <c r="EQF214" s="25"/>
      <c r="EQG214" s="25"/>
      <c r="EQH214" s="15"/>
      <c r="EQI214" s="16"/>
      <c r="EQJ214" s="25"/>
      <c r="EQK214" s="38"/>
      <c r="EQL214" s="34"/>
      <c r="EQM214" s="15"/>
      <c r="EQN214" s="34"/>
      <c r="EQO214" s="38"/>
      <c r="EQP214" s="34"/>
      <c r="EQQ214" s="34"/>
      <c r="EQR214" s="38"/>
      <c r="EQS214" s="34"/>
      <c r="EQT214" s="34"/>
      <c r="EQU214" s="16"/>
      <c r="EQW214" s="6"/>
      <c r="EQY214" s="6"/>
      <c r="EQZ214" s="34"/>
      <c r="ERA214" s="25"/>
      <c r="ERB214" s="25"/>
      <c r="ERC214" s="15"/>
      <c r="ERD214" s="16"/>
      <c r="ERE214" s="25"/>
      <c r="ERF214" s="38"/>
      <c r="ERG214" s="34"/>
      <c r="ERH214" s="15"/>
      <c r="ERI214" s="34"/>
      <c r="ERJ214" s="38"/>
      <c r="ERK214" s="34"/>
      <c r="ERL214" s="34"/>
      <c r="ERM214" s="38"/>
      <c r="ERN214" s="34"/>
      <c r="ERO214" s="34"/>
      <c r="ERP214" s="16"/>
      <c r="ERR214" s="6"/>
      <c r="ERT214" s="6"/>
      <c r="ERU214" s="34"/>
      <c r="ERV214" s="25"/>
      <c r="ERW214" s="25"/>
      <c r="ERX214" s="15"/>
      <c r="ERY214" s="16"/>
      <c r="ERZ214" s="25"/>
      <c r="ESA214" s="38"/>
      <c r="ESB214" s="34"/>
      <c r="ESC214" s="15"/>
      <c r="ESD214" s="34"/>
      <c r="ESE214" s="38"/>
      <c r="ESF214" s="34"/>
      <c r="ESG214" s="34"/>
      <c r="ESH214" s="38"/>
      <c r="ESI214" s="34"/>
      <c r="ESJ214" s="34"/>
      <c r="ESK214" s="16"/>
      <c r="ESM214" s="6"/>
      <c r="ESO214" s="6"/>
      <c r="ESP214" s="34"/>
      <c r="ESQ214" s="25"/>
      <c r="ESR214" s="25"/>
      <c r="ESS214" s="15"/>
      <c r="EST214" s="16"/>
      <c r="ESU214" s="25"/>
      <c r="ESV214" s="38"/>
      <c r="ESW214" s="34"/>
      <c r="ESX214" s="15"/>
      <c r="ESY214" s="34"/>
      <c r="ESZ214" s="38"/>
      <c r="ETA214" s="34"/>
      <c r="ETB214" s="34"/>
      <c r="ETC214" s="38"/>
      <c r="ETD214" s="34"/>
      <c r="ETE214" s="34"/>
      <c r="ETF214" s="16"/>
      <c r="ETH214" s="6"/>
      <c r="ETJ214" s="6"/>
      <c r="ETK214" s="34"/>
      <c r="ETL214" s="25"/>
      <c r="ETM214" s="25"/>
      <c r="ETN214" s="15"/>
      <c r="ETO214" s="16"/>
      <c r="ETP214" s="25"/>
      <c r="ETQ214" s="38"/>
      <c r="ETR214" s="34"/>
      <c r="ETS214" s="15"/>
      <c r="ETT214" s="34"/>
      <c r="ETU214" s="38"/>
      <c r="ETV214" s="34"/>
      <c r="ETW214" s="34"/>
      <c r="ETX214" s="38"/>
      <c r="ETY214" s="34"/>
      <c r="ETZ214" s="34"/>
      <c r="EUA214" s="16"/>
      <c r="EUC214" s="6"/>
      <c r="EUE214" s="6"/>
      <c r="EUF214" s="34"/>
      <c r="EUG214" s="25"/>
      <c r="EUH214" s="25"/>
      <c r="EUI214" s="15"/>
      <c r="EUJ214" s="16"/>
      <c r="EUK214" s="25"/>
      <c r="EUL214" s="38"/>
      <c r="EUM214" s="34"/>
      <c r="EUN214" s="15"/>
      <c r="EUO214" s="34"/>
      <c r="EUP214" s="38"/>
      <c r="EUQ214" s="34"/>
      <c r="EUR214" s="34"/>
      <c r="EUS214" s="38"/>
      <c r="EUT214" s="34"/>
      <c r="EUU214" s="34"/>
      <c r="EUV214" s="16"/>
      <c r="EUX214" s="6"/>
      <c r="EUZ214" s="6"/>
      <c r="EVA214" s="34"/>
      <c r="EVB214" s="25"/>
      <c r="EVC214" s="25"/>
      <c r="EVD214" s="15"/>
      <c r="EVE214" s="16"/>
      <c r="EVF214" s="25"/>
      <c r="EVG214" s="38"/>
      <c r="EVH214" s="34"/>
      <c r="EVI214" s="15"/>
      <c r="EVJ214" s="34"/>
      <c r="EVK214" s="38"/>
      <c r="EVL214" s="34"/>
      <c r="EVM214" s="34"/>
      <c r="EVN214" s="38"/>
      <c r="EVO214" s="34"/>
      <c r="EVP214" s="34"/>
      <c r="EVQ214" s="16"/>
      <c r="EVS214" s="6"/>
      <c r="EVU214" s="6"/>
      <c r="EVV214" s="34"/>
      <c r="EVW214" s="25"/>
      <c r="EVX214" s="25"/>
      <c r="EVY214" s="15"/>
      <c r="EVZ214" s="16"/>
      <c r="EWA214" s="25"/>
      <c r="EWB214" s="38"/>
      <c r="EWC214" s="34"/>
      <c r="EWD214" s="15"/>
      <c r="EWE214" s="34"/>
      <c r="EWF214" s="38"/>
      <c r="EWG214" s="34"/>
      <c r="EWH214" s="34"/>
      <c r="EWI214" s="38"/>
      <c r="EWJ214" s="34"/>
      <c r="EWK214" s="34"/>
      <c r="EWL214" s="16"/>
      <c r="EWN214" s="6"/>
      <c r="EWP214" s="6"/>
      <c r="EWQ214" s="34"/>
      <c r="EWR214" s="25"/>
      <c r="EWS214" s="25"/>
      <c r="EWT214" s="15"/>
      <c r="EWU214" s="16"/>
      <c r="EWV214" s="25"/>
      <c r="EWW214" s="38"/>
      <c r="EWX214" s="34"/>
      <c r="EWY214" s="15"/>
      <c r="EWZ214" s="34"/>
      <c r="EXA214" s="38"/>
      <c r="EXB214" s="34"/>
      <c r="EXC214" s="34"/>
      <c r="EXD214" s="38"/>
      <c r="EXE214" s="34"/>
      <c r="EXF214" s="34"/>
      <c r="EXG214" s="16"/>
      <c r="EXI214" s="6"/>
      <c r="EXK214" s="6"/>
      <c r="EXL214" s="34"/>
      <c r="EXM214" s="25"/>
      <c r="EXN214" s="25"/>
      <c r="EXO214" s="15"/>
      <c r="EXP214" s="16"/>
      <c r="EXQ214" s="25"/>
      <c r="EXR214" s="38"/>
      <c r="EXS214" s="34"/>
      <c r="EXT214" s="15"/>
      <c r="EXU214" s="34"/>
      <c r="EXV214" s="38"/>
      <c r="EXW214" s="34"/>
      <c r="EXX214" s="34"/>
      <c r="EXY214" s="38"/>
      <c r="EXZ214" s="34"/>
      <c r="EYA214" s="34"/>
      <c r="EYB214" s="16"/>
      <c r="EYD214" s="6"/>
      <c r="EYF214" s="6"/>
      <c r="EYG214" s="34"/>
      <c r="EYH214" s="25"/>
      <c r="EYI214" s="25"/>
      <c r="EYJ214" s="15"/>
      <c r="EYK214" s="16"/>
      <c r="EYL214" s="25"/>
      <c r="EYM214" s="38"/>
      <c r="EYN214" s="34"/>
      <c r="EYO214" s="15"/>
      <c r="EYP214" s="34"/>
      <c r="EYQ214" s="38"/>
      <c r="EYR214" s="34"/>
      <c r="EYS214" s="34"/>
      <c r="EYT214" s="38"/>
      <c r="EYU214" s="34"/>
      <c r="EYV214" s="34"/>
      <c r="EYW214" s="16"/>
      <c r="EYY214" s="6"/>
      <c r="EZA214" s="6"/>
      <c r="EZB214" s="34"/>
      <c r="EZC214" s="25"/>
      <c r="EZD214" s="25"/>
      <c r="EZE214" s="15"/>
      <c r="EZF214" s="16"/>
      <c r="EZG214" s="25"/>
      <c r="EZH214" s="38"/>
      <c r="EZI214" s="34"/>
      <c r="EZJ214" s="15"/>
      <c r="EZK214" s="34"/>
      <c r="EZL214" s="38"/>
      <c r="EZM214" s="34"/>
      <c r="EZN214" s="34"/>
      <c r="EZO214" s="38"/>
      <c r="EZP214" s="34"/>
      <c r="EZQ214" s="34"/>
      <c r="EZR214" s="16"/>
      <c r="EZT214" s="6"/>
      <c r="EZV214" s="6"/>
      <c r="EZW214" s="34"/>
      <c r="EZX214" s="25"/>
      <c r="EZY214" s="25"/>
      <c r="EZZ214" s="15"/>
      <c r="FAA214" s="16"/>
      <c r="FAB214" s="25"/>
      <c r="FAC214" s="38"/>
      <c r="FAD214" s="34"/>
      <c r="FAE214" s="15"/>
      <c r="FAF214" s="34"/>
      <c r="FAG214" s="38"/>
      <c r="FAH214" s="34"/>
      <c r="FAI214" s="34"/>
      <c r="FAJ214" s="38"/>
      <c r="FAK214" s="34"/>
      <c r="FAL214" s="34"/>
      <c r="FAM214" s="16"/>
      <c r="FAO214" s="6"/>
      <c r="FAQ214" s="6"/>
      <c r="FAR214" s="34"/>
      <c r="FAS214" s="25"/>
      <c r="FAT214" s="25"/>
      <c r="FAU214" s="15"/>
      <c r="FAV214" s="16"/>
      <c r="FAW214" s="25"/>
      <c r="FAX214" s="38"/>
      <c r="FAY214" s="34"/>
      <c r="FAZ214" s="15"/>
      <c r="FBA214" s="34"/>
      <c r="FBB214" s="38"/>
      <c r="FBC214" s="34"/>
      <c r="FBD214" s="34"/>
      <c r="FBE214" s="38"/>
      <c r="FBF214" s="34"/>
      <c r="FBG214" s="34"/>
      <c r="FBH214" s="16"/>
      <c r="FBJ214" s="6"/>
      <c r="FBL214" s="6"/>
      <c r="FBM214" s="34"/>
      <c r="FBN214" s="25"/>
      <c r="FBO214" s="25"/>
      <c r="FBP214" s="15"/>
      <c r="FBQ214" s="16"/>
      <c r="FBR214" s="25"/>
      <c r="FBS214" s="38"/>
      <c r="FBT214" s="34"/>
      <c r="FBU214" s="15"/>
      <c r="FBV214" s="34"/>
      <c r="FBW214" s="38"/>
      <c r="FBX214" s="34"/>
      <c r="FBY214" s="34"/>
      <c r="FBZ214" s="38"/>
      <c r="FCA214" s="34"/>
      <c r="FCB214" s="34"/>
      <c r="FCC214" s="16"/>
      <c r="FCE214" s="6"/>
      <c r="FCG214" s="6"/>
      <c r="FCH214" s="34"/>
      <c r="FCI214" s="25"/>
      <c r="FCJ214" s="25"/>
      <c r="FCK214" s="15"/>
      <c r="FCL214" s="16"/>
      <c r="FCM214" s="25"/>
      <c r="FCN214" s="38"/>
      <c r="FCO214" s="34"/>
      <c r="FCP214" s="15"/>
      <c r="FCQ214" s="34"/>
      <c r="FCR214" s="38"/>
      <c r="FCS214" s="34"/>
      <c r="FCT214" s="34"/>
      <c r="FCU214" s="38"/>
      <c r="FCV214" s="34"/>
      <c r="FCW214" s="34"/>
      <c r="FCX214" s="16"/>
      <c r="FCZ214" s="6"/>
      <c r="FDB214" s="6"/>
      <c r="FDC214" s="34"/>
      <c r="FDD214" s="25"/>
      <c r="FDE214" s="25"/>
      <c r="FDF214" s="15"/>
      <c r="FDG214" s="16"/>
      <c r="FDH214" s="25"/>
      <c r="FDI214" s="38"/>
      <c r="FDJ214" s="34"/>
      <c r="FDK214" s="15"/>
      <c r="FDL214" s="34"/>
      <c r="FDM214" s="38"/>
      <c r="FDN214" s="34"/>
      <c r="FDO214" s="34"/>
      <c r="FDP214" s="38"/>
      <c r="FDQ214" s="34"/>
      <c r="FDR214" s="34"/>
      <c r="FDS214" s="16"/>
      <c r="FDU214" s="6"/>
      <c r="FDW214" s="6"/>
      <c r="FDX214" s="34"/>
      <c r="FDY214" s="25"/>
      <c r="FDZ214" s="25"/>
      <c r="FEA214" s="15"/>
      <c r="FEB214" s="16"/>
      <c r="FEC214" s="25"/>
      <c r="FED214" s="38"/>
      <c r="FEE214" s="34"/>
      <c r="FEF214" s="15"/>
      <c r="FEG214" s="34"/>
      <c r="FEH214" s="38"/>
      <c r="FEI214" s="34"/>
      <c r="FEJ214" s="34"/>
      <c r="FEK214" s="38"/>
      <c r="FEL214" s="34"/>
      <c r="FEM214" s="34"/>
      <c r="FEN214" s="16"/>
      <c r="FEP214" s="6"/>
      <c r="FER214" s="6"/>
      <c r="FES214" s="34"/>
      <c r="FET214" s="25"/>
      <c r="FEU214" s="25"/>
      <c r="FEV214" s="15"/>
      <c r="FEW214" s="16"/>
      <c r="FEX214" s="25"/>
      <c r="FEY214" s="38"/>
      <c r="FEZ214" s="34"/>
      <c r="FFA214" s="15"/>
      <c r="FFB214" s="34"/>
      <c r="FFC214" s="38"/>
      <c r="FFD214" s="34"/>
      <c r="FFE214" s="34"/>
      <c r="FFF214" s="38"/>
      <c r="FFG214" s="34"/>
      <c r="FFH214" s="34"/>
      <c r="FFI214" s="16"/>
      <c r="FFK214" s="6"/>
      <c r="FFM214" s="6"/>
      <c r="FFN214" s="34"/>
      <c r="FFO214" s="25"/>
      <c r="FFP214" s="25"/>
      <c r="FFQ214" s="15"/>
      <c r="FFR214" s="16"/>
      <c r="FFS214" s="25"/>
      <c r="FFT214" s="38"/>
      <c r="FFU214" s="34"/>
      <c r="FFV214" s="15"/>
      <c r="FFW214" s="34"/>
      <c r="FFX214" s="38"/>
      <c r="FFY214" s="34"/>
      <c r="FFZ214" s="34"/>
      <c r="FGA214" s="38"/>
      <c r="FGB214" s="34"/>
      <c r="FGC214" s="34"/>
      <c r="FGD214" s="16"/>
      <c r="FGF214" s="6"/>
      <c r="FGH214" s="6"/>
      <c r="FGI214" s="34"/>
      <c r="FGJ214" s="25"/>
      <c r="FGK214" s="25"/>
      <c r="FGL214" s="15"/>
      <c r="FGM214" s="16"/>
      <c r="FGN214" s="25"/>
      <c r="FGO214" s="38"/>
      <c r="FGP214" s="34"/>
      <c r="FGQ214" s="15"/>
      <c r="FGR214" s="34"/>
      <c r="FGS214" s="38"/>
      <c r="FGT214" s="34"/>
      <c r="FGU214" s="34"/>
      <c r="FGV214" s="38"/>
      <c r="FGW214" s="34"/>
      <c r="FGX214" s="34"/>
      <c r="FGY214" s="16"/>
      <c r="FHA214" s="6"/>
      <c r="FHC214" s="6"/>
      <c r="FHD214" s="34"/>
      <c r="FHE214" s="25"/>
      <c r="FHF214" s="25"/>
      <c r="FHG214" s="15"/>
      <c r="FHH214" s="16"/>
      <c r="FHI214" s="25"/>
      <c r="FHJ214" s="38"/>
      <c r="FHK214" s="34"/>
      <c r="FHL214" s="15"/>
      <c r="FHM214" s="34"/>
      <c r="FHN214" s="38"/>
      <c r="FHO214" s="34"/>
      <c r="FHP214" s="34"/>
      <c r="FHQ214" s="38"/>
      <c r="FHR214" s="34"/>
      <c r="FHS214" s="34"/>
      <c r="FHT214" s="16"/>
      <c r="FHV214" s="6"/>
      <c r="FHX214" s="6"/>
      <c r="FHY214" s="34"/>
      <c r="FHZ214" s="25"/>
      <c r="FIA214" s="25"/>
      <c r="FIB214" s="15"/>
      <c r="FIC214" s="16"/>
      <c r="FID214" s="25"/>
      <c r="FIE214" s="38"/>
      <c r="FIF214" s="34"/>
      <c r="FIG214" s="15"/>
      <c r="FIH214" s="34"/>
      <c r="FII214" s="38"/>
      <c r="FIJ214" s="34"/>
      <c r="FIK214" s="34"/>
      <c r="FIL214" s="38"/>
      <c r="FIM214" s="34"/>
      <c r="FIN214" s="34"/>
      <c r="FIO214" s="16"/>
      <c r="FIQ214" s="6"/>
      <c r="FIS214" s="6"/>
      <c r="FIT214" s="34"/>
      <c r="FIU214" s="25"/>
      <c r="FIV214" s="25"/>
      <c r="FIW214" s="15"/>
      <c r="FIX214" s="16"/>
      <c r="FIY214" s="25"/>
      <c r="FIZ214" s="38"/>
      <c r="FJA214" s="34"/>
      <c r="FJB214" s="15"/>
      <c r="FJC214" s="34"/>
      <c r="FJD214" s="38"/>
      <c r="FJE214" s="34"/>
      <c r="FJF214" s="34"/>
      <c r="FJG214" s="38"/>
      <c r="FJH214" s="34"/>
      <c r="FJI214" s="34"/>
      <c r="FJJ214" s="16"/>
      <c r="FJL214" s="6"/>
      <c r="FJN214" s="6"/>
      <c r="FJO214" s="34"/>
      <c r="FJP214" s="25"/>
      <c r="FJQ214" s="25"/>
      <c r="FJR214" s="15"/>
      <c r="FJS214" s="16"/>
      <c r="FJT214" s="25"/>
      <c r="FJU214" s="38"/>
      <c r="FJV214" s="34"/>
      <c r="FJW214" s="15"/>
      <c r="FJX214" s="34"/>
      <c r="FJY214" s="38"/>
      <c r="FJZ214" s="34"/>
      <c r="FKA214" s="34"/>
      <c r="FKB214" s="38"/>
      <c r="FKC214" s="34"/>
      <c r="FKD214" s="34"/>
      <c r="FKE214" s="16"/>
      <c r="FKG214" s="6"/>
      <c r="FKI214" s="6"/>
      <c r="FKJ214" s="34"/>
      <c r="FKK214" s="25"/>
      <c r="FKL214" s="25"/>
      <c r="FKM214" s="15"/>
      <c r="FKN214" s="16"/>
      <c r="FKO214" s="25"/>
      <c r="FKP214" s="38"/>
      <c r="FKQ214" s="34"/>
      <c r="FKR214" s="15"/>
      <c r="FKS214" s="34"/>
      <c r="FKT214" s="38"/>
      <c r="FKU214" s="34"/>
      <c r="FKV214" s="34"/>
      <c r="FKW214" s="38"/>
      <c r="FKX214" s="34"/>
      <c r="FKY214" s="34"/>
      <c r="FKZ214" s="16"/>
      <c r="FLB214" s="6"/>
      <c r="FLD214" s="6"/>
      <c r="FLE214" s="34"/>
      <c r="FLF214" s="25"/>
      <c r="FLG214" s="25"/>
      <c r="FLH214" s="15"/>
      <c r="FLI214" s="16"/>
      <c r="FLJ214" s="25"/>
      <c r="FLK214" s="38"/>
      <c r="FLL214" s="34"/>
      <c r="FLM214" s="15"/>
      <c r="FLN214" s="34"/>
      <c r="FLO214" s="38"/>
      <c r="FLP214" s="34"/>
      <c r="FLQ214" s="34"/>
      <c r="FLR214" s="38"/>
      <c r="FLS214" s="34"/>
      <c r="FLT214" s="34"/>
      <c r="FLU214" s="16"/>
      <c r="FLW214" s="6"/>
      <c r="FLY214" s="6"/>
      <c r="FLZ214" s="34"/>
      <c r="FMA214" s="25"/>
      <c r="FMB214" s="25"/>
      <c r="FMC214" s="15"/>
      <c r="FMD214" s="16"/>
      <c r="FME214" s="25"/>
      <c r="FMF214" s="38"/>
      <c r="FMG214" s="34"/>
      <c r="FMH214" s="15"/>
      <c r="FMI214" s="34"/>
      <c r="FMJ214" s="38"/>
      <c r="FMK214" s="34"/>
      <c r="FML214" s="34"/>
      <c r="FMM214" s="38"/>
      <c r="FMN214" s="34"/>
      <c r="FMO214" s="34"/>
      <c r="FMP214" s="16"/>
      <c r="FMR214" s="6"/>
      <c r="FMT214" s="6"/>
      <c r="FMU214" s="34"/>
      <c r="FMV214" s="25"/>
      <c r="FMW214" s="25"/>
      <c r="FMX214" s="15"/>
      <c r="FMY214" s="16"/>
      <c r="FMZ214" s="25"/>
      <c r="FNA214" s="38"/>
      <c r="FNB214" s="34"/>
      <c r="FNC214" s="15"/>
      <c r="FND214" s="34"/>
      <c r="FNE214" s="38"/>
      <c r="FNF214" s="34"/>
      <c r="FNG214" s="34"/>
      <c r="FNH214" s="38"/>
      <c r="FNI214" s="34"/>
      <c r="FNJ214" s="34"/>
      <c r="FNK214" s="16"/>
      <c r="FNM214" s="6"/>
      <c r="FNO214" s="6"/>
      <c r="FNP214" s="34"/>
      <c r="FNQ214" s="25"/>
      <c r="FNR214" s="25"/>
      <c r="FNS214" s="15"/>
      <c r="FNT214" s="16"/>
      <c r="FNU214" s="25"/>
      <c r="FNV214" s="38"/>
      <c r="FNW214" s="34"/>
      <c r="FNX214" s="15"/>
      <c r="FNY214" s="34"/>
      <c r="FNZ214" s="38"/>
      <c r="FOA214" s="34"/>
      <c r="FOB214" s="34"/>
      <c r="FOC214" s="38"/>
      <c r="FOD214" s="34"/>
      <c r="FOE214" s="34"/>
      <c r="FOF214" s="16"/>
      <c r="FOH214" s="6"/>
      <c r="FOJ214" s="6"/>
      <c r="FOK214" s="34"/>
      <c r="FOL214" s="25"/>
      <c r="FOM214" s="25"/>
      <c r="FON214" s="15"/>
      <c r="FOO214" s="16"/>
      <c r="FOP214" s="25"/>
      <c r="FOQ214" s="38"/>
      <c r="FOR214" s="34"/>
      <c r="FOS214" s="15"/>
      <c r="FOT214" s="34"/>
      <c r="FOU214" s="38"/>
      <c r="FOV214" s="34"/>
      <c r="FOW214" s="34"/>
      <c r="FOX214" s="38"/>
      <c r="FOY214" s="34"/>
      <c r="FOZ214" s="34"/>
      <c r="FPA214" s="16"/>
      <c r="FPC214" s="6"/>
      <c r="FPE214" s="6"/>
      <c r="FPF214" s="34"/>
      <c r="FPG214" s="25"/>
      <c r="FPH214" s="25"/>
      <c r="FPI214" s="15"/>
      <c r="FPJ214" s="16"/>
      <c r="FPK214" s="25"/>
      <c r="FPL214" s="38"/>
      <c r="FPM214" s="34"/>
      <c r="FPN214" s="15"/>
      <c r="FPO214" s="34"/>
      <c r="FPP214" s="38"/>
      <c r="FPQ214" s="34"/>
      <c r="FPR214" s="34"/>
      <c r="FPS214" s="38"/>
      <c r="FPT214" s="34"/>
      <c r="FPU214" s="34"/>
      <c r="FPV214" s="16"/>
      <c r="FPX214" s="6"/>
      <c r="FPZ214" s="6"/>
      <c r="FQA214" s="34"/>
      <c r="FQB214" s="25"/>
      <c r="FQC214" s="25"/>
      <c r="FQD214" s="15"/>
      <c r="FQE214" s="16"/>
      <c r="FQF214" s="25"/>
      <c r="FQG214" s="38"/>
      <c r="FQH214" s="34"/>
      <c r="FQI214" s="15"/>
      <c r="FQJ214" s="34"/>
      <c r="FQK214" s="38"/>
      <c r="FQL214" s="34"/>
      <c r="FQM214" s="34"/>
      <c r="FQN214" s="38"/>
      <c r="FQO214" s="34"/>
      <c r="FQP214" s="34"/>
      <c r="FQQ214" s="16"/>
      <c r="FQS214" s="6"/>
      <c r="FQU214" s="6"/>
      <c r="FQV214" s="34"/>
      <c r="FQW214" s="25"/>
      <c r="FQX214" s="25"/>
      <c r="FQY214" s="15"/>
      <c r="FQZ214" s="16"/>
      <c r="FRA214" s="25"/>
      <c r="FRB214" s="38"/>
      <c r="FRC214" s="34"/>
      <c r="FRD214" s="15"/>
      <c r="FRE214" s="34"/>
      <c r="FRF214" s="38"/>
      <c r="FRG214" s="34"/>
      <c r="FRH214" s="34"/>
      <c r="FRI214" s="38"/>
      <c r="FRJ214" s="34"/>
      <c r="FRK214" s="34"/>
      <c r="FRL214" s="16"/>
      <c r="FRN214" s="6"/>
      <c r="FRP214" s="6"/>
      <c r="FRQ214" s="34"/>
      <c r="FRR214" s="25"/>
      <c r="FRS214" s="25"/>
      <c r="FRT214" s="15"/>
      <c r="FRU214" s="16"/>
      <c r="FRV214" s="25"/>
      <c r="FRW214" s="38"/>
      <c r="FRX214" s="34"/>
      <c r="FRY214" s="15"/>
      <c r="FRZ214" s="34"/>
      <c r="FSA214" s="38"/>
      <c r="FSB214" s="34"/>
      <c r="FSC214" s="34"/>
      <c r="FSD214" s="38"/>
      <c r="FSE214" s="34"/>
      <c r="FSF214" s="34"/>
      <c r="FSG214" s="16"/>
      <c r="FSI214" s="6"/>
      <c r="FSK214" s="6"/>
      <c r="FSL214" s="34"/>
      <c r="FSM214" s="25"/>
      <c r="FSN214" s="25"/>
      <c r="FSO214" s="15"/>
      <c r="FSP214" s="16"/>
      <c r="FSQ214" s="25"/>
      <c r="FSR214" s="38"/>
      <c r="FSS214" s="34"/>
      <c r="FST214" s="15"/>
      <c r="FSU214" s="34"/>
      <c r="FSV214" s="38"/>
      <c r="FSW214" s="34"/>
      <c r="FSX214" s="34"/>
      <c r="FSY214" s="38"/>
      <c r="FSZ214" s="34"/>
      <c r="FTA214" s="34"/>
      <c r="FTB214" s="16"/>
      <c r="FTD214" s="6"/>
      <c r="FTF214" s="6"/>
      <c r="FTG214" s="34"/>
      <c r="FTH214" s="25"/>
      <c r="FTI214" s="25"/>
      <c r="FTJ214" s="15"/>
      <c r="FTK214" s="16"/>
      <c r="FTL214" s="25"/>
      <c r="FTM214" s="38"/>
      <c r="FTN214" s="34"/>
      <c r="FTO214" s="15"/>
      <c r="FTP214" s="34"/>
      <c r="FTQ214" s="38"/>
      <c r="FTR214" s="34"/>
      <c r="FTS214" s="34"/>
      <c r="FTT214" s="38"/>
      <c r="FTU214" s="34"/>
      <c r="FTV214" s="34"/>
      <c r="FTW214" s="16"/>
      <c r="FTY214" s="6"/>
      <c r="FUA214" s="6"/>
      <c r="FUB214" s="34"/>
      <c r="FUC214" s="25"/>
      <c r="FUD214" s="25"/>
      <c r="FUE214" s="15"/>
      <c r="FUF214" s="16"/>
      <c r="FUG214" s="25"/>
      <c r="FUH214" s="38"/>
      <c r="FUI214" s="34"/>
      <c r="FUJ214" s="15"/>
      <c r="FUK214" s="34"/>
      <c r="FUL214" s="38"/>
      <c r="FUM214" s="34"/>
      <c r="FUN214" s="34"/>
      <c r="FUO214" s="38"/>
      <c r="FUP214" s="34"/>
      <c r="FUQ214" s="34"/>
      <c r="FUR214" s="16"/>
      <c r="FUT214" s="6"/>
      <c r="FUV214" s="6"/>
      <c r="FUW214" s="34"/>
      <c r="FUX214" s="25"/>
      <c r="FUY214" s="25"/>
      <c r="FUZ214" s="15"/>
      <c r="FVA214" s="16"/>
      <c r="FVB214" s="25"/>
      <c r="FVC214" s="38"/>
      <c r="FVD214" s="34"/>
      <c r="FVE214" s="15"/>
      <c r="FVF214" s="34"/>
      <c r="FVG214" s="38"/>
      <c r="FVH214" s="34"/>
      <c r="FVI214" s="34"/>
      <c r="FVJ214" s="38"/>
      <c r="FVK214" s="34"/>
      <c r="FVL214" s="34"/>
      <c r="FVM214" s="16"/>
      <c r="FVO214" s="6"/>
      <c r="FVQ214" s="6"/>
      <c r="FVR214" s="34"/>
      <c r="FVS214" s="25"/>
      <c r="FVT214" s="25"/>
      <c r="FVU214" s="15"/>
      <c r="FVV214" s="16"/>
      <c r="FVW214" s="25"/>
      <c r="FVX214" s="38"/>
      <c r="FVY214" s="34"/>
      <c r="FVZ214" s="15"/>
      <c r="FWA214" s="34"/>
      <c r="FWB214" s="38"/>
      <c r="FWC214" s="34"/>
      <c r="FWD214" s="34"/>
      <c r="FWE214" s="38"/>
      <c r="FWF214" s="34"/>
      <c r="FWG214" s="34"/>
      <c r="FWH214" s="16"/>
      <c r="FWJ214" s="6"/>
      <c r="FWL214" s="6"/>
      <c r="FWM214" s="34"/>
      <c r="FWN214" s="25"/>
      <c r="FWO214" s="25"/>
      <c r="FWP214" s="15"/>
      <c r="FWQ214" s="16"/>
      <c r="FWR214" s="25"/>
      <c r="FWS214" s="38"/>
      <c r="FWT214" s="34"/>
      <c r="FWU214" s="15"/>
      <c r="FWV214" s="34"/>
      <c r="FWW214" s="38"/>
      <c r="FWX214" s="34"/>
      <c r="FWY214" s="34"/>
      <c r="FWZ214" s="38"/>
      <c r="FXA214" s="34"/>
      <c r="FXB214" s="34"/>
      <c r="FXC214" s="16"/>
      <c r="FXE214" s="6"/>
      <c r="FXG214" s="6"/>
      <c r="FXH214" s="34"/>
      <c r="FXI214" s="25"/>
      <c r="FXJ214" s="25"/>
      <c r="FXK214" s="15"/>
      <c r="FXL214" s="16"/>
      <c r="FXM214" s="25"/>
      <c r="FXN214" s="38"/>
      <c r="FXO214" s="34"/>
      <c r="FXP214" s="15"/>
      <c r="FXQ214" s="34"/>
      <c r="FXR214" s="38"/>
      <c r="FXS214" s="34"/>
      <c r="FXT214" s="34"/>
      <c r="FXU214" s="38"/>
      <c r="FXV214" s="34"/>
      <c r="FXW214" s="34"/>
      <c r="FXX214" s="16"/>
      <c r="FXZ214" s="6"/>
      <c r="FYB214" s="6"/>
      <c r="FYC214" s="34"/>
      <c r="FYD214" s="25"/>
      <c r="FYE214" s="25"/>
      <c r="FYF214" s="15"/>
      <c r="FYG214" s="16"/>
      <c r="FYH214" s="25"/>
      <c r="FYI214" s="38"/>
      <c r="FYJ214" s="34"/>
      <c r="FYK214" s="15"/>
      <c r="FYL214" s="34"/>
      <c r="FYM214" s="38"/>
      <c r="FYN214" s="34"/>
      <c r="FYO214" s="34"/>
      <c r="FYP214" s="38"/>
      <c r="FYQ214" s="34"/>
      <c r="FYR214" s="34"/>
      <c r="FYS214" s="16"/>
      <c r="FYU214" s="6"/>
      <c r="FYW214" s="6"/>
      <c r="FYX214" s="34"/>
      <c r="FYY214" s="25"/>
      <c r="FYZ214" s="25"/>
      <c r="FZA214" s="15"/>
      <c r="FZB214" s="16"/>
      <c r="FZC214" s="25"/>
      <c r="FZD214" s="38"/>
      <c r="FZE214" s="34"/>
      <c r="FZF214" s="15"/>
      <c r="FZG214" s="34"/>
      <c r="FZH214" s="38"/>
      <c r="FZI214" s="34"/>
      <c r="FZJ214" s="34"/>
      <c r="FZK214" s="38"/>
      <c r="FZL214" s="34"/>
      <c r="FZM214" s="34"/>
      <c r="FZN214" s="16"/>
      <c r="FZP214" s="6"/>
      <c r="FZR214" s="6"/>
      <c r="FZS214" s="34"/>
      <c r="FZT214" s="25"/>
      <c r="FZU214" s="25"/>
      <c r="FZV214" s="15"/>
      <c r="FZW214" s="16"/>
      <c r="FZX214" s="25"/>
      <c r="FZY214" s="38"/>
      <c r="FZZ214" s="34"/>
      <c r="GAA214" s="15"/>
      <c r="GAB214" s="34"/>
      <c r="GAC214" s="38"/>
      <c r="GAD214" s="34"/>
      <c r="GAE214" s="34"/>
      <c r="GAF214" s="38"/>
      <c r="GAG214" s="34"/>
      <c r="GAH214" s="34"/>
      <c r="GAI214" s="16"/>
      <c r="GAK214" s="6"/>
      <c r="GAM214" s="6"/>
      <c r="GAN214" s="34"/>
      <c r="GAO214" s="25"/>
      <c r="GAP214" s="25"/>
      <c r="GAQ214" s="15"/>
      <c r="GAR214" s="16"/>
      <c r="GAS214" s="25"/>
      <c r="GAT214" s="38"/>
      <c r="GAU214" s="34"/>
      <c r="GAV214" s="15"/>
      <c r="GAW214" s="34"/>
      <c r="GAX214" s="38"/>
      <c r="GAY214" s="34"/>
      <c r="GAZ214" s="34"/>
      <c r="GBA214" s="38"/>
      <c r="GBB214" s="34"/>
      <c r="GBC214" s="34"/>
      <c r="GBD214" s="16"/>
      <c r="GBF214" s="6"/>
      <c r="GBH214" s="6"/>
      <c r="GBI214" s="34"/>
      <c r="GBJ214" s="25"/>
      <c r="GBK214" s="25"/>
      <c r="GBL214" s="15"/>
      <c r="GBM214" s="16"/>
      <c r="GBN214" s="25"/>
      <c r="GBO214" s="38"/>
      <c r="GBP214" s="34"/>
      <c r="GBQ214" s="15"/>
      <c r="GBR214" s="34"/>
      <c r="GBS214" s="38"/>
      <c r="GBT214" s="34"/>
      <c r="GBU214" s="34"/>
      <c r="GBV214" s="38"/>
      <c r="GBW214" s="34"/>
      <c r="GBX214" s="34"/>
      <c r="GBY214" s="16"/>
      <c r="GCA214" s="6"/>
      <c r="GCC214" s="6"/>
      <c r="GCD214" s="34"/>
      <c r="GCE214" s="25"/>
      <c r="GCF214" s="25"/>
      <c r="GCG214" s="15"/>
      <c r="GCH214" s="16"/>
      <c r="GCI214" s="25"/>
      <c r="GCJ214" s="38"/>
      <c r="GCK214" s="34"/>
      <c r="GCL214" s="15"/>
      <c r="GCM214" s="34"/>
      <c r="GCN214" s="38"/>
      <c r="GCO214" s="34"/>
      <c r="GCP214" s="34"/>
      <c r="GCQ214" s="38"/>
      <c r="GCR214" s="34"/>
      <c r="GCS214" s="34"/>
      <c r="GCT214" s="16"/>
      <c r="GCV214" s="6"/>
      <c r="GCX214" s="6"/>
      <c r="GCY214" s="34"/>
      <c r="GCZ214" s="25"/>
      <c r="GDA214" s="25"/>
      <c r="GDB214" s="15"/>
      <c r="GDC214" s="16"/>
      <c r="GDD214" s="25"/>
      <c r="GDE214" s="38"/>
      <c r="GDF214" s="34"/>
      <c r="GDG214" s="15"/>
      <c r="GDH214" s="34"/>
      <c r="GDI214" s="38"/>
      <c r="GDJ214" s="34"/>
      <c r="GDK214" s="34"/>
      <c r="GDL214" s="38"/>
      <c r="GDM214" s="34"/>
      <c r="GDN214" s="34"/>
      <c r="GDO214" s="16"/>
      <c r="GDQ214" s="6"/>
      <c r="GDS214" s="6"/>
      <c r="GDT214" s="34"/>
      <c r="GDU214" s="25"/>
      <c r="GDV214" s="25"/>
      <c r="GDW214" s="15"/>
      <c r="GDX214" s="16"/>
      <c r="GDY214" s="25"/>
      <c r="GDZ214" s="38"/>
      <c r="GEA214" s="34"/>
      <c r="GEB214" s="15"/>
      <c r="GEC214" s="34"/>
      <c r="GED214" s="38"/>
      <c r="GEE214" s="34"/>
      <c r="GEF214" s="34"/>
      <c r="GEG214" s="38"/>
      <c r="GEH214" s="34"/>
      <c r="GEI214" s="34"/>
      <c r="GEJ214" s="16"/>
      <c r="GEL214" s="6"/>
      <c r="GEN214" s="6"/>
      <c r="GEO214" s="34"/>
      <c r="GEP214" s="25"/>
      <c r="GEQ214" s="25"/>
      <c r="GER214" s="15"/>
      <c r="GES214" s="16"/>
      <c r="GET214" s="25"/>
      <c r="GEU214" s="38"/>
      <c r="GEV214" s="34"/>
      <c r="GEW214" s="15"/>
      <c r="GEX214" s="34"/>
      <c r="GEY214" s="38"/>
      <c r="GEZ214" s="34"/>
      <c r="GFA214" s="34"/>
      <c r="GFB214" s="38"/>
      <c r="GFC214" s="34"/>
      <c r="GFD214" s="34"/>
      <c r="GFE214" s="16"/>
      <c r="GFG214" s="6"/>
      <c r="GFI214" s="6"/>
      <c r="GFJ214" s="34"/>
      <c r="GFK214" s="25"/>
      <c r="GFL214" s="25"/>
      <c r="GFM214" s="15"/>
      <c r="GFN214" s="16"/>
      <c r="GFO214" s="25"/>
      <c r="GFP214" s="38"/>
      <c r="GFQ214" s="34"/>
      <c r="GFR214" s="15"/>
      <c r="GFS214" s="34"/>
      <c r="GFT214" s="38"/>
      <c r="GFU214" s="34"/>
      <c r="GFV214" s="34"/>
      <c r="GFW214" s="38"/>
      <c r="GFX214" s="34"/>
      <c r="GFY214" s="34"/>
      <c r="GFZ214" s="16"/>
      <c r="GGB214" s="6"/>
      <c r="GGD214" s="6"/>
      <c r="GGE214" s="34"/>
      <c r="GGF214" s="25"/>
      <c r="GGG214" s="25"/>
      <c r="GGH214" s="15"/>
      <c r="GGI214" s="16"/>
      <c r="GGJ214" s="25"/>
      <c r="GGK214" s="38"/>
      <c r="GGL214" s="34"/>
      <c r="GGM214" s="15"/>
      <c r="GGN214" s="34"/>
      <c r="GGO214" s="38"/>
      <c r="GGP214" s="34"/>
      <c r="GGQ214" s="34"/>
      <c r="GGR214" s="38"/>
      <c r="GGS214" s="34"/>
      <c r="GGT214" s="34"/>
      <c r="GGU214" s="16"/>
      <c r="GGW214" s="6"/>
      <c r="GGY214" s="6"/>
      <c r="GGZ214" s="34"/>
      <c r="GHA214" s="25"/>
      <c r="GHB214" s="25"/>
      <c r="GHC214" s="15"/>
      <c r="GHD214" s="16"/>
      <c r="GHE214" s="25"/>
      <c r="GHF214" s="38"/>
      <c r="GHG214" s="34"/>
      <c r="GHH214" s="15"/>
      <c r="GHI214" s="34"/>
      <c r="GHJ214" s="38"/>
      <c r="GHK214" s="34"/>
      <c r="GHL214" s="34"/>
      <c r="GHM214" s="38"/>
      <c r="GHN214" s="34"/>
      <c r="GHO214" s="34"/>
      <c r="GHP214" s="16"/>
      <c r="GHR214" s="6"/>
      <c r="GHT214" s="6"/>
      <c r="GHU214" s="34"/>
      <c r="GHV214" s="25"/>
      <c r="GHW214" s="25"/>
      <c r="GHX214" s="15"/>
      <c r="GHY214" s="16"/>
      <c r="GHZ214" s="25"/>
      <c r="GIA214" s="38"/>
      <c r="GIB214" s="34"/>
      <c r="GIC214" s="15"/>
      <c r="GID214" s="34"/>
      <c r="GIE214" s="38"/>
      <c r="GIF214" s="34"/>
      <c r="GIG214" s="34"/>
      <c r="GIH214" s="38"/>
      <c r="GII214" s="34"/>
      <c r="GIJ214" s="34"/>
      <c r="GIK214" s="16"/>
      <c r="GIM214" s="6"/>
      <c r="GIO214" s="6"/>
      <c r="GIP214" s="34"/>
      <c r="GIQ214" s="25"/>
      <c r="GIR214" s="25"/>
      <c r="GIS214" s="15"/>
      <c r="GIT214" s="16"/>
      <c r="GIU214" s="25"/>
      <c r="GIV214" s="38"/>
      <c r="GIW214" s="34"/>
      <c r="GIX214" s="15"/>
      <c r="GIY214" s="34"/>
      <c r="GIZ214" s="38"/>
      <c r="GJA214" s="34"/>
      <c r="GJB214" s="34"/>
      <c r="GJC214" s="38"/>
      <c r="GJD214" s="34"/>
      <c r="GJE214" s="34"/>
      <c r="GJF214" s="16"/>
      <c r="GJH214" s="6"/>
      <c r="GJJ214" s="6"/>
      <c r="GJK214" s="34"/>
      <c r="GJL214" s="25"/>
      <c r="GJM214" s="25"/>
      <c r="GJN214" s="15"/>
      <c r="GJO214" s="16"/>
      <c r="GJP214" s="25"/>
      <c r="GJQ214" s="38"/>
      <c r="GJR214" s="34"/>
      <c r="GJS214" s="15"/>
      <c r="GJT214" s="34"/>
      <c r="GJU214" s="38"/>
      <c r="GJV214" s="34"/>
      <c r="GJW214" s="34"/>
      <c r="GJX214" s="38"/>
      <c r="GJY214" s="34"/>
      <c r="GJZ214" s="34"/>
      <c r="GKA214" s="16"/>
      <c r="GKC214" s="6"/>
      <c r="GKE214" s="6"/>
      <c r="GKF214" s="34"/>
      <c r="GKG214" s="25"/>
      <c r="GKH214" s="25"/>
      <c r="GKI214" s="15"/>
      <c r="GKJ214" s="16"/>
      <c r="GKK214" s="25"/>
      <c r="GKL214" s="38"/>
      <c r="GKM214" s="34"/>
      <c r="GKN214" s="15"/>
      <c r="GKO214" s="34"/>
      <c r="GKP214" s="38"/>
      <c r="GKQ214" s="34"/>
      <c r="GKR214" s="34"/>
      <c r="GKS214" s="38"/>
      <c r="GKT214" s="34"/>
      <c r="GKU214" s="34"/>
      <c r="GKV214" s="16"/>
      <c r="GKX214" s="6"/>
      <c r="GKZ214" s="6"/>
      <c r="GLA214" s="34"/>
      <c r="GLB214" s="25"/>
      <c r="GLC214" s="25"/>
      <c r="GLD214" s="15"/>
      <c r="GLE214" s="16"/>
      <c r="GLF214" s="25"/>
      <c r="GLG214" s="38"/>
      <c r="GLH214" s="34"/>
      <c r="GLI214" s="15"/>
      <c r="GLJ214" s="34"/>
      <c r="GLK214" s="38"/>
      <c r="GLL214" s="34"/>
      <c r="GLM214" s="34"/>
      <c r="GLN214" s="38"/>
      <c r="GLO214" s="34"/>
      <c r="GLP214" s="34"/>
      <c r="GLQ214" s="16"/>
      <c r="GLS214" s="6"/>
      <c r="GLU214" s="6"/>
      <c r="GLV214" s="34"/>
      <c r="GLW214" s="25"/>
      <c r="GLX214" s="25"/>
      <c r="GLY214" s="15"/>
      <c r="GLZ214" s="16"/>
      <c r="GMA214" s="25"/>
      <c r="GMB214" s="38"/>
      <c r="GMC214" s="34"/>
      <c r="GMD214" s="15"/>
      <c r="GME214" s="34"/>
      <c r="GMF214" s="38"/>
      <c r="GMG214" s="34"/>
      <c r="GMH214" s="34"/>
      <c r="GMI214" s="38"/>
      <c r="GMJ214" s="34"/>
      <c r="GMK214" s="34"/>
      <c r="GML214" s="16"/>
      <c r="GMN214" s="6"/>
      <c r="GMP214" s="6"/>
      <c r="GMQ214" s="34"/>
      <c r="GMR214" s="25"/>
      <c r="GMS214" s="25"/>
      <c r="GMT214" s="15"/>
      <c r="GMU214" s="16"/>
      <c r="GMV214" s="25"/>
      <c r="GMW214" s="38"/>
      <c r="GMX214" s="34"/>
      <c r="GMY214" s="15"/>
      <c r="GMZ214" s="34"/>
      <c r="GNA214" s="38"/>
      <c r="GNB214" s="34"/>
      <c r="GNC214" s="34"/>
      <c r="GND214" s="38"/>
      <c r="GNE214" s="34"/>
      <c r="GNF214" s="34"/>
      <c r="GNG214" s="16"/>
      <c r="GNI214" s="6"/>
      <c r="GNK214" s="6"/>
      <c r="GNL214" s="34"/>
      <c r="GNM214" s="25"/>
      <c r="GNN214" s="25"/>
      <c r="GNO214" s="15"/>
      <c r="GNP214" s="16"/>
      <c r="GNQ214" s="25"/>
      <c r="GNR214" s="38"/>
      <c r="GNS214" s="34"/>
      <c r="GNT214" s="15"/>
      <c r="GNU214" s="34"/>
      <c r="GNV214" s="38"/>
      <c r="GNW214" s="34"/>
      <c r="GNX214" s="34"/>
      <c r="GNY214" s="38"/>
      <c r="GNZ214" s="34"/>
      <c r="GOA214" s="34"/>
      <c r="GOB214" s="16"/>
      <c r="GOD214" s="6"/>
      <c r="GOF214" s="6"/>
      <c r="GOG214" s="34"/>
      <c r="GOH214" s="25"/>
      <c r="GOI214" s="25"/>
      <c r="GOJ214" s="15"/>
      <c r="GOK214" s="16"/>
      <c r="GOL214" s="25"/>
      <c r="GOM214" s="38"/>
      <c r="GON214" s="34"/>
      <c r="GOO214" s="15"/>
      <c r="GOP214" s="34"/>
      <c r="GOQ214" s="38"/>
      <c r="GOR214" s="34"/>
      <c r="GOS214" s="34"/>
      <c r="GOT214" s="38"/>
      <c r="GOU214" s="34"/>
      <c r="GOV214" s="34"/>
      <c r="GOW214" s="16"/>
      <c r="GOY214" s="6"/>
      <c r="GPA214" s="6"/>
      <c r="GPB214" s="34"/>
      <c r="GPC214" s="25"/>
      <c r="GPD214" s="25"/>
      <c r="GPE214" s="15"/>
      <c r="GPF214" s="16"/>
      <c r="GPG214" s="25"/>
      <c r="GPH214" s="38"/>
      <c r="GPI214" s="34"/>
      <c r="GPJ214" s="15"/>
      <c r="GPK214" s="34"/>
      <c r="GPL214" s="38"/>
      <c r="GPM214" s="34"/>
      <c r="GPN214" s="34"/>
      <c r="GPO214" s="38"/>
      <c r="GPP214" s="34"/>
      <c r="GPQ214" s="34"/>
      <c r="GPR214" s="16"/>
      <c r="GPT214" s="6"/>
      <c r="GPV214" s="6"/>
      <c r="GPW214" s="34"/>
      <c r="GPX214" s="25"/>
      <c r="GPY214" s="25"/>
      <c r="GPZ214" s="15"/>
      <c r="GQA214" s="16"/>
      <c r="GQB214" s="25"/>
      <c r="GQC214" s="38"/>
      <c r="GQD214" s="34"/>
      <c r="GQE214" s="15"/>
      <c r="GQF214" s="34"/>
      <c r="GQG214" s="38"/>
      <c r="GQH214" s="34"/>
      <c r="GQI214" s="34"/>
      <c r="GQJ214" s="38"/>
      <c r="GQK214" s="34"/>
      <c r="GQL214" s="34"/>
      <c r="GQM214" s="16"/>
      <c r="GQO214" s="6"/>
      <c r="GQQ214" s="6"/>
      <c r="GQR214" s="34"/>
      <c r="GQS214" s="25"/>
      <c r="GQT214" s="25"/>
      <c r="GQU214" s="15"/>
      <c r="GQV214" s="16"/>
      <c r="GQW214" s="25"/>
      <c r="GQX214" s="38"/>
      <c r="GQY214" s="34"/>
      <c r="GQZ214" s="15"/>
      <c r="GRA214" s="34"/>
      <c r="GRB214" s="38"/>
      <c r="GRC214" s="34"/>
      <c r="GRD214" s="34"/>
      <c r="GRE214" s="38"/>
      <c r="GRF214" s="34"/>
      <c r="GRG214" s="34"/>
      <c r="GRH214" s="16"/>
      <c r="GRJ214" s="6"/>
      <c r="GRL214" s="6"/>
      <c r="GRM214" s="34"/>
      <c r="GRN214" s="25"/>
      <c r="GRO214" s="25"/>
      <c r="GRP214" s="15"/>
      <c r="GRQ214" s="16"/>
      <c r="GRR214" s="25"/>
      <c r="GRS214" s="38"/>
      <c r="GRT214" s="34"/>
      <c r="GRU214" s="15"/>
      <c r="GRV214" s="34"/>
      <c r="GRW214" s="38"/>
      <c r="GRX214" s="34"/>
      <c r="GRY214" s="34"/>
      <c r="GRZ214" s="38"/>
      <c r="GSA214" s="34"/>
      <c r="GSB214" s="34"/>
      <c r="GSC214" s="16"/>
      <c r="GSE214" s="6"/>
      <c r="GSG214" s="6"/>
      <c r="GSH214" s="34"/>
      <c r="GSI214" s="25"/>
      <c r="GSJ214" s="25"/>
      <c r="GSK214" s="15"/>
      <c r="GSL214" s="16"/>
      <c r="GSM214" s="25"/>
      <c r="GSN214" s="38"/>
      <c r="GSO214" s="34"/>
      <c r="GSP214" s="15"/>
      <c r="GSQ214" s="34"/>
      <c r="GSR214" s="38"/>
      <c r="GSS214" s="34"/>
      <c r="GST214" s="34"/>
      <c r="GSU214" s="38"/>
      <c r="GSV214" s="34"/>
      <c r="GSW214" s="34"/>
      <c r="GSX214" s="16"/>
      <c r="GSZ214" s="6"/>
      <c r="GTB214" s="6"/>
      <c r="GTC214" s="34"/>
      <c r="GTD214" s="25"/>
      <c r="GTE214" s="25"/>
      <c r="GTF214" s="15"/>
      <c r="GTG214" s="16"/>
      <c r="GTH214" s="25"/>
      <c r="GTI214" s="38"/>
      <c r="GTJ214" s="34"/>
      <c r="GTK214" s="15"/>
      <c r="GTL214" s="34"/>
      <c r="GTM214" s="38"/>
      <c r="GTN214" s="34"/>
      <c r="GTO214" s="34"/>
      <c r="GTP214" s="38"/>
      <c r="GTQ214" s="34"/>
      <c r="GTR214" s="34"/>
      <c r="GTS214" s="16"/>
      <c r="GTU214" s="6"/>
      <c r="GTW214" s="6"/>
      <c r="GTX214" s="34"/>
      <c r="GTY214" s="25"/>
      <c r="GTZ214" s="25"/>
      <c r="GUA214" s="15"/>
      <c r="GUB214" s="16"/>
      <c r="GUC214" s="25"/>
      <c r="GUD214" s="38"/>
      <c r="GUE214" s="34"/>
      <c r="GUF214" s="15"/>
      <c r="GUG214" s="34"/>
      <c r="GUH214" s="38"/>
      <c r="GUI214" s="34"/>
      <c r="GUJ214" s="34"/>
      <c r="GUK214" s="38"/>
      <c r="GUL214" s="34"/>
      <c r="GUM214" s="34"/>
      <c r="GUN214" s="16"/>
      <c r="GUP214" s="6"/>
      <c r="GUR214" s="6"/>
      <c r="GUS214" s="34"/>
      <c r="GUT214" s="25"/>
      <c r="GUU214" s="25"/>
      <c r="GUV214" s="15"/>
      <c r="GUW214" s="16"/>
      <c r="GUX214" s="25"/>
      <c r="GUY214" s="38"/>
      <c r="GUZ214" s="34"/>
      <c r="GVA214" s="15"/>
      <c r="GVB214" s="34"/>
      <c r="GVC214" s="38"/>
      <c r="GVD214" s="34"/>
      <c r="GVE214" s="34"/>
      <c r="GVF214" s="38"/>
      <c r="GVG214" s="34"/>
      <c r="GVH214" s="34"/>
      <c r="GVI214" s="16"/>
      <c r="GVK214" s="6"/>
      <c r="GVM214" s="6"/>
      <c r="GVN214" s="34"/>
      <c r="GVO214" s="25"/>
      <c r="GVP214" s="25"/>
      <c r="GVQ214" s="15"/>
      <c r="GVR214" s="16"/>
      <c r="GVS214" s="25"/>
      <c r="GVT214" s="38"/>
      <c r="GVU214" s="34"/>
      <c r="GVV214" s="15"/>
      <c r="GVW214" s="34"/>
      <c r="GVX214" s="38"/>
      <c r="GVY214" s="34"/>
      <c r="GVZ214" s="34"/>
      <c r="GWA214" s="38"/>
      <c r="GWB214" s="34"/>
      <c r="GWC214" s="34"/>
      <c r="GWD214" s="16"/>
      <c r="GWF214" s="6"/>
      <c r="GWH214" s="6"/>
      <c r="GWI214" s="34"/>
      <c r="GWJ214" s="25"/>
      <c r="GWK214" s="25"/>
      <c r="GWL214" s="15"/>
      <c r="GWM214" s="16"/>
      <c r="GWN214" s="25"/>
      <c r="GWO214" s="38"/>
      <c r="GWP214" s="34"/>
      <c r="GWQ214" s="15"/>
      <c r="GWR214" s="34"/>
      <c r="GWS214" s="38"/>
      <c r="GWT214" s="34"/>
      <c r="GWU214" s="34"/>
      <c r="GWV214" s="38"/>
      <c r="GWW214" s="34"/>
      <c r="GWX214" s="34"/>
      <c r="GWY214" s="16"/>
      <c r="GXA214" s="6"/>
      <c r="GXC214" s="6"/>
      <c r="GXD214" s="34"/>
      <c r="GXE214" s="25"/>
      <c r="GXF214" s="25"/>
      <c r="GXG214" s="15"/>
      <c r="GXH214" s="16"/>
      <c r="GXI214" s="25"/>
      <c r="GXJ214" s="38"/>
      <c r="GXK214" s="34"/>
      <c r="GXL214" s="15"/>
      <c r="GXM214" s="34"/>
      <c r="GXN214" s="38"/>
      <c r="GXO214" s="34"/>
      <c r="GXP214" s="34"/>
      <c r="GXQ214" s="38"/>
      <c r="GXR214" s="34"/>
      <c r="GXS214" s="34"/>
      <c r="GXT214" s="16"/>
      <c r="GXV214" s="6"/>
      <c r="GXX214" s="6"/>
      <c r="GXY214" s="34"/>
      <c r="GXZ214" s="25"/>
      <c r="GYA214" s="25"/>
      <c r="GYB214" s="15"/>
      <c r="GYC214" s="16"/>
      <c r="GYD214" s="25"/>
      <c r="GYE214" s="38"/>
      <c r="GYF214" s="34"/>
      <c r="GYG214" s="15"/>
      <c r="GYH214" s="34"/>
      <c r="GYI214" s="38"/>
      <c r="GYJ214" s="34"/>
      <c r="GYK214" s="34"/>
      <c r="GYL214" s="38"/>
      <c r="GYM214" s="34"/>
      <c r="GYN214" s="34"/>
      <c r="GYO214" s="16"/>
      <c r="GYQ214" s="6"/>
      <c r="GYS214" s="6"/>
      <c r="GYT214" s="34"/>
      <c r="GYU214" s="25"/>
      <c r="GYV214" s="25"/>
      <c r="GYW214" s="15"/>
      <c r="GYX214" s="16"/>
      <c r="GYY214" s="25"/>
      <c r="GYZ214" s="38"/>
      <c r="GZA214" s="34"/>
      <c r="GZB214" s="15"/>
      <c r="GZC214" s="34"/>
      <c r="GZD214" s="38"/>
      <c r="GZE214" s="34"/>
      <c r="GZF214" s="34"/>
      <c r="GZG214" s="38"/>
      <c r="GZH214" s="34"/>
      <c r="GZI214" s="34"/>
      <c r="GZJ214" s="16"/>
      <c r="GZL214" s="6"/>
      <c r="GZN214" s="6"/>
      <c r="GZO214" s="34"/>
      <c r="GZP214" s="25"/>
      <c r="GZQ214" s="25"/>
      <c r="GZR214" s="15"/>
      <c r="GZS214" s="16"/>
      <c r="GZT214" s="25"/>
      <c r="GZU214" s="38"/>
      <c r="GZV214" s="34"/>
      <c r="GZW214" s="15"/>
      <c r="GZX214" s="34"/>
      <c r="GZY214" s="38"/>
      <c r="GZZ214" s="34"/>
      <c r="HAA214" s="34"/>
      <c r="HAB214" s="38"/>
      <c r="HAC214" s="34"/>
      <c r="HAD214" s="34"/>
      <c r="HAE214" s="16"/>
      <c r="HAG214" s="6"/>
      <c r="HAI214" s="6"/>
      <c r="HAJ214" s="34"/>
      <c r="HAK214" s="25"/>
      <c r="HAL214" s="25"/>
      <c r="HAM214" s="15"/>
      <c r="HAN214" s="16"/>
      <c r="HAO214" s="25"/>
      <c r="HAP214" s="38"/>
      <c r="HAQ214" s="34"/>
      <c r="HAR214" s="15"/>
      <c r="HAS214" s="34"/>
      <c r="HAT214" s="38"/>
      <c r="HAU214" s="34"/>
      <c r="HAV214" s="34"/>
      <c r="HAW214" s="38"/>
      <c r="HAX214" s="34"/>
      <c r="HAY214" s="34"/>
      <c r="HAZ214" s="16"/>
      <c r="HBB214" s="6"/>
      <c r="HBD214" s="6"/>
      <c r="HBE214" s="34"/>
      <c r="HBF214" s="25"/>
      <c r="HBG214" s="25"/>
      <c r="HBH214" s="15"/>
      <c r="HBI214" s="16"/>
      <c r="HBJ214" s="25"/>
      <c r="HBK214" s="38"/>
      <c r="HBL214" s="34"/>
      <c r="HBM214" s="15"/>
      <c r="HBN214" s="34"/>
      <c r="HBO214" s="38"/>
      <c r="HBP214" s="34"/>
      <c r="HBQ214" s="34"/>
      <c r="HBR214" s="38"/>
      <c r="HBS214" s="34"/>
      <c r="HBT214" s="34"/>
      <c r="HBU214" s="16"/>
      <c r="HBW214" s="6"/>
      <c r="HBY214" s="6"/>
      <c r="HBZ214" s="34"/>
      <c r="HCA214" s="25"/>
      <c r="HCB214" s="25"/>
      <c r="HCC214" s="15"/>
      <c r="HCD214" s="16"/>
      <c r="HCE214" s="25"/>
      <c r="HCF214" s="38"/>
      <c r="HCG214" s="34"/>
      <c r="HCH214" s="15"/>
      <c r="HCI214" s="34"/>
      <c r="HCJ214" s="38"/>
      <c r="HCK214" s="34"/>
      <c r="HCL214" s="34"/>
      <c r="HCM214" s="38"/>
      <c r="HCN214" s="34"/>
      <c r="HCO214" s="34"/>
      <c r="HCP214" s="16"/>
      <c r="HCR214" s="6"/>
      <c r="HCT214" s="6"/>
      <c r="HCU214" s="34"/>
      <c r="HCV214" s="25"/>
      <c r="HCW214" s="25"/>
      <c r="HCX214" s="15"/>
      <c r="HCY214" s="16"/>
      <c r="HCZ214" s="25"/>
      <c r="HDA214" s="38"/>
      <c r="HDB214" s="34"/>
      <c r="HDC214" s="15"/>
      <c r="HDD214" s="34"/>
      <c r="HDE214" s="38"/>
      <c r="HDF214" s="34"/>
      <c r="HDG214" s="34"/>
      <c r="HDH214" s="38"/>
      <c r="HDI214" s="34"/>
      <c r="HDJ214" s="34"/>
      <c r="HDK214" s="16"/>
      <c r="HDM214" s="6"/>
      <c r="HDO214" s="6"/>
      <c r="HDP214" s="34"/>
      <c r="HDQ214" s="25"/>
      <c r="HDR214" s="25"/>
      <c r="HDS214" s="15"/>
      <c r="HDT214" s="16"/>
      <c r="HDU214" s="25"/>
      <c r="HDV214" s="38"/>
      <c r="HDW214" s="34"/>
      <c r="HDX214" s="15"/>
      <c r="HDY214" s="34"/>
      <c r="HDZ214" s="38"/>
      <c r="HEA214" s="34"/>
      <c r="HEB214" s="34"/>
      <c r="HEC214" s="38"/>
      <c r="HED214" s="34"/>
      <c r="HEE214" s="34"/>
      <c r="HEF214" s="16"/>
      <c r="HEH214" s="6"/>
      <c r="HEJ214" s="6"/>
      <c r="HEK214" s="34"/>
      <c r="HEL214" s="25"/>
      <c r="HEM214" s="25"/>
      <c r="HEN214" s="15"/>
      <c r="HEO214" s="16"/>
      <c r="HEP214" s="25"/>
      <c r="HEQ214" s="38"/>
      <c r="HER214" s="34"/>
      <c r="HES214" s="15"/>
      <c r="HET214" s="34"/>
      <c r="HEU214" s="38"/>
      <c r="HEV214" s="34"/>
      <c r="HEW214" s="34"/>
      <c r="HEX214" s="38"/>
      <c r="HEY214" s="34"/>
      <c r="HEZ214" s="34"/>
      <c r="HFA214" s="16"/>
      <c r="HFC214" s="6"/>
      <c r="HFE214" s="6"/>
      <c r="HFF214" s="34"/>
      <c r="HFG214" s="25"/>
      <c r="HFH214" s="25"/>
      <c r="HFI214" s="15"/>
      <c r="HFJ214" s="16"/>
      <c r="HFK214" s="25"/>
      <c r="HFL214" s="38"/>
      <c r="HFM214" s="34"/>
      <c r="HFN214" s="15"/>
      <c r="HFO214" s="34"/>
      <c r="HFP214" s="38"/>
      <c r="HFQ214" s="34"/>
      <c r="HFR214" s="34"/>
      <c r="HFS214" s="38"/>
      <c r="HFT214" s="34"/>
      <c r="HFU214" s="34"/>
      <c r="HFV214" s="16"/>
      <c r="HFX214" s="6"/>
      <c r="HFZ214" s="6"/>
      <c r="HGA214" s="34"/>
      <c r="HGB214" s="25"/>
      <c r="HGC214" s="25"/>
      <c r="HGD214" s="15"/>
      <c r="HGE214" s="16"/>
      <c r="HGF214" s="25"/>
      <c r="HGG214" s="38"/>
      <c r="HGH214" s="34"/>
      <c r="HGI214" s="15"/>
      <c r="HGJ214" s="34"/>
      <c r="HGK214" s="38"/>
      <c r="HGL214" s="34"/>
      <c r="HGM214" s="34"/>
      <c r="HGN214" s="38"/>
      <c r="HGO214" s="34"/>
      <c r="HGP214" s="34"/>
      <c r="HGQ214" s="16"/>
      <c r="HGS214" s="6"/>
      <c r="HGU214" s="6"/>
      <c r="HGV214" s="34"/>
      <c r="HGW214" s="25"/>
      <c r="HGX214" s="25"/>
      <c r="HGY214" s="15"/>
      <c r="HGZ214" s="16"/>
      <c r="HHA214" s="25"/>
      <c r="HHB214" s="38"/>
      <c r="HHC214" s="34"/>
      <c r="HHD214" s="15"/>
      <c r="HHE214" s="34"/>
      <c r="HHF214" s="38"/>
      <c r="HHG214" s="34"/>
      <c r="HHH214" s="34"/>
      <c r="HHI214" s="38"/>
      <c r="HHJ214" s="34"/>
      <c r="HHK214" s="34"/>
      <c r="HHL214" s="16"/>
      <c r="HHN214" s="6"/>
      <c r="HHP214" s="6"/>
      <c r="HHQ214" s="34"/>
      <c r="HHR214" s="25"/>
      <c r="HHS214" s="25"/>
      <c r="HHT214" s="15"/>
      <c r="HHU214" s="16"/>
      <c r="HHV214" s="25"/>
      <c r="HHW214" s="38"/>
      <c r="HHX214" s="34"/>
      <c r="HHY214" s="15"/>
      <c r="HHZ214" s="34"/>
      <c r="HIA214" s="38"/>
      <c r="HIB214" s="34"/>
      <c r="HIC214" s="34"/>
      <c r="HID214" s="38"/>
      <c r="HIE214" s="34"/>
      <c r="HIF214" s="34"/>
      <c r="HIG214" s="16"/>
      <c r="HII214" s="6"/>
      <c r="HIK214" s="6"/>
      <c r="HIL214" s="34"/>
      <c r="HIM214" s="25"/>
      <c r="HIN214" s="25"/>
      <c r="HIO214" s="15"/>
      <c r="HIP214" s="16"/>
      <c r="HIQ214" s="25"/>
      <c r="HIR214" s="38"/>
      <c r="HIS214" s="34"/>
      <c r="HIT214" s="15"/>
      <c r="HIU214" s="34"/>
      <c r="HIV214" s="38"/>
      <c r="HIW214" s="34"/>
      <c r="HIX214" s="34"/>
      <c r="HIY214" s="38"/>
      <c r="HIZ214" s="34"/>
      <c r="HJA214" s="34"/>
      <c r="HJB214" s="16"/>
      <c r="HJD214" s="6"/>
      <c r="HJF214" s="6"/>
      <c r="HJG214" s="34"/>
      <c r="HJH214" s="25"/>
      <c r="HJI214" s="25"/>
      <c r="HJJ214" s="15"/>
      <c r="HJK214" s="16"/>
      <c r="HJL214" s="25"/>
      <c r="HJM214" s="38"/>
      <c r="HJN214" s="34"/>
      <c r="HJO214" s="15"/>
      <c r="HJP214" s="34"/>
      <c r="HJQ214" s="38"/>
      <c r="HJR214" s="34"/>
      <c r="HJS214" s="34"/>
      <c r="HJT214" s="38"/>
      <c r="HJU214" s="34"/>
      <c r="HJV214" s="34"/>
      <c r="HJW214" s="16"/>
      <c r="HJY214" s="6"/>
      <c r="HKA214" s="6"/>
      <c r="HKB214" s="34"/>
      <c r="HKC214" s="25"/>
      <c r="HKD214" s="25"/>
      <c r="HKE214" s="15"/>
      <c r="HKF214" s="16"/>
      <c r="HKG214" s="25"/>
      <c r="HKH214" s="38"/>
      <c r="HKI214" s="34"/>
      <c r="HKJ214" s="15"/>
      <c r="HKK214" s="34"/>
      <c r="HKL214" s="38"/>
      <c r="HKM214" s="34"/>
      <c r="HKN214" s="34"/>
      <c r="HKO214" s="38"/>
      <c r="HKP214" s="34"/>
      <c r="HKQ214" s="34"/>
      <c r="HKR214" s="16"/>
      <c r="HKT214" s="6"/>
      <c r="HKV214" s="6"/>
      <c r="HKW214" s="34"/>
      <c r="HKX214" s="25"/>
      <c r="HKY214" s="25"/>
      <c r="HKZ214" s="15"/>
      <c r="HLA214" s="16"/>
      <c r="HLB214" s="25"/>
      <c r="HLC214" s="38"/>
      <c r="HLD214" s="34"/>
      <c r="HLE214" s="15"/>
      <c r="HLF214" s="34"/>
      <c r="HLG214" s="38"/>
      <c r="HLH214" s="34"/>
      <c r="HLI214" s="34"/>
      <c r="HLJ214" s="38"/>
      <c r="HLK214" s="34"/>
      <c r="HLL214" s="34"/>
      <c r="HLM214" s="16"/>
      <c r="HLO214" s="6"/>
      <c r="HLQ214" s="6"/>
      <c r="HLR214" s="34"/>
      <c r="HLS214" s="25"/>
      <c r="HLT214" s="25"/>
      <c r="HLU214" s="15"/>
      <c r="HLV214" s="16"/>
      <c r="HLW214" s="25"/>
      <c r="HLX214" s="38"/>
      <c r="HLY214" s="34"/>
      <c r="HLZ214" s="15"/>
      <c r="HMA214" s="34"/>
      <c r="HMB214" s="38"/>
      <c r="HMC214" s="34"/>
      <c r="HMD214" s="34"/>
      <c r="HME214" s="38"/>
      <c r="HMF214" s="34"/>
      <c r="HMG214" s="34"/>
      <c r="HMH214" s="16"/>
      <c r="HMJ214" s="6"/>
      <c r="HML214" s="6"/>
      <c r="HMM214" s="34"/>
      <c r="HMN214" s="25"/>
      <c r="HMO214" s="25"/>
      <c r="HMP214" s="15"/>
      <c r="HMQ214" s="16"/>
      <c r="HMR214" s="25"/>
      <c r="HMS214" s="38"/>
      <c r="HMT214" s="34"/>
      <c r="HMU214" s="15"/>
      <c r="HMV214" s="34"/>
      <c r="HMW214" s="38"/>
      <c r="HMX214" s="34"/>
      <c r="HMY214" s="34"/>
      <c r="HMZ214" s="38"/>
      <c r="HNA214" s="34"/>
      <c r="HNB214" s="34"/>
      <c r="HNC214" s="16"/>
      <c r="HNE214" s="6"/>
      <c r="HNG214" s="6"/>
      <c r="HNH214" s="34"/>
      <c r="HNI214" s="25"/>
      <c r="HNJ214" s="25"/>
      <c r="HNK214" s="15"/>
      <c r="HNL214" s="16"/>
      <c r="HNM214" s="25"/>
      <c r="HNN214" s="38"/>
      <c r="HNO214" s="34"/>
      <c r="HNP214" s="15"/>
      <c r="HNQ214" s="34"/>
      <c r="HNR214" s="38"/>
      <c r="HNS214" s="34"/>
      <c r="HNT214" s="34"/>
      <c r="HNU214" s="38"/>
      <c r="HNV214" s="34"/>
      <c r="HNW214" s="34"/>
      <c r="HNX214" s="16"/>
      <c r="HNZ214" s="6"/>
      <c r="HOB214" s="6"/>
      <c r="HOC214" s="34"/>
      <c r="HOD214" s="25"/>
      <c r="HOE214" s="25"/>
      <c r="HOF214" s="15"/>
      <c r="HOG214" s="16"/>
      <c r="HOH214" s="25"/>
      <c r="HOI214" s="38"/>
      <c r="HOJ214" s="34"/>
      <c r="HOK214" s="15"/>
      <c r="HOL214" s="34"/>
      <c r="HOM214" s="38"/>
      <c r="HON214" s="34"/>
      <c r="HOO214" s="34"/>
      <c r="HOP214" s="38"/>
      <c r="HOQ214" s="34"/>
      <c r="HOR214" s="34"/>
      <c r="HOS214" s="16"/>
      <c r="HOU214" s="6"/>
      <c r="HOW214" s="6"/>
      <c r="HOX214" s="34"/>
      <c r="HOY214" s="25"/>
      <c r="HOZ214" s="25"/>
      <c r="HPA214" s="15"/>
      <c r="HPB214" s="16"/>
      <c r="HPC214" s="25"/>
      <c r="HPD214" s="38"/>
      <c r="HPE214" s="34"/>
      <c r="HPF214" s="15"/>
      <c r="HPG214" s="34"/>
      <c r="HPH214" s="38"/>
      <c r="HPI214" s="34"/>
      <c r="HPJ214" s="34"/>
      <c r="HPK214" s="38"/>
      <c r="HPL214" s="34"/>
      <c r="HPM214" s="34"/>
      <c r="HPN214" s="16"/>
      <c r="HPP214" s="6"/>
      <c r="HPR214" s="6"/>
      <c r="HPS214" s="34"/>
      <c r="HPT214" s="25"/>
      <c r="HPU214" s="25"/>
      <c r="HPV214" s="15"/>
      <c r="HPW214" s="16"/>
      <c r="HPX214" s="25"/>
      <c r="HPY214" s="38"/>
      <c r="HPZ214" s="34"/>
      <c r="HQA214" s="15"/>
      <c r="HQB214" s="34"/>
      <c r="HQC214" s="38"/>
      <c r="HQD214" s="34"/>
      <c r="HQE214" s="34"/>
      <c r="HQF214" s="38"/>
      <c r="HQG214" s="34"/>
      <c r="HQH214" s="34"/>
      <c r="HQI214" s="16"/>
      <c r="HQK214" s="6"/>
      <c r="HQM214" s="6"/>
      <c r="HQN214" s="34"/>
      <c r="HQO214" s="25"/>
      <c r="HQP214" s="25"/>
      <c r="HQQ214" s="15"/>
      <c r="HQR214" s="16"/>
      <c r="HQS214" s="25"/>
      <c r="HQT214" s="38"/>
      <c r="HQU214" s="34"/>
      <c r="HQV214" s="15"/>
      <c r="HQW214" s="34"/>
      <c r="HQX214" s="38"/>
      <c r="HQY214" s="34"/>
      <c r="HQZ214" s="34"/>
      <c r="HRA214" s="38"/>
      <c r="HRB214" s="34"/>
      <c r="HRC214" s="34"/>
      <c r="HRD214" s="16"/>
      <c r="HRF214" s="6"/>
      <c r="HRH214" s="6"/>
      <c r="HRI214" s="34"/>
      <c r="HRJ214" s="25"/>
      <c r="HRK214" s="25"/>
      <c r="HRL214" s="15"/>
      <c r="HRM214" s="16"/>
      <c r="HRN214" s="25"/>
      <c r="HRO214" s="38"/>
      <c r="HRP214" s="34"/>
      <c r="HRQ214" s="15"/>
      <c r="HRR214" s="34"/>
      <c r="HRS214" s="38"/>
      <c r="HRT214" s="34"/>
      <c r="HRU214" s="34"/>
      <c r="HRV214" s="38"/>
      <c r="HRW214" s="34"/>
      <c r="HRX214" s="34"/>
      <c r="HRY214" s="16"/>
      <c r="HSA214" s="6"/>
      <c r="HSC214" s="6"/>
      <c r="HSD214" s="34"/>
      <c r="HSE214" s="25"/>
      <c r="HSF214" s="25"/>
      <c r="HSG214" s="15"/>
      <c r="HSH214" s="16"/>
      <c r="HSI214" s="25"/>
      <c r="HSJ214" s="38"/>
      <c r="HSK214" s="34"/>
      <c r="HSL214" s="15"/>
      <c r="HSM214" s="34"/>
      <c r="HSN214" s="38"/>
      <c r="HSO214" s="34"/>
      <c r="HSP214" s="34"/>
      <c r="HSQ214" s="38"/>
      <c r="HSR214" s="34"/>
      <c r="HSS214" s="34"/>
      <c r="HST214" s="16"/>
      <c r="HSV214" s="6"/>
      <c r="HSX214" s="6"/>
      <c r="HSY214" s="34"/>
      <c r="HSZ214" s="25"/>
      <c r="HTA214" s="25"/>
      <c r="HTB214" s="15"/>
      <c r="HTC214" s="16"/>
      <c r="HTD214" s="25"/>
      <c r="HTE214" s="38"/>
      <c r="HTF214" s="34"/>
      <c r="HTG214" s="15"/>
      <c r="HTH214" s="34"/>
      <c r="HTI214" s="38"/>
      <c r="HTJ214" s="34"/>
      <c r="HTK214" s="34"/>
      <c r="HTL214" s="38"/>
      <c r="HTM214" s="34"/>
      <c r="HTN214" s="34"/>
      <c r="HTO214" s="16"/>
      <c r="HTQ214" s="6"/>
      <c r="HTS214" s="6"/>
      <c r="HTT214" s="34"/>
      <c r="HTU214" s="25"/>
      <c r="HTV214" s="25"/>
      <c r="HTW214" s="15"/>
      <c r="HTX214" s="16"/>
      <c r="HTY214" s="25"/>
      <c r="HTZ214" s="38"/>
      <c r="HUA214" s="34"/>
      <c r="HUB214" s="15"/>
      <c r="HUC214" s="34"/>
      <c r="HUD214" s="38"/>
      <c r="HUE214" s="34"/>
      <c r="HUF214" s="34"/>
      <c r="HUG214" s="38"/>
      <c r="HUH214" s="34"/>
      <c r="HUI214" s="34"/>
      <c r="HUJ214" s="16"/>
      <c r="HUL214" s="6"/>
      <c r="HUN214" s="6"/>
      <c r="HUO214" s="34"/>
      <c r="HUP214" s="25"/>
      <c r="HUQ214" s="25"/>
      <c r="HUR214" s="15"/>
      <c r="HUS214" s="16"/>
      <c r="HUT214" s="25"/>
      <c r="HUU214" s="38"/>
      <c r="HUV214" s="34"/>
      <c r="HUW214" s="15"/>
      <c r="HUX214" s="34"/>
      <c r="HUY214" s="38"/>
      <c r="HUZ214" s="34"/>
      <c r="HVA214" s="34"/>
      <c r="HVB214" s="38"/>
      <c r="HVC214" s="34"/>
      <c r="HVD214" s="34"/>
      <c r="HVE214" s="16"/>
      <c r="HVG214" s="6"/>
      <c r="HVI214" s="6"/>
      <c r="HVJ214" s="34"/>
      <c r="HVK214" s="25"/>
      <c r="HVL214" s="25"/>
      <c r="HVM214" s="15"/>
      <c r="HVN214" s="16"/>
      <c r="HVO214" s="25"/>
      <c r="HVP214" s="38"/>
      <c r="HVQ214" s="34"/>
      <c r="HVR214" s="15"/>
      <c r="HVS214" s="34"/>
      <c r="HVT214" s="38"/>
      <c r="HVU214" s="34"/>
      <c r="HVV214" s="34"/>
      <c r="HVW214" s="38"/>
      <c r="HVX214" s="34"/>
      <c r="HVY214" s="34"/>
      <c r="HVZ214" s="16"/>
      <c r="HWB214" s="6"/>
      <c r="HWD214" s="6"/>
      <c r="HWE214" s="34"/>
      <c r="HWF214" s="25"/>
      <c r="HWG214" s="25"/>
      <c r="HWH214" s="15"/>
      <c r="HWI214" s="16"/>
      <c r="HWJ214" s="25"/>
      <c r="HWK214" s="38"/>
      <c r="HWL214" s="34"/>
      <c r="HWM214" s="15"/>
      <c r="HWN214" s="34"/>
      <c r="HWO214" s="38"/>
      <c r="HWP214" s="34"/>
      <c r="HWQ214" s="34"/>
      <c r="HWR214" s="38"/>
      <c r="HWS214" s="34"/>
      <c r="HWT214" s="34"/>
      <c r="HWU214" s="16"/>
      <c r="HWW214" s="6"/>
      <c r="HWY214" s="6"/>
      <c r="HWZ214" s="34"/>
      <c r="HXA214" s="25"/>
      <c r="HXB214" s="25"/>
      <c r="HXC214" s="15"/>
      <c r="HXD214" s="16"/>
      <c r="HXE214" s="25"/>
      <c r="HXF214" s="38"/>
      <c r="HXG214" s="34"/>
      <c r="HXH214" s="15"/>
      <c r="HXI214" s="34"/>
      <c r="HXJ214" s="38"/>
      <c r="HXK214" s="34"/>
      <c r="HXL214" s="34"/>
      <c r="HXM214" s="38"/>
      <c r="HXN214" s="34"/>
      <c r="HXO214" s="34"/>
      <c r="HXP214" s="16"/>
      <c r="HXR214" s="6"/>
      <c r="HXT214" s="6"/>
      <c r="HXU214" s="34"/>
      <c r="HXV214" s="25"/>
      <c r="HXW214" s="25"/>
      <c r="HXX214" s="15"/>
      <c r="HXY214" s="16"/>
      <c r="HXZ214" s="25"/>
      <c r="HYA214" s="38"/>
      <c r="HYB214" s="34"/>
      <c r="HYC214" s="15"/>
      <c r="HYD214" s="34"/>
      <c r="HYE214" s="38"/>
      <c r="HYF214" s="34"/>
      <c r="HYG214" s="34"/>
      <c r="HYH214" s="38"/>
      <c r="HYI214" s="34"/>
      <c r="HYJ214" s="34"/>
      <c r="HYK214" s="16"/>
      <c r="HYM214" s="6"/>
      <c r="HYO214" s="6"/>
      <c r="HYP214" s="34"/>
      <c r="HYQ214" s="25"/>
      <c r="HYR214" s="25"/>
      <c r="HYS214" s="15"/>
      <c r="HYT214" s="16"/>
      <c r="HYU214" s="25"/>
      <c r="HYV214" s="38"/>
      <c r="HYW214" s="34"/>
      <c r="HYX214" s="15"/>
      <c r="HYY214" s="34"/>
      <c r="HYZ214" s="38"/>
      <c r="HZA214" s="34"/>
      <c r="HZB214" s="34"/>
      <c r="HZC214" s="38"/>
      <c r="HZD214" s="34"/>
      <c r="HZE214" s="34"/>
      <c r="HZF214" s="16"/>
      <c r="HZH214" s="6"/>
      <c r="HZJ214" s="6"/>
      <c r="HZK214" s="34"/>
      <c r="HZL214" s="25"/>
      <c r="HZM214" s="25"/>
      <c r="HZN214" s="15"/>
      <c r="HZO214" s="16"/>
      <c r="HZP214" s="25"/>
      <c r="HZQ214" s="38"/>
      <c r="HZR214" s="34"/>
      <c r="HZS214" s="15"/>
      <c r="HZT214" s="34"/>
      <c r="HZU214" s="38"/>
      <c r="HZV214" s="34"/>
      <c r="HZW214" s="34"/>
      <c r="HZX214" s="38"/>
      <c r="HZY214" s="34"/>
      <c r="HZZ214" s="34"/>
      <c r="IAA214" s="16"/>
      <c r="IAC214" s="6"/>
      <c r="IAE214" s="6"/>
      <c r="IAF214" s="34"/>
      <c r="IAG214" s="25"/>
      <c r="IAH214" s="25"/>
      <c r="IAI214" s="15"/>
      <c r="IAJ214" s="16"/>
      <c r="IAK214" s="25"/>
      <c r="IAL214" s="38"/>
      <c r="IAM214" s="34"/>
      <c r="IAN214" s="15"/>
      <c r="IAO214" s="34"/>
      <c r="IAP214" s="38"/>
      <c r="IAQ214" s="34"/>
      <c r="IAR214" s="34"/>
      <c r="IAS214" s="38"/>
      <c r="IAT214" s="34"/>
      <c r="IAU214" s="34"/>
      <c r="IAV214" s="16"/>
      <c r="IAX214" s="6"/>
      <c r="IAZ214" s="6"/>
      <c r="IBA214" s="34"/>
      <c r="IBB214" s="25"/>
      <c r="IBC214" s="25"/>
      <c r="IBD214" s="15"/>
      <c r="IBE214" s="16"/>
      <c r="IBF214" s="25"/>
      <c r="IBG214" s="38"/>
      <c r="IBH214" s="34"/>
      <c r="IBI214" s="15"/>
      <c r="IBJ214" s="34"/>
      <c r="IBK214" s="38"/>
      <c r="IBL214" s="34"/>
      <c r="IBM214" s="34"/>
      <c r="IBN214" s="38"/>
      <c r="IBO214" s="34"/>
      <c r="IBP214" s="34"/>
      <c r="IBQ214" s="16"/>
      <c r="IBS214" s="6"/>
      <c r="IBU214" s="6"/>
      <c r="IBV214" s="34"/>
      <c r="IBW214" s="25"/>
      <c r="IBX214" s="25"/>
      <c r="IBY214" s="15"/>
      <c r="IBZ214" s="16"/>
      <c r="ICA214" s="25"/>
      <c r="ICB214" s="38"/>
      <c r="ICC214" s="34"/>
      <c r="ICD214" s="15"/>
      <c r="ICE214" s="34"/>
      <c r="ICF214" s="38"/>
      <c r="ICG214" s="34"/>
      <c r="ICH214" s="34"/>
      <c r="ICI214" s="38"/>
      <c r="ICJ214" s="34"/>
      <c r="ICK214" s="34"/>
      <c r="ICL214" s="16"/>
      <c r="ICN214" s="6"/>
      <c r="ICP214" s="6"/>
      <c r="ICQ214" s="34"/>
      <c r="ICR214" s="25"/>
      <c r="ICS214" s="25"/>
      <c r="ICT214" s="15"/>
      <c r="ICU214" s="16"/>
      <c r="ICV214" s="25"/>
      <c r="ICW214" s="38"/>
      <c r="ICX214" s="34"/>
      <c r="ICY214" s="15"/>
      <c r="ICZ214" s="34"/>
      <c r="IDA214" s="38"/>
      <c r="IDB214" s="34"/>
      <c r="IDC214" s="34"/>
      <c r="IDD214" s="38"/>
      <c r="IDE214" s="34"/>
      <c r="IDF214" s="34"/>
      <c r="IDG214" s="16"/>
      <c r="IDI214" s="6"/>
      <c r="IDK214" s="6"/>
      <c r="IDL214" s="34"/>
      <c r="IDM214" s="25"/>
      <c r="IDN214" s="25"/>
      <c r="IDO214" s="15"/>
      <c r="IDP214" s="16"/>
      <c r="IDQ214" s="25"/>
      <c r="IDR214" s="38"/>
      <c r="IDS214" s="34"/>
      <c r="IDT214" s="15"/>
      <c r="IDU214" s="34"/>
      <c r="IDV214" s="38"/>
      <c r="IDW214" s="34"/>
      <c r="IDX214" s="34"/>
      <c r="IDY214" s="38"/>
      <c r="IDZ214" s="34"/>
      <c r="IEA214" s="34"/>
      <c r="IEB214" s="16"/>
      <c r="IED214" s="6"/>
      <c r="IEF214" s="6"/>
      <c r="IEG214" s="34"/>
      <c r="IEH214" s="25"/>
      <c r="IEI214" s="25"/>
      <c r="IEJ214" s="15"/>
      <c r="IEK214" s="16"/>
      <c r="IEL214" s="25"/>
      <c r="IEM214" s="38"/>
      <c r="IEN214" s="34"/>
      <c r="IEO214" s="15"/>
      <c r="IEP214" s="34"/>
      <c r="IEQ214" s="38"/>
      <c r="IER214" s="34"/>
      <c r="IES214" s="34"/>
      <c r="IET214" s="38"/>
      <c r="IEU214" s="34"/>
      <c r="IEV214" s="34"/>
      <c r="IEW214" s="16"/>
      <c r="IEY214" s="6"/>
      <c r="IFA214" s="6"/>
      <c r="IFB214" s="34"/>
      <c r="IFC214" s="25"/>
      <c r="IFD214" s="25"/>
      <c r="IFE214" s="15"/>
      <c r="IFF214" s="16"/>
      <c r="IFG214" s="25"/>
      <c r="IFH214" s="38"/>
      <c r="IFI214" s="34"/>
      <c r="IFJ214" s="15"/>
      <c r="IFK214" s="34"/>
      <c r="IFL214" s="38"/>
      <c r="IFM214" s="34"/>
      <c r="IFN214" s="34"/>
      <c r="IFO214" s="38"/>
      <c r="IFP214" s="34"/>
      <c r="IFQ214" s="34"/>
      <c r="IFR214" s="16"/>
      <c r="IFT214" s="6"/>
      <c r="IFV214" s="6"/>
      <c r="IFW214" s="34"/>
      <c r="IFX214" s="25"/>
      <c r="IFY214" s="25"/>
      <c r="IFZ214" s="15"/>
      <c r="IGA214" s="16"/>
      <c r="IGB214" s="25"/>
      <c r="IGC214" s="38"/>
      <c r="IGD214" s="34"/>
      <c r="IGE214" s="15"/>
      <c r="IGF214" s="34"/>
      <c r="IGG214" s="38"/>
      <c r="IGH214" s="34"/>
      <c r="IGI214" s="34"/>
      <c r="IGJ214" s="38"/>
      <c r="IGK214" s="34"/>
      <c r="IGL214" s="34"/>
      <c r="IGM214" s="16"/>
      <c r="IGO214" s="6"/>
      <c r="IGQ214" s="6"/>
      <c r="IGR214" s="34"/>
      <c r="IGS214" s="25"/>
      <c r="IGT214" s="25"/>
      <c r="IGU214" s="15"/>
      <c r="IGV214" s="16"/>
      <c r="IGW214" s="25"/>
      <c r="IGX214" s="38"/>
      <c r="IGY214" s="34"/>
      <c r="IGZ214" s="15"/>
      <c r="IHA214" s="34"/>
      <c r="IHB214" s="38"/>
      <c r="IHC214" s="34"/>
      <c r="IHD214" s="34"/>
      <c r="IHE214" s="38"/>
      <c r="IHF214" s="34"/>
      <c r="IHG214" s="34"/>
      <c r="IHH214" s="16"/>
      <c r="IHJ214" s="6"/>
      <c r="IHL214" s="6"/>
      <c r="IHM214" s="34"/>
      <c r="IHN214" s="25"/>
      <c r="IHO214" s="25"/>
      <c r="IHP214" s="15"/>
      <c r="IHQ214" s="16"/>
      <c r="IHR214" s="25"/>
      <c r="IHS214" s="38"/>
      <c r="IHT214" s="34"/>
      <c r="IHU214" s="15"/>
      <c r="IHV214" s="34"/>
      <c r="IHW214" s="38"/>
      <c r="IHX214" s="34"/>
      <c r="IHY214" s="34"/>
      <c r="IHZ214" s="38"/>
      <c r="IIA214" s="34"/>
      <c r="IIB214" s="34"/>
      <c r="IIC214" s="16"/>
      <c r="IIE214" s="6"/>
      <c r="IIG214" s="6"/>
      <c r="IIH214" s="34"/>
      <c r="III214" s="25"/>
      <c r="IIJ214" s="25"/>
      <c r="IIK214" s="15"/>
      <c r="IIL214" s="16"/>
      <c r="IIM214" s="25"/>
      <c r="IIN214" s="38"/>
      <c r="IIO214" s="34"/>
      <c r="IIP214" s="15"/>
      <c r="IIQ214" s="34"/>
      <c r="IIR214" s="38"/>
      <c r="IIS214" s="34"/>
      <c r="IIT214" s="34"/>
      <c r="IIU214" s="38"/>
      <c r="IIV214" s="34"/>
      <c r="IIW214" s="34"/>
      <c r="IIX214" s="16"/>
      <c r="IIZ214" s="6"/>
      <c r="IJB214" s="6"/>
      <c r="IJC214" s="34"/>
      <c r="IJD214" s="25"/>
      <c r="IJE214" s="25"/>
      <c r="IJF214" s="15"/>
      <c r="IJG214" s="16"/>
      <c r="IJH214" s="25"/>
      <c r="IJI214" s="38"/>
      <c r="IJJ214" s="34"/>
      <c r="IJK214" s="15"/>
      <c r="IJL214" s="34"/>
      <c r="IJM214" s="38"/>
      <c r="IJN214" s="34"/>
      <c r="IJO214" s="34"/>
      <c r="IJP214" s="38"/>
      <c r="IJQ214" s="34"/>
      <c r="IJR214" s="34"/>
      <c r="IJS214" s="16"/>
      <c r="IJU214" s="6"/>
      <c r="IJW214" s="6"/>
      <c r="IJX214" s="34"/>
      <c r="IJY214" s="25"/>
      <c r="IJZ214" s="25"/>
      <c r="IKA214" s="15"/>
      <c r="IKB214" s="16"/>
      <c r="IKC214" s="25"/>
      <c r="IKD214" s="38"/>
      <c r="IKE214" s="34"/>
      <c r="IKF214" s="15"/>
      <c r="IKG214" s="34"/>
      <c r="IKH214" s="38"/>
      <c r="IKI214" s="34"/>
      <c r="IKJ214" s="34"/>
      <c r="IKK214" s="38"/>
      <c r="IKL214" s="34"/>
      <c r="IKM214" s="34"/>
      <c r="IKN214" s="16"/>
      <c r="IKP214" s="6"/>
      <c r="IKR214" s="6"/>
      <c r="IKS214" s="34"/>
      <c r="IKT214" s="25"/>
      <c r="IKU214" s="25"/>
      <c r="IKV214" s="15"/>
      <c r="IKW214" s="16"/>
      <c r="IKX214" s="25"/>
      <c r="IKY214" s="38"/>
      <c r="IKZ214" s="34"/>
      <c r="ILA214" s="15"/>
      <c r="ILB214" s="34"/>
      <c r="ILC214" s="38"/>
      <c r="ILD214" s="34"/>
      <c r="ILE214" s="34"/>
      <c r="ILF214" s="38"/>
      <c r="ILG214" s="34"/>
      <c r="ILH214" s="34"/>
      <c r="ILI214" s="16"/>
      <c r="ILK214" s="6"/>
      <c r="ILM214" s="6"/>
      <c r="ILN214" s="34"/>
      <c r="ILO214" s="25"/>
      <c r="ILP214" s="25"/>
      <c r="ILQ214" s="15"/>
      <c r="ILR214" s="16"/>
      <c r="ILS214" s="25"/>
      <c r="ILT214" s="38"/>
      <c r="ILU214" s="34"/>
      <c r="ILV214" s="15"/>
      <c r="ILW214" s="34"/>
      <c r="ILX214" s="38"/>
      <c r="ILY214" s="34"/>
      <c r="ILZ214" s="34"/>
      <c r="IMA214" s="38"/>
      <c r="IMB214" s="34"/>
      <c r="IMC214" s="34"/>
      <c r="IMD214" s="16"/>
      <c r="IMF214" s="6"/>
      <c r="IMH214" s="6"/>
      <c r="IMI214" s="34"/>
      <c r="IMJ214" s="25"/>
      <c r="IMK214" s="25"/>
      <c r="IML214" s="15"/>
      <c r="IMM214" s="16"/>
      <c r="IMN214" s="25"/>
      <c r="IMO214" s="38"/>
      <c r="IMP214" s="34"/>
      <c r="IMQ214" s="15"/>
      <c r="IMR214" s="34"/>
      <c r="IMS214" s="38"/>
      <c r="IMT214" s="34"/>
      <c r="IMU214" s="34"/>
      <c r="IMV214" s="38"/>
      <c r="IMW214" s="34"/>
      <c r="IMX214" s="34"/>
      <c r="IMY214" s="16"/>
      <c r="INA214" s="6"/>
      <c r="INC214" s="6"/>
      <c r="IND214" s="34"/>
      <c r="INE214" s="25"/>
      <c r="INF214" s="25"/>
      <c r="ING214" s="15"/>
      <c r="INH214" s="16"/>
      <c r="INI214" s="25"/>
      <c r="INJ214" s="38"/>
      <c r="INK214" s="34"/>
      <c r="INL214" s="15"/>
      <c r="INM214" s="34"/>
      <c r="INN214" s="38"/>
      <c r="INO214" s="34"/>
      <c r="INP214" s="34"/>
      <c r="INQ214" s="38"/>
      <c r="INR214" s="34"/>
      <c r="INS214" s="34"/>
      <c r="INT214" s="16"/>
      <c r="INV214" s="6"/>
      <c r="INX214" s="6"/>
      <c r="INY214" s="34"/>
      <c r="INZ214" s="25"/>
      <c r="IOA214" s="25"/>
      <c r="IOB214" s="15"/>
      <c r="IOC214" s="16"/>
      <c r="IOD214" s="25"/>
      <c r="IOE214" s="38"/>
      <c r="IOF214" s="34"/>
      <c r="IOG214" s="15"/>
      <c r="IOH214" s="34"/>
      <c r="IOI214" s="38"/>
      <c r="IOJ214" s="34"/>
      <c r="IOK214" s="34"/>
      <c r="IOL214" s="38"/>
      <c r="IOM214" s="34"/>
      <c r="ION214" s="34"/>
      <c r="IOO214" s="16"/>
      <c r="IOQ214" s="6"/>
      <c r="IOS214" s="6"/>
      <c r="IOT214" s="34"/>
      <c r="IOU214" s="25"/>
      <c r="IOV214" s="25"/>
      <c r="IOW214" s="15"/>
      <c r="IOX214" s="16"/>
      <c r="IOY214" s="25"/>
      <c r="IOZ214" s="38"/>
      <c r="IPA214" s="34"/>
      <c r="IPB214" s="15"/>
      <c r="IPC214" s="34"/>
      <c r="IPD214" s="38"/>
      <c r="IPE214" s="34"/>
      <c r="IPF214" s="34"/>
      <c r="IPG214" s="38"/>
      <c r="IPH214" s="34"/>
      <c r="IPI214" s="34"/>
      <c r="IPJ214" s="16"/>
      <c r="IPL214" s="6"/>
      <c r="IPN214" s="6"/>
      <c r="IPO214" s="34"/>
      <c r="IPP214" s="25"/>
      <c r="IPQ214" s="25"/>
      <c r="IPR214" s="15"/>
      <c r="IPS214" s="16"/>
      <c r="IPT214" s="25"/>
      <c r="IPU214" s="38"/>
      <c r="IPV214" s="34"/>
      <c r="IPW214" s="15"/>
      <c r="IPX214" s="34"/>
      <c r="IPY214" s="38"/>
      <c r="IPZ214" s="34"/>
      <c r="IQA214" s="34"/>
      <c r="IQB214" s="38"/>
      <c r="IQC214" s="34"/>
      <c r="IQD214" s="34"/>
      <c r="IQE214" s="16"/>
      <c r="IQG214" s="6"/>
      <c r="IQI214" s="6"/>
      <c r="IQJ214" s="34"/>
      <c r="IQK214" s="25"/>
      <c r="IQL214" s="25"/>
      <c r="IQM214" s="15"/>
      <c r="IQN214" s="16"/>
      <c r="IQO214" s="25"/>
      <c r="IQP214" s="38"/>
      <c r="IQQ214" s="34"/>
      <c r="IQR214" s="15"/>
      <c r="IQS214" s="34"/>
      <c r="IQT214" s="38"/>
      <c r="IQU214" s="34"/>
      <c r="IQV214" s="34"/>
      <c r="IQW214" s="38"/>
      <c r="IQX214" s="34"/>
      <c r="IQY214" s="34"/>
      <c r="IQZ214" s="16"/>
      <c r="IRB214" s="6"/>
      <c r="IRD214" s="6"/>
      <c r="IRE214" s="34"/>
      <c r="IRF214" s="25"/>
      <c r="IRG214" s="25"/>
      <c r="IRH214" s="15"/>
      <c r="IRI214" s="16"/>
      <c r="IRJ214" s="25"/>
      <c r="IRK214" s="38"/>
      <c r="IRL214" s="34"/>
      <c r="IRM214" s="15"/>
      <c r="IRN214" s="34"/>
      <c r="IRO214" s="38"/>
      <c r="IRP214" s="34"/>
      <c r="IRQ214" s="34"/>
      <c r="IRR214" s="38"/>
      <c r="IRS214" s="34"/>
      <c r="IRT214" s="34"/>
      <c r="IRU214" s="16"/>
      <c r="IRW214" s="6"/>
      <c r="IRY214" s="6"/>
      <c r="IRZ214" s="34"/>
      <c r="ISA214" s="25"/>
      <c r="ISB214" s="25"/>
      <c r="ISC214" s="15"/>
      <c r="ISD214" s="16"/>
      <c r="ISE214" s="25"/>
      <c r="ISF214" s="38"/>
      <c r="ISG214" s="34"/>
      <c r="ISH214" s="15"/>
      <c r="ISI214" s="34"/>
      <c r="ISJ214" s="38"/>
      <c r="ISK214" s="34"/>
      <c r="ISL214" s="34"/>
      <c r="ISM214" s="38"/>
      <c r="ISN214" s="34"/>
      <c r="ISO214" s="34"/>
      <c r="ISP214" s="16"/>
      <c r="ISR214" s="6"/>
      <c r="IST214" s="6"/>
      <c r="ISU214" s="34"/>
      <c r="ISV214" s="25"/>
      <c r="ISW214" s="25"/>
      <c r="ISX214" s="15"/>
      <c r="ISY214" s="16"/>
      <c r="ISZ214" s="25"/>
      <c r="ITA214" s="38"/>
      <c r="ITB214" s="34"/>
      <c r="ITC214" s="15"/>
      <c r="ITD214" s="34"/>
      <c r="ITE214" s="38"/>
      <c r="ITF214" s="34"/>
      <c r="ITG214" s="34"/>
      <c r="ITH214" s="38"/>
      <c r="ITI214" s="34"/>
      <c r="ITJ214" s="34"/>
      <c r="ITK214" s="16"/>
      <c r="ITM214" s="6"/>
      <c r="ITO214" s="6"/>
      <c r="ITP214" s="34"/>
      <c r="ITQ214" s="25"/>
      <c r="ITR214" s="25"/>
      <c r="ITS214" s="15"/>
      <c r="ITT214" s="16"/>
      <c r="ITU214" s="25"/>
      <c r="ITV214" s="38"/>
      <c r="ITW214" s="34"/>
      <c r="ITX214" s="15"/>
      <c r="ITY214" s="34"/>
      <c r="ITZ214" s="38"/>
      <c r="IUA214" s="34"/>
      <c r="IUB214" s="34"/>
      <c r="IUC214" s="38"/>
      <c r="IUD214" s="34"/>
      <c r="IUE214" s="34"/>
      <c r="IUF214" s="16"/>
      <c r="IUH214" s="6"/>
      <c r="IUJ214" s="6"/>
      <c r="IUK214" s="34"/>
      <c r="IUL214" s="25"/>
      <c r="IUM214" s="25"/>
      <c r="IUN214" s="15"/>
      <c r="IUO214" s="16"/>
      <c r="IUP214" s="25"/>
      <c r="IUQ214" s="38"/>
      <c r="IUR214" s="34"/>
      <c r="IUS214" s="15"/>
      <c r="IUT214" s="34"/>
      <c r="IUU214" s="38"/>
      <c r="IUV214" s="34"/>
      <c r="IUW214" s="34"/>
      <c r="IUX214" s="38"/>
      <c r="IUY214" s="34"/>
      <c r="IUZ214" s="34"/>
      <c r="IVA214" s="16"/>
      <c r="IVC214" s="6"/>
      <c r="IVE214" s="6"/>
      <c r="IVF214" s="34"/>
      <c r="IVG214" s="25"/>
      <c r="IVH214" s="25"/>
      <c r="IVI214" s="15"/>
      <c r="IVJ214" s="16"/>
      <c r="IVK214" s="25"/>
      <c r="IVL214" s="38"/>
      <c r="IVM214" s="34"/>
      <c r="IVN214" s="15"/>
      <c r="IVO214" s="34"/>
      <c r="IVP214" s="38"/>
      <c r="IVQ214" s="34"/>
      <c r="IVR214" s="34"/>
      <c r="IVS214" s="38"/>
      <c r="IVT214" s="34"/>
      <c r="IVU214" s="34"/>
      <c r="IVV214" s="16"/>
      <c r="IVX214" s="6"/>
      <c r="IVZ214" s="6"/>
      <c r="IWA214" s="34"/>
      <c r="IWB214" s="25"/>
      <c r="IWC214" s="25"/>
      <c r="IWD214" s="15"/>
      <c r="IWE214" s="16"/>
      <c r="IWF214" s="25"/>
      <c r="IWG214" s="38"/>
      <c r="IWH214" s="34"/>
      <c r="IWI214" s="15"/>
      <c r="IWJ214" s="34"/>
      <c r="IWK214" s="38"/>
      <c r="IWL214" s="34"/>
      <c r="IWM214" s="34"/>
      <c r="IWN214" s="38"/>
      <c r="IWO214" s="34"/>
      <c r="IWP214" s="34"/>
      <c r="IWQ214" s="16"/>
      <c r="IWS214" s="6"/>
      <c r="IWU214" s="6"/>
      <c r="IWV214" s="34"/>
      <c r="IWW214" s="25"/>
      <c r="IWX214" s="25"/>
      <c r="IWY214" s="15"/>
      <c r="IWZ214" s="16"/>
      <c r="IXA214" s="25"/>
      <c r="IXB214" s="38"/>
      <c r="IXC214" s="34"/>
      <c r="IXD214" s="15"/>
      <c r="IXE214" s="34"/>
      <c r="IXF214" s="38"/>
      <c r="IXG214" s="34"/>
      <c r="IXH214" s="34"/>
      <c r="IXI214" s="38"/>
      <c r="IXJ214" s="34"/>
      <c r="IXK214" s="34"/>
      <c r="IXL214" s="16"/>
      <c r="IXN214" s="6"/>
      <c r="IXP214" s="6"/>
      <c r="IXQ214" s="34"/>
      <c r="IXR214" s="25"/>
      <c r="IXS214" s="25"/>
      <c r="IXT214" s="15"/>
      <c r="IXU214" s="16"/>
      <c r="IXV214" s="25"/>
      <c r="IXW214" s="38"/>
      <c r="IXX214" s="34"/>
      <c r="IXY214" s="15"/>
      <c r="IXZ214" s="34"/>
      <c r="IYA214" s="38"/>
      <c r="IYB214" s="34"/>
      <c r="IYC214" s="34"/>
      <c r="IYD214" s="38"/>
      <c r="IYE214" s="34"/>
      <c r="IYF214" s="34"/>
      <c r="IYG214" s="16"/>
      <c r="IYI214" s="6"/>
      <c r="IYK214" s="6"/>
      <c r="IYL214" s="34"/>
      <c r="IYM214" s="25"/>
      <c r="IYN214" s="25"/>
      <c r="IYO214" s="15"/>
      <c r="IYP214" s="16"/>
      <c r="IYQ214" s="25"/>
      <c r="IYR214" s="38"/>
      <c r="IYS214" s="34"/>
      <c r="IYT214" s="15"/>
      <c r="IYU214" s="34"/>
      <c r="IYV214" s="38"/>
      <c r="IYW214" s="34"/>
      <c r="IYX214" s="34"/>
      <c r="IYY214" s="38"/>
      <c r="IYZ214" s="34"/>
      <c r="IZA214" s="34"/>
      <c r="IZB214" s="16"/>
      <c r="IZD214" s="6"/>
      <c r="IZF214" s="6"/>
      <c r="IZG214" s="34"/>
      <c r="IZH214" s="25"/>
      <c r="IZI214" s="25"/>
      <c r="IZJ214" s="15"/>
      <c r="IZK214" s="16"/>
      <c r="IZL214" s="25"/>
      <c r="IZM214" s="38"/>
      <c r="IZN214" s="34"/>
      <c r="IZO214" s="15"/>
      <c r="IZP214" s="34"/>
      <c r="IZQ214" s="38"/>
      <c r="IZR214" s="34"/>
      <c r="IZS214" s="34"/>
      <c r="IZT214" s="38"/>
      <c r="IZU214" s="34"/>
      <c r="IZV214" s="34"/>
      <c r="IZW214" s="16"/>
      <c r="IZY214" s="6"/>
      <c r="JAA214" s="6"/>
      <c r="JAB214" s="34"/>
      <c r="JAC214" s="25"/>
      <c r="JAD214" s="25"/>
      <c r="JAE214" s="15"/>
      <c r="JAF214" s="16"/>
      <c r="JAG214" s="25"/>
      <c r="JAH214" s="38"/>
      <c r="JAI214" s="34"/>
      <c r="JAJ214" s="15"/>
      <c r="JAK214" s="34"/>
      <c r="JAL214" s="38"/>
      <c r="JAM214" s="34"/>
      <c r="JAN214" s="34"/>
      <c r="JAO214" s="38"/>
      <c r="JAP214" s="34"/>
      <c r="JAQ214" s="34"/>
      <c r="JAR214" s="16"/>
      <c r="JAT214" s="6"/>
      <c r="JAV214" s="6"/>
      <c r="JAW214" s="34"/>
      <c r="JAX214" s="25"/>
      <c r="JAY214" s="25"/>
      <c r="JAZ214" s="15"/>
      <c r="JBA214" s="16"/>
      <c r="JBB214" s="25"/>
      <c r="JBC214" s="38"/>
      <c r="JBD214" s="34"/>
      <c r="JBE214" s="15"/>
      <c r="JBF214" s="34"/>
      <c r="JBG214" s="38"/>
      <c r="JBH214" s="34"/>
      <c r="JBI214" s="34"/>
      <c r="JBJ214" s="38"/>
      <c r="JBK214" s="34"/>
      <c r="JBL214" s="34"/>
      <c r="JBM214" s="16"/>
      <c r="JBO214" s="6"/>
      <c r="JBQ214" s="6"/>
      <c r="JBR214" s="34"/>
      <c r="JBS214" s="25"/>
      <c r="JBT214" s="25"/>
      <c r="JBU214" s="15"/>
      <c r="JBV214" s="16"/>
      <c r="JBW214" s="25"/>
      <c r="JBX214" s="38"/>
      <c r="JBY214" s="34"/>
      <c r="JBZ214" s="15"/>
      <c r="JCA214" s="34"/>
      <c r="JCB214" s="38"/>
      <c r="JCC214" s="34"/>
      <c r="JCD214" s="34"/>
      <c r="JCE214" s="38"/>
      <c r="JCF214" s="34"/>
      <c r="JCG214" s="34"/>
      <c r="JCH214" s="16"/>
      <c r="JCJ214" s="6"/>
      <c r="JCL214" s="6"/>
      <c r="JCM214" s="34"/>
      <c r="JCN214" s="25"/>
      <c r="JCO214" s="25"/>
      <c r="JCP214" s="15"/>
      <c r="JCQ214" s="16"/>
      <c r="JCR214" s="25"/>
      <c r="JCS214" s="38"/>
      <c r="JCT214" s="34"/>
      <c r="JCU214" s="15"/>
      <c r="JCV214" s="34"/>
      <c r="JCW214" s="38"/>
      <c r="JCX214" s="34"/>
      <c r="JCY214" s="34"/>
      <c r="JCZ214" s="38"/>
      <c r="JDA214" s="34"/>
      <c r="JDB214" s="34"/>
      <c r="JDC214" s="16"/>
      <c r="JDE214" s="6"/>
      <c r="JDG214" s="6"/>
      <c r="JDH214" s="34"/>
      <c r="JDI214" s="25"/>
      <c r="JDJ214" s="25"/>
      <c r="JDK214" s="15"/>
      <c r="JDL214" s="16"/>
      <c r="JDM214" s="25"/>
      <c r="JDN214" s="38"/>
      <c r="JDO214" s="34"/>
      <c r="JDP214" s="15"/>
      <c r="JDQ214" s="34"/>
      <c r="JDR214" s="38"/>
      <c r="JDS214" s="34"/>
      <c r="JDT214" s="34"/>
      <c r="JDU214" s="38"/>
      <c r="JDV214" s="34"/>
      <c r="JDW214" s="34"/>
      <c r="JDX214" s="16"/>
      <c r="JDZ214" s="6"/>
      <c r="JEB214" s="6"/>
      <c r="JEC214" s="34"/>
      <c r="JED214" s="25"/>
      <c r="JEE214" s="25"/>
      <c r="JEF214" s="15"/>
      <c r="JEG214" s="16"/>
      <c r="JEH214" s="25"/>
      <c r="JEI214" s="38"/>
      <c r="JEJ214" s="34"/>
      <c r="JEK214" s="15"/>
      <c r="JEL214" s="34"/>
      <c r="JEM214" s="38"/>
      <c r="JEN214" s="34"/>
      <c r="JEO214" s="34"/>
      <c r="JEP214" s="38"/>
      <c r="JEQ214" s="34"/>
      <c r="JER214" s="34"/>
      <c r="JES214" s="16"/>
      <c r="JEU214" s="6"/>
      <c r="JEW214" s="6"/>
      <c r="JEX214" s="34"/>
      <c r="JEY214" s="25"/>
      <c r="JEZ214" s="25"/>
      <c r="JFA214" s="15"/>
      <c r="JFB214" s="16"/>
      <c r="JFC214" s="25"/>
      <c r="JFD214" s="38"/>
      <c r="JFE214" s="34"/>
      <c r="JFF214" s="15"/>
      <c r="JFG214" s="34"/>
      <c r="JFH214" s="38"/>
      <c r="JFI214" s="34"/>
      <c r="JFJ214" s="34"/>
      <c r="JFK214" s="38"/>
      <c r="JFL214" s="34"/>
      <c r="JFM214" s="34"/>
      <c r="JFN214" s="16"/>
      <c r="JFP214" s="6"/>
      <c r="JFR214" s="6"/>
      <c r="JFS214" s="34"/>
      <c r="JFT214" s="25"/>
      <c r="JFU214" s="25"/>
      <c r="JFV214" s="15"/>
      <c r="JFW214" s="16"/>
      <c r="JFX214" s="25"/>
      <c r="JFY214" s="38"/>
      <c r="JFZ214" s="34"/>
      <c r="JGA214" s="15"/>
      <c r="JGB214" s="34"/>
      <c r="JGC214" s="38"/>
      <c r="JGD214" s="34"/>
      <c r="JGE214" s="34"/>
      <c r="JGF214" s="38"/>
      <c r="JGG214" s="34"/>
      <c r="JGH214" s="34"/>
      <c r="JGI214" s="16"/>
      <c r="JGK214" s="6"/>
      <c r="JGM214" s="6"/>
      <c r="JGN214" s="34"/>
      <c r="JGO214" s="25"/>
      <c r="JGP214" s="25"/>
      <c r="JGQ214" s="15"/>
      <c r="JGR214" s="16"/>
      <c r="JGS214" s="25"/>
      <c r="JGT214" s="38"/>
      <c r="JGU214" s="34"/>
      <c r="JGV214" s="15"/>
      <c r="JGW214" s="34"/>
      <c r="JGX214" s="38"/>
      <c r="JGY214" s="34"/>
      <c r="JGZ214" s="34"/>
      <c r="JHA214" s="38"/>
      <c r="JHB214" s="34"/>
      <c r="JHC214" s="34"/>
      <c r="JHD214" s="16"/>
      <c r="JHF214" s="6"/>
      <c r="JHH214" s="6"/>
      <c r="JHI214" s="34"/>
      <c r="JHJ214" s="25"/>
      <c r="JHK214" s="25"/>
      <c r="JHL214" s="15"/>
      <c r="JHM214" s="16"/>
      <c r="JHN214" s="25"/>
      <c r="JHO214" s="38"/>
      <c r="JHP214" s="34"/>
      <c r="JHQ214" s="15"/>
      <c r="JHR214" s="34"/>
      <c r="JHS214" s="38"/>
      <c r="JHT214" s="34"/>
      <c r="JHU214" s="34"/>
      <c r="JHV214" s="38"/>
      <c r="JHW214" s="34"/>
      <c r="JHX214" s="34"/>
      <c r="JHY214" s="16"/>
      <c r="JIA214" s="6"/>
      <c r="JIC214" s="6"/>
      <c r="JID214" s="34"/>
      <c r="JIE214" s="25"/>
      <c r="JIF214" s="25"/>
      <c r="JIG214" s="15"/>
      <c r="JIH214" s="16"/>
      <c r="JII214" s="25"/>
      <c r="JIJ214" s="38"/>
      <c r="JIK214" s="34"/>
      <c r="JIL214" s="15"/>
      <c r="JIM214" s="34"/>
      <c r="JIN214" s="38"/>
      <c r="JIO214" s="34"/>
      <c r="JIP214" s="34"/>
      <c r="JIQ214" s="38"/>
      <c r="JIR214" s="34"/>
      <c r="JIS214" s="34"/>
      <c r="JIT214" s="16"/>
      <c r="JIV214" s="6"/>
      <c r="JIX214" s="6"/>
      <c r="JIY214" s="34"/>
      <c r="JIZ214" s="25"/>
      <c r="JJA214" s="25"/>
      <c r="JJB214" s="15"/>
      <c r="JJC214" s="16"/>
      <c r="JJD214" s="25"/>
      <c r="JJE214" s="38"/>
      <c r="JJF214" s="34"/>
      <c r="JJG214" s="15"/>
      <c r="JJH214" s="34"/>
      <c r="JJI214" s="38"/>
      <c r="JJJ214" s="34"/>
      <c r="JJK214" s="34"/>
      <c r="JJL214" s="38"/>
      <c r="JJM214" s="34"/>
      <c r="JJN214" s="34"/>
      <c r="JJO214" s="16"/>
      <c r="JJQ214" s="6"/>
      <c r="JJS214" s="6"/>
      <c r="JJT214" s="34"/>
      <c r="JJU214" s="25"/>
      <c r="JJV214" s="25"/>
      <c r="JJW214" s="15"/>
      <c r="JJX214" s="16"/>
      <c r="JJY214" s="25"/>
      <c r="JJZ214" s="38"/>
      <c r="JKA214" s="34"/>
      <c r="JKB214" s="15"/>
      <c r="JKC214" s="34"/>
      <c r="JKD214" s="38"/>
      <c r="JKE214" s="34"/>
      <c r="JKF214" s="34"/>
      <c r="JKG214" s="38"/>
      <c r="JKH214" s="34"/>
      <c r="JKI214" s="34"/>
      <c r="JKJ214" s="16"/>
      <c r="JKL214" s="6"/>
      <c r="JKN214" s="6"/>
      <c r="JKO214" s="34"/>
      <c r="JKP214" s="25"/>
      <c r="JKQ214" s="25"/>
      <c r="JKR214" s="15"/>
      <c r="JKS214" s="16"/>
      <c r="JKT214" s="25"/>
      <c r="JKU214" s="38"/>
      <c r="JKV214" s="34"/>
      <c r="JKW214" s="15"/>
      <c r="JKX214" s="34"/>
      <c r="JKY214" s="38"/>
      <c r="JKZ214" s="34"/>
      <c r="JLA214" s="34"/>
      <c r="JLB214" s="38"/>
      <c r="JLC214" s="34"/>
      <c r="JLD214" s="34"/>
      <c r="JLE214" s="16"/>
      <c r="JLG214" s="6"/>
      <c r="JLI214" s="6"/>
      <c r="JLJ214" s="34"/>
      <c r="JLK214" s="25"/>
      <c r="JLL214" s="25"/>
      <c r="JLM214" s="15"/>
      <c r="JLN214" s="16"/>
      <c r="JLO214" s="25"/>
      <c r="JLP214" s="38"/>
      <c r="JLQ214" s="34"/>
      <c r="JLR214" s="15"/>
      <c r="JLS214" s="34"/>
      <c r="JLT214" s="38"/>
      <c r="JLU214" s="34"/>
      <c r="JLV214" s="34"/>
      <c r="JLW214" s="38"/>
      <c r="JLX214" s="34"/>
      <c r="JLY214" s="34"/>
      <c r="JLZ214" s="16"/>
      <c r="JMB214" s="6"/>
      <c r="JMD214" s="6"/>
      <c r="JME214" s="34"/>
      <c r="JMF214" s="25"/>
      <c r="JMG214" s="25"/>
      <c r="JMH214" s="15"/>
      <c r="JMI214" s="16"/>
      <c r="JMJ214" s="25"/>
      <c r="JMK214" s="38"/>
      <c r="JML214" s="34"/>
      <c r="JMM214" s="15"/>
      <c r="JMN214" s="34"/>
      <c r="JMO214" s="38"/>
      <c r="JMP214" s="34"/>
      <c r="JMQ214" s="34"/>
      <c r="JMR214" s="38"/>
      <c r="JMS214" s="34"/>
      <c r="JMT214" s="34"/>
      <c r="JMU214" s="16"/>
      <c r="JMW214" s="6"/>
      <c r="JMY214" s="6"/>
      <c r="JMZ214" s="34"/>
      <c r="JNA214" s="25"/>
      <c r="JNB214" s="25"/>
      <c r="JNC214" s="15"/>
      <c r="JND214" s="16"/>
      <c r="JNE214" s="25"/>
      <c r="JNF214" s="38"/>
      <c r="JNG214" s="34"/>
      <c r="JNH214" s="15"/>
      <c r="JNI214" s="34"/>
      <c r="JNJ214" s="38"/>
      <c r="JNK214" s="34"/>
      <c r="JNL214" s="34"/>
      <c r="JNM214" s="38"/>
      <c r="JNN214" s="34"/>
      <c r="JNO214" s="34"/>
      <c r="JNP214" s="16"/>
      <c r="JNR214" s="6"/>
      <c r="JNT214" s="6"/>
      <c r="JNU214" s="34"/>
      <c r="JNV214" s="25"/>
      <c r="JNW214" s="25"/>
      <c r="JNX214" s="15"/>
      <c r="JNY214" s="16"/>
      <c r="JNZ214" s="25"/>
      <c r="JOA214" s="38"/>
      <c r="JOB214" s="34"/>
      <c r="JOC214" s="15"/>
      <c r="JOD214" s="34"/>
      <c r="JOE214" s="38"/>
      <c r="JOF214" s="34"/>
      <c r="JOG214" s="34"/>
      <c r="JOH214" s="38"/>
      <c r="JOI214" s="34"/>
      <c r="JOJ214" s="34"/>
      <c r="JOK214" s="16"/>
      <c r="JOM214" s="6"/>
      <c r="JOO214" s="6"/>
      <c r="JOP214" s="34"/>
      <c r="JOQ214" s="25"/>
      <c r="JOR214" s="25"/>
      <c r="JOS214" s="15"/>
      <c r="JOT214" s="16"/>
      <c r="JOU214" s="25"/>
      <c r="JOV214" s="38"/>
      <c r="JOW214" s="34"/>
      <c r="JOX214" s="15"/>
      <c r="JOY214" s="34"/>
      <c r="JOZ214" s="38"/>
      <c r="JPA214" s="34"/>
      <c r="JPB214" s="34"/>
      <c r="JPC214" s="38"/>
      <c r="JPD214" s="34"/>
      <c r="JPE214" s="34"/>
      <c r="JPF214" s="16"/>
      <c r="JPH214" s="6"/>
      <c r="JPJ214" s="6"/>
      <c r="JPK214" s="34"/>
      <c r="JPL214" s="25"/>
      <c r="JPM214" s="25"/>
      <c r="JPN214" s="15"/>
      <c r="JPO214" s="16"/>
      <c r="JPP214" s="25"/>
      <c r="JPQ214" s="38"/>
      <c r="JPR214" s="34"/>
      <c r="JPS214" s="15"/>
      <c r="JPT214" s="34"/>
      <c r="JPU214" s="38"/>
      <c r="JPV214" s="34"/>
      <c r="JPW214" s="34"/>
      <c r="JPX214" s="38"/>
      <c r="JPY214" s="34"/>
      <c r="JPZ214" s="34"/>
      <c r="JQA214" s="16"/>
      <c r="JQC214" s="6"/>
      <c r="JQE214" s="6"/>
      <c r="JQF214" s="34"/>
      <c r="JQG214" s="25"/>
      <c r="JQH214" s="25"/>
      <c r="JQI214" s="15"/>
      <c r="JQJ214" s="16"/>
      <c r="JQK214" s="25"/>
      <c r="JQL214" s="38"/>
      <c r="JQM214" s="34"/>
      <c r="JQN214" s="15"/>
      <c r="JQO214" s="34"/>
      <c r="JQP214" s="38"/>
      <c r="JQQ214" s="34"/>
      <c r="JQR214" s="34"/>
      <c r="JQS214" s="38"/>
      <c r="JQT214" s="34"/>
      <c r="JQU214" s="34"/>
      <c r="JQV214" s="16"/>
      <c r="JQX214" s="6"/>
      <c r="JQZ214" s="6"/>
      <c r="JRA214" s="34"/>
      <c r="JRB214" s="25"/>
      <c r="JRC214" s="25"/>
      <c r="JRD214" s="15"/>
      <c r="JRE214" s="16"/>
      <c r="JRF214" s="25"/>
      <c r="JRG214" s="38"/>
      <c r="JRH214" s="34"/>
      <c r="JRI214" s="15"/>
      <c r="JRJ214" s="34"/>
      <c r="JRK214" s="38"/>
      <c r="JRL214" s="34"/>
      <c r="JRM214" s="34"/>
      <c r="JRN214" s="38"/>
      <c r="JRO214" s="34"/>
      <c r="JRP214" s="34"/>
      <c r="JRQ214" s="16"/>
      <c r="JRS214" s="6"/>
      <c r="JRU214" s="6"/>
      <c r="JRV214" s="34"/>
      <c r="JRW214" s="25"/>
      <c r="JRX214" s="25"/>
      <c r="JRY214" s="15"/>
      <c r="JRZ214" s="16"/>
      <c r="JSA214" s="25"/>
      <c r="JSB214" s="38"/>
      <c r="JSC214" s="34"/>
      <c r="JSD214" s="15"/>
      <c r="JSE214" s="34"/>
      <c r="JSF214" s="38"/>
      <c r="JSG214" s="34"/>
      <c r="JSH214" s="34"/>
      <c r="JSI214" s="38"/>
      <c r="JSJ214" s="34"/>
      <c r="JSK214" s="34"/>
      <c r="JSL214" s="16"/>
      <c r="JSN214" s="6"/>
      <c r="JSP214" s="6"/>
      <c r="JSQ214" s="34"/>
      <c r="JSR214" s="25"/>
      <c r="JSS214" s="25"/>
      <c r="JST214" s="15"/>
      <c r="JSU214" s="16"/>
      <c r="JSV214" s="25"/>
      <c r="JSW214" s="38"/>
      <c r="JSX214" s="34"/>
      <c r="JSY214" s="15"/>
      <c r="JSZ214" s="34"/>
      <c r="JTA214" s="38"/>
      <c r="JTB214" s="34"/>
      <c r="JTC214" s="34"/>
      <c r="JTD214" s="38"/>
      <c r="JTE214" s="34"/>
      <c r="JTF214" s="34"/>
      <c r="JTG214" s="16"/>
      <c r="JTI214" s="6"/>
      <c r="JTK214" s="6"/>
      <c r="JTL214" s="34"/>
      <c r="JTM214" s="25"/>
      <c r="JTN214" s="25"/>
      <c r="JTO214" s="15"/>
      <c r="JTP214" s="16"/>
      <c r="JTQ214" s="25"/>
      <c r="JTR214" s="38"/>
      <c r="JTS214" s="34"/>
      <c r="JTT214" s="15"/>
      <c r="JTU214" s="34"/>
      <c r="JTV214" s="38"/>
      <c r="JTW214" s="34"/>
      <c r="JTX214" s="34"/>
      <c r="JTY214" s="38"/>
      <c r="JTZ214" s="34"/>
      <c r="JUA214" s="34"/>
      <c r="JUB214" s="16"/>
      <c r="JUD214" s="6"/>
      <c r="JUF214" s="6"/>
      <c r="JUG214" s="34"/>
      <c r="JUH214" s="25"/>
      <c r="JUI214" s="25"/>
      <c r="JUJ214" s="15"/>
      <c r="JUK214" s="16"/>
      <c r="JUL214" s="25"/>
      <c r="JUM214" s="38"/>
      <c r="JUN214" s="34"/>
      <c r="JUO214" s="15"/>
      <c r="JUP214" s="34"/>
      <c r="JUQ214" s="38"/>
      <c r="JUR214" s="34"/>
      <c r="JUS214" s="34"/>
      <c r="JUT214" s="38"/>
      <c r="JUU214" s="34"/>
      <c r="JUV214" s="34"/>
      <c r="JUW214" s="16"/>
      <c r="JUY214" s="6"/>
      <c r="JVA214" s="6"/>
      <c r="JVB214" s="34"/>
      <c r="JVC214" s="25"/>
      <c r="JVD214" s="25"/>
      <c r="JVE214" s="15"/>
      <c r="JVF214" s="16"/>
      <c r="JVG214" s="25"/>
      <c r="JVH214" s="38"/>
      <c r="JVI214" s="34"/>
      <c r="JVJ214" s="15"/>
      <c r="JVK214" s="34"/>
      <c r="JVL214" s="38"/>
      <c r="JVM214" s="34"/>
      <c r="JVN214" s="34"/>
      <c r="JVO214" s="38"/>
      <c r="JVP214" s="34"/>
      <c r="JVQ214" s="34"/>
      <c r="JVR214" s="16"/>
      <c r="JVT214" s="6"/>
      <c r="JVV214" s="6"/>
      <c r="JVW214" s="34"/>
      <c r="JVX214" s="25"/>
      <c r="JVY214" s="25"/>
      <c r="JVZ214" s="15"/>
      <c r="JWA214" s="16"/>
      <c r="JWB214" s="25"/>
      <c r="JWC214" s="38"/>
      <c r="JWD214" s="34"/>
      <c r="JWE214" s="15"/>
      <c r="JWF214" s="34"/>
      <c r="JWG214" s="38"/>
      <c r="JWH214" s="34"/>
      <c r="JWI214" s="34"/>
      <c r="JWJ214" s="38"/>
      <c r="JWK214" s="34"/>
      <c r="JWL214" s="34"/>
      <c r="JWM214" s="16"/>
      <c r="JWO214" s="6"/>
      <c r="JWQ214" s="6"/>
      <c r="JWR214" s="34"/>
      <c r="JWS214" s="25"/>
      <c r="JWT214" s="25"/>
      <c r="JWU214" s="15"/>
      <c r="JWV214" s="16"/>
      <c r="JWW214" s="25"/>
      <c r="JWX214" s="38"/>
      <c r="JWY214" s="34"/>
      <c r="JWZ214" s="15"/>
      <c r="JXA214" s="34"/>
      <c r="JXB214" s="38"/>
      <c r="JXC214" s="34"/>
      <c r="JXD214" s="34"/>
      <c r="JXE214" s="38"/>
      <c r="JXF214" s="34"/>
      <c r="JXG214" s="34"/>
      <c r="JXH214" s="16"/>
      <c r="JXJ214" s="6"/>
      <c r="JXL214" s="6"/>
      <c r="JXM214" s="34"/>
      <c r="JXN214" s="25"/>
      <c r="JXO214" s="25"/>
      <c r="JXP214" s="15"/>
      <c r="JXQ214" s="16"/>
      <c r="JXR214" s="25"/>
      <c r="JXS214" s="38"/>
      <c r="JXT214" s="34"/>
      <c r="JXU214" s="15"/>
      <c r="JXV214" s="34"/>
      <c r="JXW214" s="38"/>
      <c r="JXX214" s="34"/>
      <c r="JXY214" s="34"/>
      <c r="JXZ214" s="38"/>
      <c r="JYA214" s="34"/>
      <c r="JYB214" s="34"/>
      <c r="JYC214" s="16"/>
      <c r="JYE214" s="6"/>
      <c r="JYG214" s="6"/>
      <c r="JYH214" s="34"/>
      <c r="JYI214" s="25"/>
      <c r="JYJ214" s="25"/>
      <c r="JYK214" s="15"/>
      <c r="JYL214" s="16"/>
      <c r="JYM214" s="25"/>
      <c r="JYN214" s="38"/>
      <c r="JYO214" s="34"/>
      <c r="JYP214" s="15"/>
      <c r="JYQ214" s="34"/>
      <c r="JYR214" s="38"/>
      <c r="JYS214" s="34"/>
      <c r="JYT214" s="34"/>
      <c r="JYU214" s="38"/>
      <c r="JYV214" s="34"/>
      <c r="JYW214" s="34"/>
      <c r="JYX214" s="16"/>
      <c r="JYZ214" s="6"/>
      <c r="JZB214" s="6"/>
      <c r="JZC214" s="34"/>
      <c r="JZD214" s="25"/>
      <c r="JZE214" s="25"/>
      <c r="JZF214" s="15"/>
      <c r="JZG214" s="16"/>
      <c r="JZH214" s="25"/>
      <c r="JZI214" s="38"/>
      <c r="JZJ214" s="34"/>
      <c r="JZK214" s="15"/>
      <c r="JZL214" s="34"/>
      <c r="JZM214" s="38"/>
      <c r="JZN214" s="34"/>
      <c r="JZO214" s="34"/>
      <c r="JZP214" s="38"/>
      <c r="JZQ214" s="34"/>
      <c r="JZR214" s="34"/>
      <c r="JZS214" s="16"/>
      <c r="JZU214" s="6"/>
      <c r="JZW214" s="6"/>
      <c r="JZX214" s="34"/>
      <c r="JZY214" s="25"/>
      <c r="JZZ214" s="25"/>
      <c r="KAA214" s="15"/>
      <c r="KAB214" s="16"/>
      <c r="KAC214" s="25"/>
      <c r="KAD214" s="38"/>
      <c r="KAE214" s="34"/>
      <c r="KAF214" s="15"/>
      <c r="KAG214" s="34"/>
      <c r="KAH214" s="38"/>
      <c r="KAI214" s="34"/>
      <c r="KAJ214" s="34"/>
      <c r="KAK214" s="38"/>
      <c r="KAL214" s="34"/>
      <c r="KAM214" s="34"/>
      <c r="KAN214" s="16"/>
      <c r="KAP214" s="6"/>
      <c r="KAR214" s="6"/>
      <c r="KAS214" s="34"/>
      <c r="KAT214" s="25"/>
      <c r="KAU214" s="25"/>
      <c r="KAV214" s="15"/>
      <c r="KAW214" s="16"/>
      <c r="KAX214" s="25"/>
      <c r="KAY214" s="38"/>
      <c r="KAZ214" s="34"/>
      <c r="KBA214" s="15"/>
      <c r="KBB214" s="34"/>
      <c r="KBC214" s="38"/>
      <c r="KBD214" s="34"/>
      <c r="KBE214" s="34"/>
      <c r="KBF214" s="38"/>
      <c r="KBG214" s="34"/>
      <c r="KBH214" s="34"/>
      <c r="KBI214" s="16"/>
      <c r="KBK214" s="6"/>
      <c r="KBM214" s="6"/>
      <c r="KBN214" s="34"/>
      <c r="KBO214" s="25"/>
      <c r="KBP214" s="25"/>
      <c r="KBQ214" s="15"/>
      <c r="KBR214" s="16"/>
      <c r="KBS214" s="25"/>
      <c r="KBT214" s="38"/>
      <c r="KBU214" s="34"/>
      <c r="KBV214" s="15"/>
      <c r="KBW214" s="34"/>
      <c r="KBX214" s="38"/>
      <c r="KBY214" s="34"/>
      <c r="KBZ214" s="34"/>
      <c r="KCA214" s="38"/>
      <c r="KCB214" s="34"/>
      <c r="KCC214" s="34"/>
      <c r="KCD214" s="16"/>
      <c r="KCF214" s="6"/>
      <c r="KCH214" s="6"/>
      <c r="KCI214" s="34"/>
      <c r="KCJ214" s="25"/>
      <c r="KCK214" s="25"/>
      <c r="KCL214" s="15"/>
      <c r="KCM214" s="16"/>
      <c r="KCN214" s="25"/>
      <c r="KCO214" s="38"/>
      <c r="KCP214" s="34"/>
      <c r="KCQ214" s="15"/>
      <c r="KCR214" s="34"/>
      <c r="KCS214" s="38"/>
      <c r="KCT214" s="34"/>
      <c r="KCU214" s="34"/>
      <c r="KCV214" s="38"/>
      <c r="KCW214" s="34"/>
      <c r="KCX214" s="34"/>
      <c r="KCY214" s="16"/>
      <c r="KDA214" s="6"/>
      <c r="KDC214" s="6"/>
      <c r="KDD214" s="34"/>
      <c r="KDE214" s="25"/>
      <c r="KDF214" s="25"/>
      <c r="KDG214" s="15"/>
      <c r="KDH214" s="16"/>
      <c r="KDI214" s="25"/>
      <c r="KDJ214" s="38"/>
      <c r="KDK214" s="34"/>
      <c r="KDL214" s="15"/>
      <c r="KDM214" s="34"/>
      <c r="KDN214" s="38"/>
      <c r="KDO214" s="34"/>
      <c r="KDP214" s="34"/>
      <c r="KDQ214" s="38"/>
      <c r="KDR214" s="34"/>
      <c r="KDS214" s="34"/>
      <c r="KDT214" s="16"/>
      <c r="KDV214" s="6"/>
      <c r="KDX214" s="6"/>
      <c r="KDY214" s="34"/>
      <c r="KDZ214" s="25"/>
      <c r="KEA214" s="25"/>
      <c r="KEB214" s="15"/>
      <c r="KEC214" s="16"/>
      <c r="KED214" s="25"/>
      <c r="KEE214" s="38"/>
      <c r="KEF214" s="34"/>
      <c r="KEG214" s="15"/>
      <c r="KEH214" s="34"/>
      <c r="KEI214" s="38"/>
      <c r="KEJ214" s="34"/>
      <c r="KEK214" s="34"/>
      <c r="KEL214" s="38"/>
      <c r="KEM214" s="34"/>
      <c r="KEN214" s="34"/>
      <c r="KEO214" s="16"/>
      <c r="KEQ214" s="6"/>
      <c r="KES214" s="6"/>
      <c r="KET214" s="34"/>
      <c r="KEU214" s="25"/>
      <c r="KEV214" s="25"/>
      <c r="KEW214" s="15"/>
      <c r="KEX214" s="16"/>
      <c r="KEY214" s="25"/>
      <c r="KEZ214" s="38"/>
      <c r="KFA214" s="34"/>
      <c r="KFB214" s="15"/>
      <c r="KFC214" s="34"/>
      <c r="KFD214" s="38"/>
      <c r="KFE214" s="34"/>
      <c r="KFF214" s="34"/>
      <c r="KFG214" s="38"/>
      <c r="KFH214" s="34"/>
      <c r="KFI214" s="34"/>
      <c r="KFJ214" s="16"/>
      <c r="KFL214" s="6"/>
      <c r="KFN214" s="6"/>
      <c r="KFO214" s="34"/>
      <c r="KFP214" s="25"/>
      <c r="KFQ214" s="25"/>
      <c r="KFR214" s="15"/>
      <c r="KFS214" s="16"/>
      <c r="KFT214" s="25"/>
      <c r="KFU214" s="38"/>
      <c r="KFV214" s="34"/>
      <c r="KFW214" s="15"/>
      <c r="KFX214" s="34"/>
      <c r="KFY214" s="38"/>
      <c r="KFZ214" s="34"/>
      <c r="KGA214" s="34"/>
      <c r="KGB214" s="38"/>
      <c r="KGC214" s="34"/>
      <c r="KGD214" s="34"/>
      <c r="KGE214" s="16"/>
      <c r="KGG214" s="6"/>
      <c r="KGI214" s="6"/>
      <c r="KGJ214" s="34"/>
      <c r="KGK214" s="25"/>
      <c r="KGL214" s="25"/>
      <c r="KGM214" s="15"/>
      <c r="KGN214" s="16"/>
      <c r="KGO214" s="25"/>
      <c r="KGP214" s="38"/>
      <c r="KGQ214" s="34"/>
      <c r="KGR214" s="15"/>
      <c r="KGS214" s="34"/>
      <c r="KGT214" s="38"/>
      <c r="KGU214" s="34"/>
      <c r="KGV214" s="34"/>
      <c r="KGW214" s="38"/>
      <c r="KGX214" s="34"/>
      <c r="KGY214" s="34"/>
      <c r="KGZ214" s="16"/>
      <c r="KHB214" s="6"/>
      <c r="KHD214" s="6"/>
      <c r="KHE214" s="34"/>
      <c r="KHF214" s="25"/>
      <c r="KHG214" s="25"/>
      <c r="KHH214" s="15"/>
      <c r="KHI214" s="16"/>
      <c r="KHJ214" s="25"/>
      <c r="KHK214" s="38"/>
      <c r="KHL214" s="34"/>
      <c r="KHM214" s="15"/>
      <c r="KHN214" s="34"/>
      <c r="KHO214" s="38"/>
      <c r="KHP214" s="34"/>
      <c r="KHQ214" s="34"/>
      <c r="KHR214" s="38"/>
      <c r="KHS214" s="34"/>
      <c r="KHT214" s="34"/>
      <c r="KHU214" s="16"/>
      <c r="KHW214" s="6"/>
      <c r="KHY214" s="6"/>
      <c r="KHZ214" s="34"/>
      <c r="KIA214" s="25"/>
      <c r="KIB214" s="25"/>
      <c r="KIC214" s="15"/>
      <c r="KID214" s="16"/>
      <c r="KIE214" s="25"/>
      <c r="KIF214" s="38"/>
      <c r="KIG214" s="34"/>
      <c r="KIH214" s="15"/>
      <c r="KII214" s="34"/>
      <c r="KIJ214" s="38"/>
      <c r="KIK214" s="34"/>
      <c r="KIL214" s="34"/>
      <c r="KIM214" s="38"/>
      <c r="KIN214" s="34"/>
      <c r="KIO214" s="34"/>
      <c r="KIP214" s="16"/>
      <c r="KIR214" s="6"/>
      <c r="KIT214" s="6"/>
      <c r="KIU214" s="34"/>
      <c r="KIV214" s="25"/>
      <c r="KIW214" s="25"/>
      <c r="KIX214" s="15"/>
      <c r="KIY214" s="16"/>
      <c r="KIZ214" s="25"/>
      <c r="KJA214" s="38"/>
      <c r="KJB214" s="34"/>
      <c r="KJC214" s="15"/>
      <c r="KJD214" s="34"/>
      <c r="KJE214" s="38"/>
      <c r="KJF214" s="34"/>
      <c r="KJG214" s="34"/>
      <c r="KJH214" s="38"/>
      <c r="KJI214" s="34"/>
      <c r="KJJ214" s="34"/>
      <c r="KJK214" s="16"/>
      <c r="KJM214" s="6"/>
      <c r="KJO214" s="6"/>
      <c r="KJP214" s="34"/>
      <c r="KJQ214" s="25"/>
      <c r="KJR214" s="25"/>
      <c r="KJS214" s="15"/>
      <c r="KJT214" s="16"/>
      <c r="KJU214" s="25"/>
      <c r="KJV214" s="38"/>
      <c r="KJW214" s="34"/>
      <c r="KJX214" s="15"/>
      <c r="KJY214" s="34"/>
      <c r="KJZ214" s="38"/>
      <c r="KKA214" s="34"/>
      <c r="KKB214" s="34"/>
      <c r="KKC214" s="38"/>
      <c r="KKD214" s="34"/>
      <c r="KKE214" s="34"/>
      <c r="KKF214" s="16"/>
      <c r="KKH214" s="6"/>
      <c r="KKJ214" s="6"/>
      <c r="KKK214" s="34"/>
      <c r="KKL214" s="25"/>
      <c r="KKM214" s="25"/>
      <c r="KKN214" s="15"/>
      <c r="KKO214" s="16"/>
      <c r="KKP214" s="25"/>
      <c r="KKQ214" s="38"/>
      <c r="KKR214" s="34"/>
      <c r="KKS214" s="15"/>
      <c r="KKT214" s="34"/>
      <c r="KKU214" s="38"/>
      <c r="KKV214" s="34"/>
      <c r="KKW214" s="34"/>
      <c r="KKX214" s="38"/>
      <c r="KKY214" s="34"/>
      <c r="KKZ214" s="34"/>
      <c r="KLA214" s="16"/>
      <c r="KLC214" s="6"/>
      <c r="KLE214" s="6"/>
      <c r="KLF214" s="34"/>
      <c r="KLG214" s="25"/>
      <c r="KLH214" s="25"/>
      <c r="KLI214" s="15"/>
      <c r="KLJ214" s="16"/>
      <c r="KLK214" s="25"/>
      <c r="KLL214" s="38"/>
      <c r="KLM214" s="34"/>
      <c r="KLN214" s="15"/>
      <c r="KLO214" s="34"/>
      <c r="KLP214" s="38"/>
      <c r="KLQ214" s="34"/>
      <c r="KLR214" s="34"/>
      <c r="KLS214" s="38"/>
      <c r="KLT214" s="34"/>
      <c r="KLU214" s="34"/>
      <c r="KLV214" s="16"/>
      <c r="KLX214" s="6"/>
      <c r="KLZ214" s="6"/>
      <c r="KMA214" s="34"/>
      <c r="KMB214" s="25"/>
      <c r="KMC214" s="25"/>
      <c r="KMD214" s="15"/>
      <c r="KME214" s="16"/>
      <c r="KMF214" s="25"/>
      <c r="KMG214" s="38"/>
      <c r="KMH214" s="34"/>
      <c r="KMI214" s="15"/>
      <c r="KMJ214" s="34"/>
      <c r="KMK214" s="38"/>
      <c r="KML214" s="34"/>
      <c r="KMM214" s="34"/>
      <c r="KMN214" s="38"/>
      <c r="KMO214" s="34"/>
      <c r="KMP214" s="34"/>
      <c r="KMQ214" s="16"/>
      <c r="KMS214" s="6"/>
      <c r="KMU214" s="6"/>
      <c r="KMV214" s="34"/>
      <c r="KMW214" s="25"/>
      <c r="KMX214" s="25"/>
      <c r="KMY214" s="15"/>
      <c r="KMZ214" s="16"/>
      <c r="KNA214" s="25"/>
      <c r="KNB214" s="38"/>
      <c r="KNC214" s="34"/>
      <c r="KND214" s="15"/>
      <c r="KNE214" s="34"/>
      <c r="KNF214" s="38"/>
      <c r="KNG214" s="34"/>
      <c r="KNH214" s="34"/>
      <c r="KNI214" s="38"/>
      <c r="KNJ214" s="34"/>
      <c r="KNK214" s="34"/>
      <c r="KNL214" s="16"/>
      <c r="KNN214" s="6"/>
      <c r="KNP214" s="6"/>
      <c r="KNQ214" s="34"/>
      <c r="KNR214" s="25"/>
      <c r="KNS214" s="25"/>
      <c r="KNT214" s="15"/>
      <c r="KNU214" s="16"/>
      <c r="KNV214" s="25"/>
      <c r="KNW214" s="38"/>
      <c r="KNX214" s="34"/>
      <c r="KNY214" s="15"/>
      <c r="KNZ214" s="34"/>
      <c r="KOA214" s="38"/>
      <c r="KOB214" s="34"/>
      <c r="KOC214" s="34"/>
      <c r="KOD214" s="38"/>
      <c r="KOE214" s="34"/>
      <c r="KOF214" s="34"/>
      <c r="KOG214" s="16"/>
      <c r="KOI214" s="6"/>
      <c r="KOK214" s="6"/>
      <c r="KOL214" s="34"/>
      <c r="KOM214" s="25"/>
      <c r="KON214" s="25"/>
      <c r="KOO214" s="15"/>
      <c r="KOP214" s="16"/>
      <c r="KOQ214" s="25"/>
      <c r="KOR214" s="38"/>
      <c r="KOS214" s="34"/>
      <c r="KOT214" s="15"/>
      <c r="KOU214" s="34"/>
      <c r="KOV214" s="38"/>
      <c r="KOW214" s="34"/>
      <c r="KOX214" s="34"/>
      <c r="KOY214" s="38"/>
      <c r="KOZ214" s="34"/>
      <c r="KPA214" s="34"/>
      <c r="KPB214" s="16"/>
      <c r="KPD214" s="6"/>
      <c r="KPF214" s="6"/>
      <c r="KPG214" s="34"/>
      <c r="KPH214" s="25"/>
      <c r="KPI214" s="25"/>
      <c r="KPJ214" s="15"/>
      <c r="KPK214" s="16"/>
      <c r="KPL214" s="25"/>
      <c r="KPM214" s="38"/>
      <c r="KPN214" s="34"/>
      <c r="KPO214" s="15"/>
      <c r="KPP214" s="34"/>
      <c r="KPQ214" s="38"/>
      <c r="KPR214" s="34"/>
      <c r="KPS214" s="34"/>
      <c r="KPT214" s="38"/>
      <c r="KPU214" s="34"/>
      <c r="KPV214" s="34"/>
      <c r="KPW214" s="16"/>
      <c r="KPY214" s="6"/>
      <c r="KQA214" s="6"/>
      <c r="KQB214" s="34"/>
      <c r="KQC214" s="25"/>
      <c r="KQD214" s="25"/>
      <c r="KQE214" s="15"/>
      <c r="KQF214" s="16"/>
      <c r="KQG214" s="25"/>
      <c r="KQH214" s="38"/>
      <c r="KQI214" s="34"/>
      <c r="KQJ214" s="15"/>
      <c r="KQK214" s="34"/>
      <c r="KQL214" s="38"/>
      <c r="KQM214" s="34"/>
      <c r="KQN214" s="34"/>
      <c r="KQO214" s="38"/>
      <c r="KQP214" s="34"/>
      <c r="KQQ214" s="34"/>
      <c r="KQR214" s="16"/>
      <c r="KQT214" s="6"/>
      <c r="KQV214" s="6"/>
      <c r="KQW214" s="34"/>
      <c r="KQX214" s="25"/>
      <c r="KQY214" s="25"/>
      <c r="KQZ214" s="15"/>
      <c r="KRA214" s="16"/>
      <c r="KRB214" s="25"/>
      <c r="KRC214" s="38"/>
      <c r="KRD214" s="34"/>
      <c r="KRE214" s="15"/>
      <c r="KRF214" s="34"/>
      <c r="KRG214" s="38"/>
      <c r="KRH214" s="34"/>
      <c r="KRI214" s="34"/>
      <c r="KRJ214" s="38"/>
      <c r="KRK214" s="34"/>
      <c r="KRL214" s="34"/>
      <c r="KRM214" s="16"/>
      <c r="KRO214" s="6"/>
      <c r="KRQ214" s="6"/>
      <c r="KRR214" s="34"/>
      <c r="KRS214" s="25"/>
      <c r="KRT214" s="25"/>
      <c r="KRU214" s="15"/>
      <c r="KRV214" s="16"/>
      <c r="KRW214" s="25"/>
      <c r="KRX214" s="38"/>
      <c r="KRY214" s="34"/>
      <c r="KRZ214" s="15"/>
      <c r="KSA214" s="34"/>
      <c r="KSB214" s="38"/>
      <c r="KSC214" s="34"/>
      <c r="KSD214" s="34"/>
      <c r="KSE214" s="38"/>
      <c r="KSF214" s="34"/>
      <c r="KSG214" s="34"/>
      <c r="KSH214" s="16"/>
      <c r="KSJ214" s="6"/>
      <c r="KSL214" s="6"/>
      <c r="KSM214" s="34"/>
      <c r="KSN214" s="25"/>
      <c r="KSO214" s="25"/>
      <c r="KSP214" s="15"/>
      <c r="KSQ214" s="16"/>
      <c r="KSR214" s="25"/>
      <c r="KSS214" s="38"/>
      <c r="KST214" s="34"/>
      <c r="KSU214" s="15"/>
      <c r="KSV214" s="34"/>
      <c r="KSW214" s="38"/>
      <c r="KSX214" s="34"/>
      <c r="KSY214" s="34"/>
      <c r="KSZ214" s="38"/>
      <c r="KTA214" s="34"/>
      <c r="KTB214" s="34"/>
      <c r="KTC214" s="16"/>
      <c r="KTE214" s="6"/>
      <c r="KTG214" s="6"/>
      <c r="KTH214" s="34"/>
      <c r="KTI214" s="25"/>
      <c r="KTJ214" s="25"/>
      <c r="KTK214" s="15"/>
      <c r="KTL214" s="16"/>
      <c r="KTM214" s="25"/>
      <c r="KTN214" s="38"/>
      <c r="KTO214" s="34"/>
      <c r="KTP214" s="15"/>
      <c r="KTQ214" s="34"/>
      <c r="KTR214" s="38"/>
      <c r="KTS214" s="34"/>
      <c r="KTT214" s="34"/>
      <c r="KTU214" s="38"/>
      <c r="KTV214" s="34"/>
      <c r="KTW214" s="34"/>
      <c r="KTX214" s="16"/>
      <c r="KTZ214" s="6"/>
      <c r="KUB214" s="6"/>
      <c r="KUC214" s="34"/>
      <c r="KUD214" s="25"/>
      <c r="KUE214" s="25"/>
      <c r="KUF214" s="15"/>
      <c r="KUG214" s="16"/>
      <c r="KUH214" s="25"/>
      <c r="KUI214" s="38"/>
      <c r="KUJ214" s="34"/>
      <c r="KUK214" s="15"/>
      <c r="KUL214" s="34"/>
      <c r="KUM214" s="38"/>
      <c r="KUN214" s="34"/>
      <c r="KUO214" s="34"/>
      <c r="KUP214" s="38"/>
      <c r="KUQ214" s="34"/>
      <c r="KUR214" s="34"/>
      <c r="KUS214" s="16"/>
      <c r="KUU214" s="6"/>
      <c r="KUW214" s="6"/>
      <c r="KUX214" s="34"/>
      <c r="KUY214" s="25"/>
      <c r="KUZ214" s="25"/>
      <c r="KVA214" s="15"/>
      <c r="KVB214" s="16"/>
      <c r="KVC214" s="25"/>
      <c r="KVD214" s="38"/>
      <c r="KVE214" s="34"/>
      <c r="KVF214" s="15"/>
      <c r="KVG214" s="34"/>
      <c r="KVH214" s="38"/>
      <c r="KVI214" s="34"/>
      <c r="KVJ214" s="34"/>
      <c r="KVK214" s="38"/>
      <c r="KVL214" s="34"/>
      <c r="KVM214" s="34"/>
      <c r="KVN214" s="16"/>
      <c r="KVP214" s="6"/>
      <c r="KVR214" s="6"/>
      <c r="KVS214" s="34"/>
      <c r="KVT214" s="25"/>
      <c r="KVU214" s="25"/>
      <c r="KVV214" s="15"/>
      <c r="KVW214" s="16"/>
      <c r="KVX214" s="25"/>
      <c r="KVY214" s="38"/>
      <c r="KVZ214" s="34"/>
      <c r="KWA214" s="15"/>
      <c r="KWB214" s="34"/>
      <c r="KWC214" s="38"/>
      <c r="KWD214" s="34"/>
      <c r="KWE214" s="34"/>
      <c r="KWF214" s="38"/>
      <c r="KWG214" s="34"/>
      <c r="KWH214" s="34"/>
      <c r="KWI214" s="16"/>
      <c r="KWK214" s="6"/>
      <c r="KWM214" s="6"/>
      <c r="KWN214" s="34"/>
      <c r="KWO214" s="25"/>
      <c r="KWP214" s="25"/>
      <c r="KWQ214" s="15"/>
      <c r="KWR214" s="16"/>
      <c r="KWS214" s="25"/>
      <c r="KWT214" s="38"/>
      <c r="KWU214" s="34"/>
      <c r="KWV214" s="15"/>
      <c r="KWW214" s="34"/>
      <c r="KWX214" s="38"/>
      <c r="KWY214" s="34"/>
      <c r="KWZ214" s="34"/>
      <c r="KXA214" s="38"/>
      <c r="KXB214" s="34"/>
      <c r="KXC214" s="34"/>
      <c r="KXD214" s="16"/>
      <c r="KXF214" s="6"/>
      <c r="KXH214" s="6"/>
      <c r="KXI214" s="34"/>
      <c r="KXJ214" s="25"/>
      <c r="KXK214" s="25"/>
      <c r="KXL214" s="15"/>
      <c r="KXM214" s="16"/>
      <c r="KXN214" s="25"/>
      <c r="KXO214" s="38"/>
      <c r="KXP214" s="34"/>
      <c r="KXQ214" s="15"/>
      <c r="KXR214" s="34"/>
      <c r="KXS214" s="38"/>
      <c r="KXT214" s="34"/>
      <c r="KXU214" s="34"/>
      <c r="KXV214" s="38"/>
      <c r="KXW214" s="34"/>
      <c r="KXX214" s="34"/>
      <c r="KXY214" s="16"/>
      <c r="KYA214" s="6"/>
      <c r="KYC214" s="6"/>
      <c r="KYD214" s="34"/>
      <c r="KYE214" s="25"/>
      <c r="KYF214" s="25"/>
      <c r="KYG214" s="15"/>
      <c r="KYH214" s="16"/>
      <c r="KYI214" s="25"/>
      <c r="KYJ214" s="38"/>
      <c r="KYK214" s="34"/>
      <c r="KYL214" s="15"/>
      <c r="KYM214" s="34"/>
      <c r="KYN214" s="38"/>
      <c r="KYO214" s="34"/>
      <c r="KYP214" s="34"/>
      <c r="KYQ214" s="38"/>
      <c r="KYR214" s="34"/>
      <c r="KYS214" s="34"/>
      <c r="KYT214" s="16"/>
      <c r="KYV214" s="6"/>
      <c r="KYX214" s="6"/>
      <c r="KYY214" s="34"/>
      <c r="KYZ214" s="25"/>
      <c r="KZA214" s="25"/>
      <c r="KZB214" s="15"/>
      <c r="KZC214" s="16"/>
      <c r="KZD214" s="25"/>
      <c r="KZE214" s="38"/>
      <c r="KZF214" s="34"/>
      <c r="KZG214" s="15"/>
      <c r="KZH214" s="34"/>
      <c r="KZI214" s="38"/>
      <c r="KZJ214" s="34"/>
      <c r="KZK214" s="34"/>
      <c r="KZL214" s="38"/>
      <c r="KZM214" s="34"/>
      <c r="KZN214" s="34"/>
      <c r="KZO214" s="16"/>
      <c r="KZQ214" s="6"/>
      <c r="KZS214" s="6"/>
      <c r="KZT214" s="34"/>
      <c r="KZU214" s="25"/>
      <c r="KZV214" s="25"/>
      <c r="KZW214" s="15"/>
      <c r="KZX214" s="16"/>
      <c r="KZY214" s="25"/>
      <c r="KZZ214" s="38"/>
      <c r="LAA214" s="34"/>
      <c r="LAB214" s="15"/>
      <c r="LAC214" s="34"/>
      <c r="LAD214" s="38"/>
      <c r="LAE214" s="34"/>
      <c r="LAF214" s="34"/>
      <c r="LAG214" s="38"/>
      <c r="LAH214" s="34"/>
      <c r="LAI214" s="34"/>
      <c r="LAJ214" s="16"/>
      <c r="LAL214" s="6"/>
      <c r="LAN214" s="6"/>
      <c r="LAO214" s="34"/>
      <c r="LAP214" s="25"/>
      <c r="LAQ214" s="25"/>
      <c r="LAR214" s="15"/>
      <c r="LAS214" s="16"/>
      <c r="LAT214" s="25"/>
      <c r="LAU214" s="38"/>
      <c r="LAV214" s="34"/>
      <c r="LAW214" s="15"/>
      <c r="LAX214" s="34"/>
      <c r="LAY214" s="38"/>
      <c r="LAZ214" s="34"/>
      <c r="LBA214" s="34"/>
      <c r="LBB214" s="38"/>
      <c r="LBC214" s="34"/>
      <c r="LBD214" s="34"/>
      <c r="LBE214" s="16"/>
      <c r="LBG214" s="6"/>
      <c r="LBI214" s="6"/>
      <c r="LBJ214" s="34"/>
      <c r="LBK214" s="25"/>
      <c r="LBL214" s="25"/>
      <c r="LBM214" s="15"/>
      <c r="LBN214" s="16"/>
      <c r="LBO214" s="25"/>
      <c r="LBP214" s="38"/>
      <c r="LBQ214" s="34"/>
      <c r="LBR214" s="15"/>
      <c r="LBS214" s="34"/>
      <c r="LBT214" s="38"/>
      <c r="LBU214" s="34"/>
      <c r="LBV214" s="34"/>
      <c r="LBW214" s="38"/>
      <c r="LBX214" s="34"/>
      <c r="LBY214" s="34"/>
      <c r="LBZ214" s="16"/>
      <c r="LCB214" s="6"/>
      <c r="LCD214" s="6"/>
      <c r="LCE214" s="34"/>
      <c r="LCF214" s="25"/>
      <c r="LCG214" s="25"/>
      <c r="LCH214" s="15"/>
      <c r="LCI214" s="16"/>
      <c r="LCJ214" s="25"/>
      <c r="LCK214" s="38"/>
      <c r="LCL214" s="34"/>
      <c r="LCM214" s="15"/>
      <c r="LCN214" s="34"/>
      <c r="LCO214" s="38"/>
      <c r="LCP214" s="34"/>
      <c r="LCQ214" s="34"/>
      <c r="LCR214" s="38"/>
      <c r="LCS214" s="34"/>
      <c r="LCT214" s="34"/>
      <c r="LCU214" s="16"/>
      <c r="LCW214" s="6"/>
      <c r="LCY214" s="6"/>
      <c r="LCZ214" s="34"/>
      <c r="LDA214" s="25"/>
      <c r="LDB214" s="25"/>
      <c r="LDC214" s="15"/>
      <c r="LDD214" s="16"/>
      <c r="LDE214" s="25"/>
      <c r="LDF214" s="38"/>
      <c r="LDG214" s="34"/>
      <c r="LDH214" s="15"/>
      <c r="LDI214" s="34"/>
      <c r="LDJ214" s="38"/>
      <c r="LDK214" s="34"/>
      <c r="LDL214" s="34"/>
      <c r="LDM214" s="38"/>
      <c r="LDN214" s="34"/>
      <c r="LDO214" s="34"/>
      <c r="LDP214" s="16"/>
      <c r="LDR214" s="6"/>
      <c r="LDT214" s="6"/>
      <c r="LDU214" s="34"/>
      <c r="LDV214" s="25"/>
      <c r="LDW214" s="25"/>
      <c r="LDX214" s="15"/>
      <c r="LDY214" s="16"/>
      <c r="LDZ214" s="25"/>
      <c r="LEA214" s="38"/>
      <c r="LEB214" s="34"/>
      <c r="LEC214" s="15"/>
      <c r="LED214" s="34"/>
      <c r="LEE214" s="38"/>
      <c r="LEF214" s="34"/>
      <c r="LEG214" s="34"/>
      <c r="LEH214" s="38"/>
      <c r="LEI214" s="34"/>
      <c r="LEJ214" s="34"/>
      <c r="LEK214" s="16"/>
      <c r="LEM214" s="6"/>
      <c r="LEO214" s="6"/>
      <c r="LEP214" s="34"/>
      <c r="LEQ214" s="25"/>
      <c r="LER214" s="25"/>
      <c r="LES214" s="15"/>
      <c r="LET214" s="16"/>
      <c r="LEU214" s="25"/>
      <c r="LEV214" s="38"/>
      <c r="LEW214" s="34"/>
      <c r="LEX214" s="15"/>
      <c r="LEY214" s="34"/>
      <c r="LEZ214" s="38"/>
      <c r="LFA214" s="34"/>
      <c r="LFB214" s="34"/>
      <c r="LFC214" s="38"/>
      <c r="LFD214" s="34"/>
      <c r="LFE214" s="34"/>
      <c r="LFF214" s="16"/>
      <c r="LFH214" s="6"/>
      <c r="LFJ214" s="6"/>
      <c r="LFK214" s="34"/>
      <c r="LFL214" s="25"/>
      <c r="LFM214" s="25"/>
      <c r="LFN214" s="15"/>
      <c r="LFO214" s="16"/>
      <c r="LFP214" s="25"/>
      <c r="LFQ214" s="38"/>
      <c r="LFR214" s="34"/>
      <c r="LFS214" s="15"/>
      <c r="LFT214" s="34"/>
      <c r="LFU214" s="38"/>
      <c r="LFV214" s="34"/>
      <c r="LFW214" s="34"/>
      <c r="LFX214" s="38"/>
      <c r="LFY214" s="34"/>
      <c r="LFZ214" s="34"/>
      <c r="LGA214" s="16"/>
      <c r="LGC214" s="6"/>
      <c r="LGE214" s="6"/>
      <c r="LGF214" s="34"/>
      <c r="LGG214" s="25"/>
      <c r="LGH214" s="25"/>
      <c r="LGI214" s="15"/>
      <c r="LGJ214" s="16"/>
      <c r="LGK214" s="25"/>
      <c r="LGL214" s="38"/>
      <c r="LGM214" s="34"/>
      <c r="LGN214" s="15"/>
      <c r="LGO214" s="34"/>
      <c r="LGP214" s="38"/>
      <c r="LGQ214" s="34"/>
      <c r="LGR214" s="34"/>
      <c r="LGS214" s="38"/>
      <c r="LGT214" s="34"/>
      <c r="LGU214" s="34"/>
      <c r="LGV214" s="16"/>
      <c r="LGX214" s="6"/>
      <c r="LGZ214" s="6"/>
      <c r="LHA214" s="34"/>
      <c r="LHB214" s="25"/>
      <c r="LHC214" s="25"/>
      <c r="LHD214" s="15"/>
      <c r="LHE214" s="16"/>
      <c r="LHF214" s="25"/>
      <c r="LHG214" s="38"/>
      <c r="LHH214" s="34"/>
      <c r="LHI214" s="15"/>
      <c r="LHJ214" s="34"/>
      <c r="LHK214" s="38"/>
      <c r="LHL214" s="34"/>
      <c r="LHM214" s="34"/>
      <c r="LHN214" s="38"/>
      <c r="LHO214" s="34"/>
      <c r="LHP214" s="34"/>
      <c r="LHQ214" s="16"/>
      <c r="LHS214" s="6"/>
      <c r="LHU214" s="6"/>
      <c r="LHV214" s="34"/>
      <c r="LHW214" s="25"/>
      <c r="LHX214" s="25"/>
      <c r="LHY214" s="15"/>
      <c r="LHZ214" s="16"/>
      <c r="LIA214" s="25"/>
      <c r="LIB214" s="38"/>
      <c r="LIC214" s="34"/>
      <c r="LID214" s="15"/>
      <c r="LIE214" s="34"/>
      <c r="LIF214" s="38"/>
      <c r="LIG214" s="34"/>
      <c r="LIH214" s="34"/>
      <c r="LII214" s="38"/>
      <c r="LIJ214" s="34"/>
      <c r="LIK214" s="34"/>
      <c r="LIL214" s="16"/>
      <c r="LIN214" s="6"/>
      <c r="LIP214" s="6"/>
      <c r="LIQ214" s="34"/>
      <c r="LIR214" s="25"/>
      <c r="LIS214" s="25"/>
      <c r="LIT214" s="15"/>
      <c r="LIU214" s="16"/>
      <c r="LIV214" s="25"/>
      <c r="LIW214" s="38"/>
      <c r="LIX214" s="34"/>
      <c r="LIY214" s="15"/>
      <c r="LIZ214" s="34"/>
      <c r="LJA214" s="38"/>
      <c r="LJB214" s="34"/>
      <c r="LJC214" s="34"/>
      <c r="LJD214" s="38"/>
      <c r="LJE214" s="34"/>
      <c r="LJF214" s="34"/>
      <c r="LJG214" s="16"/>
      <c r="LJI214" s="6"/>
      <c r="LJK214" s="6"/>
      <c r="LJL214" s="34"/>
      <c r="LJM214" s="25"/>
      <c r="LJN214" s="25"/>
      <c r="LJO214" s="15"/>
      <c r="LJP214" s="16"/>
      <c r="LJQ214" s="25"/>
      <c r="LJR214" s="38"/>
      <c r="LJS214" s="34"/>
      <c r="LJT214" s="15"/>
      <c r="LJU214" s="34"/>
      <c r="LJV214" s="38"/>
      <c r="LJW214" s="34"/>
      <c r="LJX214" s="34"/>
      <c r="LJY214" s="38"/>
      <c r="LJZ214" s="34"/>
      <c r="LKA214" s="34"/>
      <c r="LKB214" s="16"/>
      <c r="LKD214" s="6"/>
      <c r="LKF214" s="6"/>
      <c r="LKG214" s="34"/>
      <c r="LKH214" s="25"/>
      <c r="LKI214" s="25"/>
      <c r="LKJ214" s="15"/>
      <c r="LKK214" s="16"/>
      <c r="LKL214" s="25"/>
      <c r="LKM214" s="38"/>
      <c r="LKN214" s="34"/>
      <c r="LKO214" s="15"/>
      <c r="LKP214" s="34"/>
      <c r="LKQ214" s="38"/>
      <c r="LKR214" s="34"/>
      <c r="LKS214" s="34"/>
      <c r="LKT214" s="38"/>
      <c r="LKU214" s="34"/>
      <c r="LKV214" s="34"/>
      <c r="LKW214" s="16"/>
      <c r="LKY214" s="6"/>
      <c r="LLA214" s="6"/>
      <c r="LLB214" s="34"/>
      <c r="LLC214" s="25"/>
      <c r="LLD214" s="25"/>
      <c r="LLE214" s="15"/>
      <c r="LLF214" s="16"/>
      <c r="LLG214" s="25"/>
      <c r="LLH214" s="38"/>
      <c r="LLI214" s="34"/>
      <c r="LLJ214" s="15"/>
      <c r="LLK214" s="34"/>
      <c r="LLL214" s="38"/>
      <c r="LLM214" s="34"/>
      <c r="LLN214" s="34"/>
      <c r="LLO214" s="38"/>
      <c r="LLP214" s="34"/>
      <c r="LLQ214" s="34"/>
      <c r="LLR214" s="16"/>
      <c r="LLT214" s="6"/>
      <c r="LLV214" s="6"/>
      <c r="LLW214" s="34"/>
      <c r="LLX214" s="25"/>
      <c r="LLY214" s="25"/>
      <c r="LLZ214" s="15"/>
      <c r="LMA214" s="16"/>
      <c r="LMB214" s="25"/>
      <c r="LMC214" s="38"/>
      <c r="LMD214" s="34"/>
      <c r="LME214" s="15"/>
      <c r="LMF214" s="34"/>
      <c r="LMG214" s="38"/>
      <c r="LMH214" s="34"/>
      <c r="LMI214" s="34"/>
      <c r="LMJ214" s="38"/>
      <c r="LMK214" s="34"/>
      <c r="LML214" s="34"/>
      <c r="LMM214" s="16"/>
      <c r="LMO214" s="6"/>
      <c r="LMQ214" s="6"/>
      <c r="LMR214" s="34"/>
      <c r="LMS214" s="25"/>
      <c r="LMT214" s="25"/>
      <c r="LMU214" s="15"/>
      <c r="LMV214" s="16"/>
      <c r="LMW214" s="25"/>
      <c r="LMX214" s="38"/>
      <c r="LMY214" s="34"/>
      <c r="LMZ214" s="15"/>
      <c r="LNA214" s="34"/>
      <c r="LNB214" s="38"/>
      <c r="LNC214" s="34"/>
      <c r="LND214" s="34"/>
      <c r="LNE214" s="38"/>
      <c r="LNF214" s="34"/>
      <c r="LNG214" s="34"/>
      <c r="LNH214" s="16"/>
      <c r="LNJ214" s="6"/>
      <c r="LNL214" s="6"/>
      <c r="LNM214" s="34"/>
      <c r="LNN214" s="25"/>
      <c r="LNO214" s="25"/>
      <c r="LNP214" s="15"/>
      <c r="LNQ214" s="16"/>
      <c r="LNR214" s="25"/>
      <c r="LNS214" s="38"/>
      <c r="LNT214" s="34"/>
      <c r="LNU214" s="15"/>
      <c r="LNV214" s="34"/>
      <c r="LNW214" s="38"/>
      <c r="LNX214" s="34"/>
      <c r="LNY214" s="34"/>
      <c r="LNZ214" s="38"/>
      <c r="LOA214" s="34"/>
      <c r="LOB214" s="34"/>
      <c r="LOC214" s="16"/>
      <c r="LOE214" s="6"/>
      <c r="LOG214" s="6"/>
      <c r="LOH214" s="34"/>
      <c r="LOI214" s="25"/>
      <c r="LOJ214" s="25"/>
      <c r="LOK214" s="15"/>
      <c r="LOL214" s="16"/>
      <c r="LOM214" s="25"/>
      <c r="LON214" s="38"/>
      <c r="LOO214" s="34"/>
      <c r="LOP214" s="15"/>
      <c r="LOQ214" s="34"/>
      <c r="LOR214" s="38"/>
      <c r="LOS214" s="34"/>
      <c r="LOT214" s="34"/>
      <c r="LOU214" s="38"/>
      <c r="LOV214" s="34"/>
      <c r="LOW214" s="34"/>
      <c r="LOX214" s="16"/>
      <c r="LOZ214" s="6"/>
      <c r="LPB214" s="6"/>
      <c r="LPC214" s="34"/>
      <c r="LPD214" s="25"/>
      <c r="LPE214" s="25"/>
      <c r="LPF214" s="15"/>
      <c r="LPG214" s="16"/>
      <c r="LPH214" s="25"/>
      <c r="LPI214" s="38"/>
      <c r="LPJ214" s="34"/>
      <c r="LPK214" s="15"/>
      <c r="LPL214" s="34"/>
      <c r="LPM214" s="38"/>
      <c r="LPN214" s="34"/>
      <c r="LPO214" s="34"/>
      <c r="LPP214" s="38"/>
      <c r="LPQ214" s="34"/>
      <c r="LPR214" s="34"/>
      <c r="LPS214" s="16"/>
      <c r="LPU214" s="6"/>
      <c r="LPW214" s="6"/>
      <c r="LPX214" s="34"/>
      <c r="LPY214" s="25"/>
      <c r="LPZ214" s="25"/>
      <c r="LQA214" s="15"/>
      <c r="LQB214" s="16"/>
      <c r="LQC214" s="25"/>
      <c r="LQD214" s="38"/>
      <c r="LQE214" s="34"/>
      <c r="LQF214" s="15"/>
      <c r="LQG214" s="34"/>
      <c r="LQH214" s="38"/>
      <c r="LQI214" s="34"/>
      <c r="LQJ214" s="34"/>
      <c r="LQK214" s="38"/>
      <c r="LQL214" s="34"/>
      <c r="LQM214" s="34"/>
      <c r="LQN214" s="16"/>
      <c r="LQP214" s="6"/>
      <c r="LQR214" s="6"/>
      <c r="LQS214" s="34"/>
      <c r="LQT214" s="25"/>
      <c r="LQU214" s="25"/>
      <c r="LQV214" s="15"/>
      <c r="LQW214" s="16"/>
      <c r="LQX214" s="25"/>
      <c r="LQY214" s="38"/>
      <c r="LQZ214" s="34"/>
      <c r="LRA214" s="15"/>
      <c r="LRB214" s="34"/>
      <c r="LRC214" s="38"/>
      <c r="LRD214" s="34"/>
      <c r="LRE214" s="34"/>
      <c r="LRF214" s="38"/>
      <c r="LRG214" s="34"/>
      <c r="LRH214" s="34"/>
      <c r="LRI214" s="16"/>
      <c r="LRK214" s="6"/>
      <c r="LRM214" s="6"/>
      <c r="LRN214" s="34"/>
      <c r="LRO214" s="25"/>
      <c r="LRP214" s="25"/>
      <c r="LRQ214" s="15"/>
      <c r="LRR214" s="16"/>
      <c r="LRS214" s="25"/>
      <c r="LRT214" s="38"/>
      <c r="LRU214" s="34"/>
      <c r="LRV214" s="15"/>
      <c r="LRW214" s="34"/>
      <c r="LRX214" s="38"/>
      <c r="LRY214" s="34"/>
      <c r="LRZ214" s="34"/>
      <c r="LSA214" s="38"/>
      <c r="LSB214" s="34"/>
      <c r="LSC214" s="34"/>
      <c r="LSD214" s="16"/>
      <c r="LSF214" s="6"/>
      <c r="LSH214" s="6"/>
      <c r="LSI214" s="34"/>
      <c r="LSJ214" s="25"/>
      <c r="LSK214" s="25"/>
      <c r="LSL214" s="15"/>
      <c r="LSM214" s="16"/>
      <c r="LSN214" s="25"/>
      <c r="LSO214" s="38"/>
      <c r="LSP214" s="34"/>
      <c r="LSQ214" s="15"/>
      <c r="LSR214" s="34"/>
      <c r="LSS214" s="38"/>
      <c r="LST214" s="34"/>
      <c r="LSU214" s="34"/>
      <c r="LSV214" s="38"/>
      <c r="LSW214" s="34"/>
      <c r="LSX214" s="34"/>
      <c r="LSY214" s="16"/>
      <c r="LTA214" s="6"/>
      <c r="LTC214" s="6"/>
      <c r="LTD214" s="34"/>
      <c r="LTE214" s="25"/>
      <c r="LTF214" s="25"/>
      <c r="LTG214" s="15"/>
      <c r="LTH214" s="16"/>
      <c r="LTI214" s="25"/>
      <c r="LTJ214" s="38"/>
      <c r="LTK214" s="34"/>
      <c r="LTL214" s="15"/>
      <c r="LTM214" s="34"/>
      <c r="LTN214" s="38"/>
      <c r="LTO214" s="34"/>
      <c r="LTP214" s="34"/>
      <c r="LTQ214" s="38"/>
      <c r="LTR214" s="34"/>
      <c r="LTS214" s="34"/>
      <c r="LTT214" s="16"/>
      <c r="LTV214" s="6"/>
      <c r="LTX214" s="6"/>
      <c r="LTY214" s="34"/>
      <c r="LTZ214" s="25"/>
      <c r="LUA214" s="25"/>
      <c r="LUB214" s="15"/>
      <c r="LUC214" s="16"/>
      <c r="LUD214" s="25"/>
      <c r="LUE214" s="38"/>
      <c r="LUF214" s="34"/>
      <c r="LUG214" s="15"/>
      <c r="LUH214" s="34"/>
      <c r="LUI214" s="38"/>
      <c r="LUJ214" s="34"/>
      <c r="LUK214" s="34"/>
      <c r="LUL214" s="38"/>
      <c r="LUM214" s="34"/>
      <c r="LUN214" s="34"/>
      <c r="LUO214" s="16"/>
      <c r="LUQ214" s="6"/>
      <c r="LUS214" s="6"/>
      <c r="LUT214" s="34"/>
      <c r="LUU214" s="25"/>
      <c r="LUV214" s="25"/>
      <c r="LUW214" s="15"/>
      <c r="LUX214" s="16"/>
      <c r="LUY214" s="25"/>
      <c r="LUZ214" s="38"/>
      <c r="LVA214" s="34"/>
      <c r="LVB214" s="15"/>
      <c r="LVC214" s="34"/>
      <c r="LVD214" s="38"/>
      <c r="LVE214" s="34"/>
      <c r="LVF214" s="34"/>
      <c r="LVG214" s="38"/>
      <c r="LVH214" s="34"/>
      <c r="LVI214" s="34"/>
      <c r="LVJ214" s="16"/>
      <c r="LVL214" s="6"/>
      <c r="LVN214" s="6"/>
      <c r="LVO214" s="34"/>
      <c r="LVP214" s="25"/>
      <c r="LVQ214" s="25"/>
      <c r="LVR214" s="15"/>
      <c r="LVS214" s="16"/>
      <c r="LVT214" s="25"/>
      <c r="LVU214" s="38"/>
      <c r="LVV214" s="34"/>
      <c r="LVW214" s="15"/>
      <c r="LVX214" s="34"/>
      <c r="LVY214" s="38"/>
      <c r="LVZ214" s="34"/>
      <c r="LWA214" s="34"/>
      <c r="LWB214" s="38"/>
      <c r="LWC214" s="34"/>
      <c r="LWD214" s="34"/>
      <c r="LWE214" s="16"/>
      <c r="LWG214" s="6"/>
      <c r="LWI214" s="6"/>
      <c r="LWJ214" s="34"/>
      <c r="LWK214" s="25"/>
      <c r="LWL214" s="25"/>
      <c r="LWM214" s="15"/>
      <c r="LWN214" s="16"/>
      <c r="LWO214" s="25"/>
      <c r="LWP214" s="38"/>
      <c r="LWQ214" s="34"/>
      <c r="LWR214" s="15"/>
      <c r="LWS214" s="34"/>
      <c r="LWT214" s="38"/>
      <c r="LWU214" s="34"/>
      <c r="LWV214" s="34"/>
      <c r="LWW214" s="38"/>
      <c r="LWX214" s="34"/>
      <c r="LWY214" s="34"/>
      <c r="LWZ214" s="16"/>
      <c r="LXB214" s="6"/>
      <c r="LXD214" s="6"/>
      <c r="LXE214" s="34"/>
      <c r="LXF214" s="25"/>
      <c r="LXG214" s="25"/>
      <c r="LXH214" s="15"/>
      <c r="LXI214" s="16"/>
      <c r="LXJ214" s="25"/>
      <c r="LXK214" s="38"/>
      <c r="LXL214" s="34"/>
      <c r="LXM214" s="15"/>
      <c r="LXN214" s="34"/>
      <c r="LXO214" s="38"/>
      <c r="LXP214" s="34"/>
      <c r="LXQ214" s="34"/>
      <c r="LXR214" s="38"/>
      <c r="LXS214" s="34"/>
      <c r="LXT214" s="34"/>
      <c r="LXU214" s="16"/>
      <c r="LXW214" s="6"/>
      <c r="LXY214" s="6"/>
      <c r="LXZ214" s="34"/>
      <c r="LYA214" s="25"/>
      <c r="LYB214" s="25"/>
      <c r="LYC214" s="15"/>
      <c r="LYD214" s="16"/>
      <c r="LYE214" s="25"/>
      <c r="LYF214" s="38"/>
      <c r="LYG214" s="34"/>
      <c r="LYH214" s="15"/>
      <c r="LYI214" s="34"/>
      <c r="LYJ214" s="38"/>
      <c r="LYK214" s="34"/>
      <c r="LYL214" s="34"/>
      <c r="LYM214" s="38"/>
      <c r="LYN214" s="34"/>
      <c r="LYO214" s="34"/>
      <c r="LYP214" s="16"/>
      <c r="LYR214" s="6"/>
      <c r="LYT214" s="6"/>
      <c r="LYU214" s="34"/>
      <c r="LYV214" s="25"/>
      <c r="LYW214" s="25"/>
      <c r="LYX214" s="15"/>
      <c r="LYY214" s="16"/>
      <c r="LYZ214" s="25"/>
      <c r="LZA214" s="38"/>
      <c r="LZB214" s="34"/>
      <c r="LZC214" s="15"/>
      <c r="LZD214" s="34"/>
      <c r="LZE214" s="38"/>
      <c r="LZF214" s="34"/>
      <c r="LZG214" s="34"/>
      <c r="LZH214" s="38"/>
      <c r="LZI214" s="34"/>
      <c r="LZJ214" s="34"/>
      <c r="LZK214" s="16"/>
      <c r="LZM214" s="6"/>
      <c r="LZO214" s="6"/>
      <c r="LZP214" s="34"/>
      <c r="LZQ214" s="25"/>
      <c r="LZR214" s="25"/>
      <c r="LZS214" s="15"/>
      <c r="LZT214" s="16"/>
      <c r="LZU214" s="25"/>
      <c r="LZV214" s="38"/>
      <c r="LZW214" s="34"/>
      <c r="LZX214" s="15"/>
      <c r="LZY214" s="34"/>
      <c r="LZZ214" s="38"/>
      <c r="MAA214" s="34"/>
      <c r="MAB214" s="34"/>
      <c r="MAC214" s="38"/>
      <c r="MAD214" s="34"/>
      <c r="MAE214" s="34"/>
      <c r="MAF214" s="16"/>
      <c r="MAH214" s="6"/>
      <c r="MAJ214" s="6"/>
      <c r="MAK214" s="34"/>
      <c r="MAL214" s="25"/>
      <c r="MAM214" s="25"/>
      <c r="MAN214" s="15"/>
      <c r="MAO214" s="16"/>
      <c r="MAP214" s="25"/>
      <c r="MAQ214" s="38"/>
      <c r="MAR214" s="34"/>
      <c r="MAS214" s="15"/>
      <c r="MAT214" s="34"/>
      <c r="MAU214" s="38"/>
      <c r="MAV214" s="34"/>
      <c r="MAW214" s="34"/>
      <c r="MAX214" s="38"/>
      <c r="MAY214" s="34"/>
      <c r="MAZ214" s="34"/>
      <c r="MBA214" s="16"/>
      <c r="MBC214" s="6"/>
      <c r="MBE214" s="6"/>
      <c r="MBF214" s="34"/>
      <c r="MBG214" s="25"/>
      <c r="MBH214" s="25"/>
      <c r="MBI214" s="15"/>
      <c r="MBJ214" s="16"/>
      <c r="MBK214" s="25"/>
      <c r="MBL214" s="38"/>
      <c r="MBM214" s="34"/>
      <c r="MBN214" s="15"/>
      <c r="MBO214" s="34"/>
      <c r="MBP214" s="38"/>
      <c r="MBQ214" s="34"/>
      <c r="MBR214" s="34"/>
      <c r="MBS214" s="38"/>
      <c r="MBT214" s="34"/>
      <c r="MBU214" s="34"/>
      <c r="MBV214" s="16"/>
      <c r="MBX214" s="6"/>
      <c r="MBZ214" s="6"/>
      <c r="MCA214" s="34"/>
      <c r="MCB214" s="25"/>
      <c r="MCC214" s="25"/>
      <c r="MCD214" s="15"/>
      <c r="MCE214" s="16"/>
      <c r="MCF214" s="25"/>
      <c r="MCG214" s="38"/>
      <c r="MCH214" s="34"/>
      <c r="MCI214" s="15"/>
      <c r="MCJ214" s="34"/>
      <c r="MCK214" s="38"/>
      <c r="MCL214" s="34"/>
      <c r="MCM214" s="34"/>
      <c r="MCN214" s="38"/>
      <c r="MCO214" s="34"/>
      <c r="MCP214" s="34"/>
      <c r="MCQ214" s="16"/>
      <c r="MCS214" s="6"/>
      <c r="MCU214" s="6"/>
      <c r="MCV214" s="34"/>
      <c r="MCW214" s="25"/>
      <c r="MCX214" s="25"/>
      <c r="MCY214" s="15"/>
      <c r="MCZ214" s="16"/>
      <c r="MDA214" s="25"/>
      <c r="MDB214" s="38"/>
      <c r="MDC214" s="34"/>
      <c r="MDD214" s="15"/>
      <c r="MDE214" s="34"/>
      <c r="MDF214" s="38"/>
      <c r="MDG214" s="34"/>
      <c r="MDH214" s="34"/>
      <c r="MDI214" s="38"/>
      <c r="MDJ214" s="34"/>
      <c r="MDK214" s="34"/>
      <c r="MDL214" s="16"/>
      <c r="MDN214" s="6"/>
      <c r="MDP214" s="6"/>
      <c r="MDQ214" s="34"/>
      <c r="MDR214" s="25"/>
      <c r="MDS214" s="25"/>
      <c r="MDT214" s="15"/>
      <c r="MDU214" s="16"/>
      <c r="MDV214" s="25"/>
      <c r="MDW214" s="38"/>
      <c r="MDX214" s="34"/>
      <c r="MDY214" s="15"/>
      <c r="MDZ214" s="34"/>
      <c r="MEA214" s="38"/>
      <c r="MEB214" s="34"/>
      <c r="MEC214" s="34"/>
      <c r="MED214" s="38"/>
      <c r="MEE214" s="34"/>
      <c r="MEF214" s="34"/>
      <c r="MEG214" s="16"/>
      <c r="MEI214" s="6"/>
      <c r="MEK214" s="6"/>
      <c r="MEL214" s="34"/>
      <c r="MEM214" s="25"/>
      <c r="MEN214" s="25"/>
      <c r="MEO214" s="15"/>
      <c r="MEP214" s="16"/>
      <c r="MEQ214" s="25"/>
      <c r="MER214" s="38"/>
      <c r="MES214" s="34"/>
      <c r="MET214" s="15"/>
      <c r="MEU214" s="34"/>
      <c r="MEV214" s="38"/>
      <c r="MEW214" s="34"/>
      <c r="MEX214" s="34"/>
      <c r="MEY214" s="38"/>
      <c r="MEZ214" s="34"/>
      <c r="MFA214" s="34"/>
      <c r="MFB214" s="16"/>
      <c r="MFD214" s="6"/>
      <c r="MFF214" s="6"/>
      <c r="MFG214" s="34"/>
      <c r="MFH214" s="25"/>
      <c r="MFI214" s="25"/>
      <c r="MFJ214" s="15"/>
      <c r="MFK214" s="16"/>
      <c r="MFL214" s="25"/>
      <c r="MFM214" s="38"/>
      <c r="MFN214" s="34"/>
      <c r="MFO214" s="15"/>
      <c r="MFP214" s="34"/>
      <c r="MFQ214" s="38"/>
      <c r="MFR214" s="34"/>
      <c r="MFS214" s="34"/>
      <c r="MFT214" s="38"/>
      <c r="MFU214" s="34"/>
      <c r="MFV214" s="34"/>
      <c r="MFW214" s="16"/>
      <c r="MFY214" s="6"/>
      <c r="MGA214" s="6"/>
      <c r="MGB214" s="34"/>
      <c r="MGC214" s="25"/>
      <c r="MGD214" s="25"/>
      <c r="MGE214" s="15"/>
      <c r="MGF214" s="16"/>
      <c r="MGG214" s="25"/>
      <c r="MGH214" s="38"/>
      <c r="MGI214" s="34"/>
      <c r="MGJ214" s="15"/>
      <c r="MGK214" s="34"/>
      <c r="MGL214" s="38"/>
      <c r="MGM214" s="34"/>
      <c r="MGN214" s="34"/>
      <c r="MGO214" s="38"/>
      <c r="MGP214" s="34"/>
      <c r="MGQ214" s="34"/>
      <c r="MGR214" s="16"/>
      <c r="MGT214" s="6"/>
      <c r="MGV214" s="6"/>
      <c r="MGW214" s="34"/>
      <c r="MGX214" s="25"/>
      <c r="MGY214" s="25"/>
      <c r="MGZ214" s="15"/>
      <c r="MHA214" s="16"/>
      <c r="MHB214" s="25"/>
      <c r="MHC214" s="38"/>
      <c r="MHD214" s="34"/>
      <c r="MHE214" s="15"/>
      <c r="MHF214" s="34"/>
      <c r="MHG214" s="38"/>
      <c r="MHH214" s="34"/>
      <c r="MHI214" s="34"/>
      <c r="MHJ214" s="38"/>
      <c r="MHK214" s="34"/>
      <c r="MHL214" s="34"/>
      <c r="MHM214" s="16"/>
      <c r="MHO214" s="6"/>
      <c r="MHQ214" s="6"/>
      <c r="MHR214" s="34"/>
      <c r="MHS214" s="25"/>
      <c r="MHT214" s="25"/>
      <c r="MHU214" s="15"/>
      <c r="MHV214" s="16"/>
      <c r="MHW214" s="25"/>
      <c r="MHX214" s="38"/>
      <c r="MHY214" s="34"/>
      <c r="MHZ214" s="15"/>
      <c r="MIA214" s="34"/>
      <c r="MIB214" s="38"/>
      <c r="MIC214" s="34"/>
      <c r="MID214" s="34"/>
      <c r="MIE214" s="38"/>
      <c r="MIF214" s="34"/>
      <c r="MIG214" s="34"/>
      <c r="MIH214" s="16"/>
      <c r="MIJ214" s="6"/>
      <c r="MIL214" s="6"/>
      <c r="MIM214" s="34"/>
      <c r="MIN214" s="25"/>
      <c r="MIO214" s="25"/>
      <c r="MIP214" s="15"/>
      <c r="MIQ214" s="16"/>
      <c r="MIR214" s="25"/>
      <c r="MIS214" s="38"/>
      <c r="MIT214" s="34"/>
      <c r="MIU214" s="15"/>
      <c r="MIV214" s="34"/>
      <c r="MIW214" s="38"/>
      <c r="MIX214" s="34"/>
      <c r="MIY214" s="34"/>
      <c r="MIZ214" s="38"/>
      <c r="MJA214" s="34"/>
      <c r="MJB214" s="34"/>
      <c r="MJC214" s="16"/>
      <c r="MJE214" s="6"/>
      <c r="MJG214" s="6"/>
      <c r="MJH214" s="34"/>
      <c r="MJI214" s="25"/>
      <c r="MJJ214" s="25"/>
      <c r="MJK214" s="15"/>
      <c r="MJL214" s="16"/>
      <c r="MJM214" s="25"/>
      <c r="MJN214" s="38"/>
      <c r="MJO214" s="34"/>
      <c r="MJP214" s="15"/>
      <c r="MJQ214" s="34"/>
      <c r="MJR214" s="38"/>
      <c r="MJS214" s="34"/>
      <c r="MJT214" s="34"/>
      <c r="MJU214" s="38"/>
      <c r="MJV214" s="34"/>
      <c r="MJW214" s="34"/>
      <c r="MJX214" s="16"/>
      <c r="MJZ214" s="6"/>
      <c r="MKB214" s="6"/>
      <c r="MKC214" s="34"/>
      <c r="MKD214" s="25"/>
      <c r="MKE214" s="25"/>
      <c r="MKF214" s="15"/>
      <c r="MKG214" s="16"/>
      <c r="MKH214" s="25"/>
      <c r="MKI214" s="38"/>
      <c r="MKJ214" s="34"/>
      <c r="MKK214" s="15"/>
      <c r="MKL214" s="34"/>
      <c r="MKM214" s="38"/>
      <c r="MKN214" s="34"/>
      <c r="MKO214" s="34"/>
      <c r="MKP214" s="38"/>
      <c r="MKQ214" s="34"/>
      <c r="MKR214" s="34"/>
      <c r="MKS214" s="16"/>
      <c r="MKU214" s="6"/>
      <c r="MKW214" s="6"/>
      <c r="MKX214" s="34"/>
      <c r="MKY214" s="25"/>
      <c r="MKZ214" s="25"/>
      <c r="MLA214" s="15"/>
      <c r="MLB214" s="16"/>
      <c r="MLC214" s="25"/>
      <c r="MLD214" s="38"/>
      <c r="MLE214" s="34"/>
      <c r="MLF214" s="15"/>
      <c r="MLG214" s="34"/>
      <c r="MLH214" s="38"/>
      <c r="MLI214" s="34"/>
      <c r="MLJ214" s="34"/>
      <c r="MLK214" s="38"/>
      <c r="MLL214" s="34"/>
      <c r="MLM214" s="34"/>
      <c r="MLN214" s="16"/>
      <c r="MLP214" s="6"/>
      <c r="MLR214" s="6"/>
      <c r="MLS214" s="34"/>
      <c r="MLT214" s="25"/>
      <c r="MLU214" s="25"/>
      <c r="MLV214" s="15"/>
      <c r="MLW214" s="16"/>
      <c r="MLX214" s="25"/>
      <c r="MLY214" s="38"/>
      <c r="MLZ214" s="34"/>
      <c r="MMA214" s="15"/>
      <c r="MMB214" s="34"/>
      <c r="MMC214" s="38"/>
      <c r="MMD214" s="34"/>
      <c r="MME214" s="34"/>
      <c r="MMF214" s="38"/>
      <c r="MMG214" s="34"/>
      <c r="MMH214" s="34"/>
      <c r="MMI214" s="16"/>
      <c r="MMK214" s="6"/>
      <c r="MMM214" s="6"/>
      <c r="MMN214" s="34"/>
      <c r="MMO214" s="25"/>
      <c r="MMP214" s="25"/>
      <c r="MMQ214" s="15"/>
      <c r="MMR214" s="16"/>
      <c r="MMS214" s="25"/>
      <c r="MMT214" s="38"/>
      <c r="MMU214" s="34"/>
      <c r="MMV214" s="15"/>
      <c r="MMW214" s="34"/>
      <c r="MMX214" s="38"/>
      <c r="MMY214" s="34"/>
      <c r="MMZ214" s="34"/>
      <c r="MNA214" s="38"/>
      <c r="MNB214" s="34"/>
      <c r="MNC214" s="34"/>
      <c r="MND214" s="16"/>
      <c r="MNF214" s="6"/>
      <c r="MNH214" s="6"/>
      <c r="MNI214" s="34"/>
      <c r="MNJ214" s="25"/>
      <c r="MNK214" s="25"/>
      <c r="MNL214" s="15"/>
      <c r="MNM214" s="16"/>
      <c r="MNN214" s="25"/>
      <c r="MNO214" s="38"/>
      <c r="MNP214" s="34"/>
      <c r="MNQ214" s="15"/>
      <c r="MNR214" s="34"/>
      <c r="MNS214" s="38"/>
      <c r="MNT214" s="34"/>
      <c r="MNU214" s="34"/>
      <c r="MNV214" s="38"/>
      <c r="MNW214" s="34"/>
      <c r="MNX214" s="34"/>
      <c r="MNY214" s="16"/>
      <c r="MOA214" s="6"/>
      <c r="MOC214" s="6"/>
      <c r="MOD214" s="34"/>
      <c r="MOE214" s="25"/>
      <c r="MOF214" s="25"/>
      <c r="MOG214" s="15"/>
      <c r="MOH214" s="16"/>
      <c r="MOI214" s="25"/>
      <c r="MOJ214" s="38"/>
      <c r="MOK214" s="34"/>
      <c r="MOL214" s="15"/>
      <c r="MOM214" s="34"/>
      <c r="MON214" s="38"/>
      <c r="MOO214" s="34"/>
      <c r="MOP214" s="34"/>
      <c r="MOQ214" s="38"/>
      <c r="MOR214" s="34"/>
      <c r="MOS214" s="34"/>
      <c r="MOT214" s="16"/>
      <c r="MOV214" s="6"/>
      <c r="MOX214" s="6"/>
      <c r="MOY214" s="34"/>
      <c r="MOZ214" s="25"/>
      <c r="MPA214" s="25"/>
      <c r="MPB214" s="15"/>
      <c r="MPC214" s="16"/>
      <c r="MPD214" s="25"/>
      <c r="MPE214" s="38"/>
      <c r="MPF214" s="34"/>
      <c r="MPG214" s="15"/>
      <c r="MPH214" s="34"/>
      <c r="MPI214" s="38"/>
      <c r="MPJ214" s="34"/>
      <c r="MPK214" s="34"/>
      <c r="MPL214" s="38"/>
      <c r="MPM214" s="34"/>
      <c r="MPN214" s="34"/>
      <c r="MPO214" s="16"/>
      <c r="MPQ214" s="6"/>
      <c r="MPS214" s="6"/>
      <c r="MPT214" s="34"/>
      <c r="MPU214" s="25"/>
      <c r="MPV214" s="25"/>
      <c r="MPW214" s="15"/>
      <c r="MPX214" s="16"/>
      <c r="MPY214" s="25"/>
      <c r="MPZ214" s="38"/>
      <c r="MQA214" s="34"/>
      <c r="MQB214" s="15"/>
      <c r="MQC214" s="34"/>
      <c r="MQD214" s="38"/>
      <c r="MQE214" s="34"/>
      <c r="MQF214" s="34"/>
      <c r="MQG214" s="38"/>
      <c r="MQH214" s="34"/>
      <c r="MQI214" s="34"/>
      <c r="MQJ214" s="16"/>
      <c r="MQL214" s="6"/>
      <c r="MQN214" s="6"/>
      <c r="MQO214" s="34"/>
      <c r="MQP214" s="25"/>
      <c r="MQQ214" s="25"/>
      <c r="MQR214" s="15"/>
      <c r="MQS214" s="16"/>
      <c r="MQT214" s="25"/>
      <c r="MQU214" s="38"/>
      <c r="MQV214" s="34"/>
      <c r="MQW214" s="15"/>
      <c r="MQX214" s="34"/>
      <c r="MQY214" s="38"/>
      <c r="MQZ214" s="34"/>
      <c r="MRA214" s="34"/>
      <c r="MRB214" s="38"/>
      <c r="MRC214" s="34"/>
      <c r="MRD214" s="34"/>
      <c r="MRE214" s="16"/>
      <c r="MRG214" s="6"/>
      <c r="MRI214" s="6"/>
      <c r="MRJ214" s="34"/>
      <c r="MRK214" s="25"/>
      <c r="MRL214" s="25"/>
      <c r="MRM214" s="15"/>
      <c r="MRN214" s="16"/>
      <c r="MRO214" s="25"/>
      <c r="MRP214" s="38"/>
      <c r="MRQ214" s="34"/>
      <c r="MRR214" s="15"/>
      <c r="MRS214" s="34"/>
      <c r="MRT214" s="38"/>
      <c r="MRU214" s="34"/>
      <c r="MRV214" s="34"/>
      <c r="MRW214" s="38"/>
      <c r="MRX214" s="34"/>
      <c r="MRY214" s="34"/>
      <c r="MRZ214" s="16"/>
      <c r="MSB214" s="6"/>
      <c r="MSD214" s="6"/>
      <c r="MSE214" s="34"/>
      <c r="MSF214" s="25"/>
      <c r="MSG214" s="25"/>
      <c r="MSH214" s="15"/>
      <c r="MSI214" s="16"/>
      <c r="MSJ214" s="25"/>
      <c r="MSK214" s="38"/>
      <c r="MSL214" s="34"/>
      <c r="MSM214" s="15"/>
      <c r="MSN214" s="34"/>
      <c r="MSO214" s="38"/>
      <c r="MSP214" s="34"/>
      <c r="MSQ214" s="34"/>
      <c r="MSR214" s="38"/>
      <c r="MSS214" s="34"/>
      <c r="MST214" s="34"/>
      <c r="MSU214" s="16"/>
      <c r="MSW214" s="6"/>
      <c r="MSY214" s="6"/>
      <c r="MSZ214" s="34"/>
      <c r="MTA214" s="25"/>
      <c r="MTB214" s="25"/>
      <c r="MTC214" s="15"/>
      <c r="MTD214" s="16"/>
      <c r="MTE214" s="25"/>
      <c r="MTF214" s="38"/>
      <c r="MTG214" s="34"/>
      <c r="MTH214" s="15"/>
      <c r="MTI214" s="34"/>
      <c r="MTJ214" s="38"/>
      <c r="MTK214" s="34"/>
      <c r="MTL214" s="34"/>
      <c r="MTM214" s="38"/>
      <c r="MTN214" s="34"/>
      <c r="MTO214" s="34"/>
      <c r="MTP214" s="16"/>
      <c r="MTR214" s="6"/>
      <c r="MTT214" s="6"/>
      <c r="MTU214" s="34"/>
      <c r="MTV214" s="25"/>
      <c r="MTW214" s="25"/>
      <c r="MTX214" s="15"/>
      <c r="MTY214" s="16"/>
      <c r="MTZ214" s="25"/>
      <c r="MUA214" s="38"/>
      <c r="MUB214" s="34"/>
      <c r="MUC214" s="15"/>
      <c r="MUD214" s="34"/>
      <c r="MUE214" s="38"/>
      <c r="MUF214" s="34"/>
      <c r="MUG214" s="34"/>
      <c r="MUH214" s="38"/>
      <c r="MUI214" s="34"/>
      <c r="MUJ214" s="34"/>
      <c r="MUK214" s="16"/>
      <c r="MUM214" s="6"/>
      <c r="MUO214" s="6"/>
      <c r="MUP214" s="34"/>
      <c r="MUQ214" s="25"/>
      <c r="MUR214" s="25"/>
      <c r="MUS214" s="15"/>
      <c r="MUT214" s="16"/>
      <c r="MUU214" s="25"/>
      <c r="MUV214" s="38"/>
      <c r="MUW214" s="34"/>
      <c r="MUX214" s="15"/>
      <c r="MUY214" s="34"/>
      <c r="MUZ214" s="38"/>
      <c r="MVA214" s="34"/>
      <c r="MVB214" s="34"/>
      <c r="MVC214" s="38"/>
      <c r="MVD214" s="34"/>
      <c r="MVE214" s="34"/>
      <c r="MVF214" s="16"/>
      <c r="MVH214" s="6"/>
      <c r="MVJ214" s="6"/>
      <c r="MVK214" s="34"/>
      <c r="MVL214" s="25"/>
      <c r="MVM214" s="25"/>
      <c r="MVN214" s="15"/>
      <c r="MVO214" s="16"/>
      <c r="MVP214" s="25"/>
      <c r="MVQ214" s="38"/>
      <c r="MVR214" s="34"/>
      <c r="MVS214" s="15"/>
      <c r="MVT214" s="34"/>
      <c r="MVU214" s="38"/>
      <c r="MVV214" s="34"/>
      <c r="MVW214" s="34"/>
      <c r="MVX214" s="38"/>
      <c r="MVY214" s="34"/>
      <c r="MVZ214" s="34"/>
      <c r="MWA214" s="16"/>
      <c r="MWC214" s="6"/>
      <c r="MWE214" s="6"/>
      <c r="MWF214" s="34"/>
      <c r="MWG214" s="25"/>
      <c r="MWH214" s="25"/>
      <c r="MWI214" s="15"/>
      <c r="MWJ214" s="16"/>
      <c r="MWK214" s="25"/>
      <c r="MWL214" s="38"/>
      <c r="MWM214" s="34"/>
      <c r="MWN214" s="15"/>
      <c r="MWO214" s="34"/>
      <c r="MWP214" s="38"/>
      <c r="MWQ214" s="34"/>
      <c r="MWR214" s="34"/>
      <c r="MWS214" s="38"/>
      <c r="MWT214" s="34"/>
      <c r="MWU214" s="34"/>
      <c r="MWV214" s="16"/>
      <c r="MWX214" s="6"/>
      <c r="MWZ214" s="6"/>
      <c r="MXA214" s="34"/>
      <c r="MXB214" s="25"/>
      <c r="MXC214" s="25"/>
      <c r="MXD214" s="15"/>
      <c r="MXE214" s="16"/>
      <c r="MXF214" s="25"/>
      <c r="MXG214" s="38"/>
      <c r="MXH214" s="34"/>
      <c r="MXI214" s="15"/>
      <c r="MXJ214" s="34"/>
      <c r="MXK214" s="38"/>
      <c r="MXL214" s="34"/>
      <c r="MXM214" s="34"/>
      <c r="MXN214" s="38"/>
      <c r="MXO214" s="34"/>
      <c r="MXP214" s="34"/>
      <c r="MXQ214" s="16"/>
      <c r="MXS214" s="6"/>
      <c r="MXU214" s="6"/>
      <c r="MXV214" s="34"/>
      <c r="MXW214" s="25"/>
      <c r="MXX214" s="25"/>
      <c r="MXY214" s="15"/>
      <c r="MXZ214" s="16"/>
      <c r="MYA214" s="25"/>
      <c r="MYB214" s="38"/>
      <c r="MYC214" s="34"/>
      <c r="MYD214" s="15"/>
      <c r="MYE214" s="34"/>
      <c r="MYF214" s="38"/>
      <c r="MYG214" s="34"/>
      <c r="MYH214" s="34"/>
      <c r="MYI214" s="38"/>
      <c r="MYJ214" s="34"/>
      <c r="MYK214" s="34"/>
      <c r="MYL214" s="16"/>
      <c r="MYN214" s="6"/>
      <c r="MYP214" s="6"/>
      <c r="MYQ214" s="34"/>
      <c r="MYR214" s="25"/>
      <c r="MYS214" s="25"/>
      <c r="MYT214" s="15"/>
      <c r="MYU214" s="16"/>
      <c r="MYV214" s="25"/>
      <c r="MYW214" s="38"/>
      <c r="MYX214" s="34"/>
      <c r="MYY214" s="15"/>
      <c r="MYZ214" s="34"/>
      <c r="MZA214" s="38"/>
      <c r="MZB214" s="34"/>
      <c r="MZC214" s="34"/>
      <c r="MZD214" s="38"/>
      <c r="MZE214" s="34"/>
      <c r="MZF214" s="34"/>
      <c r="MZG214" s="16"/>
      <c r="MZI214" s="6"/>
      <c r="MZK214" s="6"/>
      <c r="MZL214" s="34"/>
      <c r="MZM214" s="25"/>
      <c r="MZN214" s="25"/>
      <c r="MZO214" s="15"/>
      <c r="MZP214" s="16"/>
      <c r="MZQ214" s="25"/>
      <c r="MZR214" s="38"/>
      <c r="MZS214" s="34"/>
      <c r="MZT214" s="15"/>
      <c r="MZU214" s="34"/>
      <c r="MZV214" s="38"/>
      <c r="MZW214" s="34"/>
      <c r="MZX214" s="34"/>
      <c r="MZY214" s="38"/>
      <c r="MZZ214" s="34"/>
      <c r="NAA214" s="34"/>
      <c r="NAB214" s="16"/>
      <c r="NAD214" s="6"/>
      <c r="NAF214" s="6"/>
      <c r="NAG214" s="34"/>
      <c r="NAH214" s="25"/>
      <c r="NAI214" s="25"/>
      <c r="NAJ214" s="15"/>
      <c r="NAK214" s="16"/>
      <c r="NAL214" s="25"/>
      <c r="NAM214" s="38"/>
      <c r="NAN214" s="34"/>
      <c r="NAO214" s="15"/>
      <c r="NAP214" s="34"/>
      <c r="NAQ214" s="38"/>
      <c r="NAR214" s="34"/>
      <c r="NAS214" s="34"/>
      <c r="NAT214" s="38"/>
      <c r="NAU214" s="34"/>
      <c r="NAV214" s="34"/>
      <c r="NAW214" s="16"/>
      <c r="NAY214" s="6"/>
      <c r="NBA214" s="6"/>
      <c r="NBB214" s="34"/>
      <c r="NBC214" s="25"/>
      <c r="NBD214" s="25"/>
      <c r="NBE214" s="15"/>
      <c r="NBF214" s="16"/>
      <c r="NBG214" s="25"/>
      <c r="NBH214" s="38"/>
      <c r="NBI214" s="34"/>
      <c r="NBJ214" s="15"/>
      <c r="NBK214" s="34"/>
      <c r="NBL214" s="38"/>
      <c r="NBM214" s="34"/>
      <c r="NBN214" s="34"/>
      <c r="NBO214" s="38"/>
      <c r="NBP214" s="34"/>
      <c r="NBQ214" s="34"/>
      <c r="NBR214" s="16"/>
      <c r="NBT214" s="6"/>
      <c r="NBV214" s="6"/>
      <c r="NBW214" s="34"/>
      <c r="NBX214" s="25"/>
      <c r="NBY214" s="25"/>
      <c r="NBZ214" s="15"/>
      <c r="NCA214" s="16"/>
      <c r="NCB214" s="25"/>
      <c r="NCC214" s="38"/>
      <c r="NCD214" s="34"/>
      <c r="NCE214" s="15"/>
      <c r="NCF214" s="34"/>
      <c r="NCG214" s="38"/>
      <c r="NCH214" s="34"/>
      <c r="NCI214" s="34"/>
      <c r="NCJ214" s="38"/>
      <c r="NCK214" s="34"/>
      <c r="NCL214" s="34"/>
      <c r="NCM214" s="16"/>
      <c r="NCO214" s="6"/>
      <c r="NCQ214" s="6"/>
      <c r="NCR214" s="34"/>
      <c r="NCS214" s="25"/>
      <c r="NCT214" s="25"/>
      <c r="NCU214" s="15"/>
      <c r="NCV214" s="16"/>
      <c r="NCW214" s="25"/>
      <c r="NCX214" s="38"/>
      <c r="NCY214" s="34"/>
      <c r="NCZ214" s="15"/>
      <c r="NDA214" s="34"/>
      <c r="NDB214" s="38"/>
      <c r="NDC214" s="34"/>
      <c r="NDD214" s="34"/>
      <c r="NDE214" s="38"/>
      <c r="NDF214" s="34"/>
      <c r="NDG214" s="34"/>
      <c r="NDH214" s="16"/>
      <c r="NDJ214" s="6"/>
      <c r="NDL214" s="6"/>
      <c r="NDM214" s="34"/>
      <c r="NDN214" s="25"/>
      <c r="NDO214" s="25"/>
      <c r="NDP214" s="15"/>
      <c r="NDQ214" s="16"/>
      <c r="NDR214" s="25"/>
      <c r="NDS214" s="38"/>
      <c r="NDT214" s="34"/>
      <c r="NDU214" s="15"/>
      <c r="NDV214" s="34"/>
      <c r="NDW214" s="38"/>
      <c r="NDX214" s="34"/>
      <c r="NDY214" s="34"/>
      <c r="NDZ214" s="38"/>
      <c r="NEA214" s="34"/>
      <c r="NEB214" s="34"/>
      <c r="NEC214" s="16"/>
      <c r="NEE214" s="6"/>
      <c r="NEG214" s="6"/>
      <c r="NEH214" s="34"/>
      <c r="NEI214" s="25"/>
      <c r="NEJ214" s="25"/>
      <c r="NEK214" s="15"/>
      <c r="NEL214" s="16"/>
      <c r="NEM214" s="25"/>
      <c r="NEN214" s="38"/>
      <c r="NEO214" s="34"/>
      <c r="NEP214" s="15"/>
      <c r="NEQ214" s="34"/>
      <c r="NER214" s="38"/>
      <c r="NES214" s="34"/>
      <c r="NET214" s="34"/>
      <c r="NEU214" s="38"/>
      <c r="NEV214" s="34"/>
      <c r="NEW214" s="34"/>
      <c r="NEX214" s="16"/>
      <c r="NEZ214" s="6"/>
      <c r="NFB214" s="6"/>
      <c r="NFC214" s="34"/>
      <c r="NFD214" s="25"/>
      <c r="NFE214" s="25"/>
      <c r="NFF214" s="15"/>
      <c r="NFG214" s="16"/>
      <c r="NFH214" s="25"/>
      <c r="NFI214" s="38"/>
      <c r="NFJ214" s="34"/>
      <c r="NFK214" s="15"/>
      <c r="NFL214" s="34"/>
      <c r="NFM214" s="38"/>
      <c r="NFN214" s="34"/>
      <c r="NFO214" s="34"/>
      <c r="NFP214" s="38"/>
      <c r="NFQ214" s="34"/>
      <c r="NFR214" s="34"/>
      <c r="NFS214" s="16"/>
      <c r="NFU214" s="6"/>
      <c r="NFW214" s="6"/>
      <c r="NFX214" s="34"/>
      <c r="NFY214" s="25"/>
      <c r="NFZ214" s="25"/>
      <c r="NGA214" s="15"/>
      <c r="NGB214" s="16"/>
      <c r="NGC214" s="25"/>
      <c r="NGD214" s="38"/>
      <c r="NGE214" s="34"/>
      <c r="NGF214" s="15"/>
      <c r="NGG214" s="34"/>
      <c r="NGH214" s="38"/>
      <c r="NGI214" s="34"/>
      <c r="NGJ214" s="34"/>
      <c r="NGK214" s="38"/>
      <c r="NGL214" s="34"/>
      <c r="NGM214" s="34"/>
      <c r="NGN214" s="16"/>
      <c r="NGP214" s="6"/>
      <c r="NGR214" s="6"/>
      <c r="NGS214" s="34"/>
      <c r="NGT214" s="25"/>
      <c r="NGU214" s="25"/>
      <c r="NGV214" s="15"/>
      <c r="NGW214" s="16"/>
      <c r="NGX214" s="25"/>
      <c r="NGY214" s="38"/>
      <c r="NGZ214" s="34"/>
      <c r="NHA214" s="15"/>
      <c r="NHB214" s="34"/>
      <c r="NHC214" s="38"/>
      <c r="NHD214" s="34"/>
      <c r="NHE214" s="34"/>
      <c r="NHF214" s="38"/>
      <c r="NHG214" s="34"/>
      <c r="NHH214" s="34"/>
      <c r="NHI214" s="16"/>
      <c r="NHK214" s="6"/>
      <c r="NHM214" s="6"/>
      <c r="NHN214" s="34"/>
      <c r="NHO214" s="25"/>
      <c r="NHP214" s="25"/>
      <c r="NHQ214" s="15"/>
      <c r="NHR214" s="16"/>
      <c r="NHS214" s="25"/>
      <c r="NHT214" s="38"/>
      <c r="NHU214" s="34"/>
      <c r="NHV214" s="15"/>
      <c r="NHW214" s="34"/>
      <c r="NHX214" s="38"/>
      <c r="NHY214" s="34"/>
      <c r="NHZ214" s="34"/>
      <c r="NIA214" s="38"/>
      <c r="NIB214" s="34"/>
      <c r="NIC214" s="34"/>
      <c r="NID214" s="16"/>
      <c r="NIF214" s="6"/>
      <c r="NIH214" s="6"/>
      <c r="NII214" s="34"/>
      <c r="NIJ214" s="25"/>
      <c r="NIK214" s="25"/>
      <c r="NIL214" s="15"/>
      <c r="NIM214" s="16"/>
      <c r="NIN214" s="25"/>
      <c r="NIO214" s="38"/>
      <c r="NIP214" s="34"/>
      <c r="NIQ214" s="15"/>
      <c r="NIR214" s="34"/>
      <c r="NIS214" s="38"/>
      <c r="NIT214" s="34"/>
      <c r="NIU214" s="34"/>
      <c r="NIV214" s="38"/>
      <c r="NIW214" s="34"/>
      <c r="NIX214" s="34"/>
      <c r="NIY214" s="16"/>
      <c r="NJA214" s="6"/>
      <c r="NJC214" s="6"/>
      <c r="NJD214" s="34"/>
      <c r="NJE214" s="25"/>
      <c r="NJF214" s="25"/>
      <c r="NJG214" s="15"/>
      <c r="NJH214" s="16"/>
      <c r="NJI214" s="25"/>
      <c r="NJJ214" s="38"/>
      <c r="NJK214" s="34"/>
      <c r="NJL214" s="15"/>
      <c r="NJM214" s="34"/>
      <c r="NJN214" s="38"/>
      <c r="NJO214" s="34"/>
      <c r="NJP214" s="34"/>
      <c r="NJQ214" s="38"/>
      <c r="NJR214" s="34"/>
      <c r="NJS214" s="34"/>
      <c r="NJT214" s="16"/>
      <c r="NJV214" s="6"/>
      <c r="NJX214" s="6"/>
      <c r="NJY214" s="34"/>
      <c r="NJZ214" s="25"/>
      <c r="NKA214" s="25"/>
      <c r="NKB214" s="15"/>
      <c r="NKC214" s="16"/>
      <c r="NKD214" s="25"/>
      <c r="NKE214" s="38"/>
      <c r="NKF214" s="34"/>
      <c r="NKG214" s="15"/>
      <c r="NKH214" s="34"/>
      <c r="NKI214" s="38"/>
      <c r="NKJ214" s="34"/>
      <c r="NKK214" s="34"/>
      <c r="NKL214" s="38"/>
      <c r="NKM214" s="34"/>
      <c r="NKN214" s="34"/>
      <c r="NKO214" s="16"/>
      <c r="NKQ214" s="6"/>
      <c r="NKS214" s="6"/>
      <c r="NKT214" s="34"/>
      <c r="NKU214" s="25"/>
      <c r="NKV214" s="25"/>
      <c r="NKW214" s="15"/>
      <c r="NKX214" s="16"/>
      <c r="NKY214" s="25"/>
      <c r="NKZ214" s="38"/>
      <c r="NLA214" s="34"/>
      <c r="NLB214" s="15"/>
      <c r="NLC214" s="34"/>
      <c r="NLD214" s="38"/>
      <c r="NLE214" s="34"/>
      <c r="NLF214" s="34"/>
      <c r="NLG214" s="38"/>
      <c r="NLH214" s="34"/>
      <c r="NLI214" s="34"/>
      <c r="NLJ214" s="16"/>
      <c r="NLL214" s="6"/>
      <c r="NLN214" s="6"/>
      <c r="NLO214" s="34"/>
      <c r="NLP214" s="25"/>
      <c r="NLQ214" s="25"/>
      <c r="NLR214" s="15"/>
      <c r="NLS214" s="16"/>
      <c r="NLT214" s="25"/>
      <c r="NLU214" s="38"/>
      <c r="NLV214" s="34"/>
      <c r="NLW214" s="15"/>
      <c r="NLX214" s="34"/>
      <c r="NLY214" s="38"/>
      <c r="NLZ214" s="34"/>
      <c r="NMA214" s="34"/>
      <c r="NMB214" s="38"/>
      <c r="NMC214" s="34"/>
      <c r="NMD214" s="34"/>
      <c r="NME214" s="16"/>
      <c r="NMG214" s="6"/>
      <c r="NMI214" s="6"/>
      <c r="NMJ214" s="34"/>
      <c r="NMK214" s="25"/>
      <c r="NML214" s="25"/>
      <c r="NMM214" s="15"/>
      <c r="NMN214" s="16"/>
      <c r="NMO214" s="25"/>
      <c r="NMP214" s="38"/>
      <c r="NMQ214" s="34"/>
      <c r="NMR214" s="15"/>
      <c r="NMS214" s="34"/>
      <c r="NMT214" s="38"/>
      <c r="NMU214" s="34"/>
      <c r="NMV214" s="34"/>
      <c r="NMW214" s="38"/>
      <c r="NMX214" s="34"/>
      <c r="NMY214" s="34"/>
      <c r="NMZ214" s="16"/>
      <c r="NNB214" s="6"/>
      <c r="NND214" s="6"/>
      <c r="NNE214" s="34"/>
      <c r="NNF214" s="25"/>
      <c r="NNG214" s="25"/>
      <c r="NNH214" s="15"/>
      <c r="NNI214" s="16"/>
      <c r="NNJ214" s="25"/>
      <c r="NNK214" s="38"/>
      <c r="NNL214" s="34"/>
      <c r="NNM214" s="15"/>
      <c r="NNN214" s="34"/>
      <c r="NNO214" s="38"/>
      <c r="NNP214" s="34"/>
      <c r="NNQ214" s="34"/>
      <c r="NNR214" s="38"/>
      <c r="NNS214" s="34"/>
      <c r="NNT214" s="34"/>
      <c r="NNU214" s="16"/>
      <c r="NNW214" s="6"/>
      <c r="NNY214" s="6"/>
      <c r="NNZ214" s="34"/>
      <c r="NOA214" s="25"/>
      <c r="NOB214" s="25"/>
      <c r="NOC214" s="15"/>
      <c r="NOD214" s="16"/>
      <c r="NOE214" s="25"/>
      <c r="NOF214" s="38"/>
      <c r="NOG214" s="34"/>
      <c r="NOH214" s="15"/>
      <c r="NOI214" s="34"/>
      <c r="NOJ214" s="38"/>
      <c r="NOK214" s="34"/>
      <c r="NOL214" s="34"/>
      <c r="NOM214" s="38"/>
      <c r="NON214" s="34"/>
      <c r="NOO214" s="34"/>
      <c r="NOP214" s="16"/>
      <c r="NOR214" s="6"/>
      <c r="NOT214" s="6"/>
      <c r="NOU214" s="34"/>
      <c r="NOV214" s="25"/>
      <c r="NOW214" s="25"/>
      <c r="NOX214" s="15"/>
      <c r="NOY214" s="16"/>
      <c r="NOZ214" s="25"/>
      <c r="NPA214" s="38"/>
      <c r="NPB214" s="34"/>
      <c r="NPC214" s="15"/>
      <c r="NPD214" s="34"/>
      <c r="NPE214" s="38"/>
      <c r="NPF214" s="34"/>
      <c r="NPG214" s="34"/>
      <c r="NPH214" s="38"/>
      <c r="NPI214" s="34"/>
      <c r="NPJ214" s="34"/>
      <c r="NPK214" s="16"/>
      <c r="NPM214" s="6"/>
      <c r="NPO214" s="6"/>
      <c r="NPP214" s="34"/>
      <c r="NPQ214" s="25"/>
      <c r="NPR214" s="25"/>
      <c r="NPS214" s="15"/>
      <c r="NPT214" s="16"/>
      <c r="NPU214" s="25"/>
      <c r="NPV214" s="38"/>
      <c r="NPW214" s="34"/>
      <c r="NPX214" s="15"/>
      <c r="NPY214" s="34"/>
      <c r="NPZ214" s="38"/>
      <c r="NQA214" s="34"/>
      <c r="NQB214" s="34"/>
      <c r="NQC214" s="38"/>
      <c r="NQD214" s="34"/>
      <c r="NQE214" s="34"/>
      <c r="NQF214" s="16"/>
      <c r="NQH214" s="6"/>
      <c r="NQJ214" s="6"/>
      <c r="NQK214" s="34"/>
      <c r="NQL214" s="25"/>
      <c r="NQM214" s="25"/>
      <c r="NQN214" s="15"/>
      <c r="NQO214" s="16"/>
      <c r="NQP214" s="25"/>
      <c r="NQQ214" s="38"/>
      <c r="NQR214" s="34"/>
      <c r="NQS214" s="15"/>
      <c r="NQT214" s="34"/>
      <c r="NQU214" s="38"/>
      <c r="NQV214" s="34"/>
      <c r="NQW214" s="34"/>
      <c r="NQX214" s="38"/>
      <c r="NQY214" s="34"/>
      <c r="NQZ214" s="34"/>
      <c r="NRA214" s="16"/>
      <c r="NRC214" s="6"/>
      <c r="NRE214" s="6"/>
      <c r="NRF214" s="34"/>
      <c r="NRG214" s="25"/>
      <c r="NRH214" s="25"/>
      <c r="NRI214" s="15"/>
      <c r="NRJ214" s="16"/>
      <c r="NRK214" s="25"/>
      <c r="NRL214" s="38"/>
      <c r="NRM214" s="34"/>
      <c r="NRN214" s="15"/>
      <c r="NRO214" s="34"/>
      <c r="NRP214" s="38"/>
      <c r="NRQ214" s="34"/>
      <c r="NRR214" s="34"/>
      <c r="NRS214" s="38"/>
      <c r="NRT214" s="34"/>
      <c r="NRU214" s="34"/>
      <c r="NRV214" s="16"/>
      <c r="NRX214" s="6"/>
      <c r="NRZ214" s="6"/>
      <c r="NSA214" s="34"/>
      <c r="NSB214" s="25"/>
      <c r="NSC214" s="25"/>
      <c r="NSD214" s="15"/>
      <c r="NSE214" s="16"/>
      <c r="NSF214" s="25"/>
      <c r="NSG214" s="38"/>
      <c r="NSH214" s="34"/>
      <c r="NSI214" s="15"/>
      <c r="NSJ214" s="34"/>
      <c r="NSK214" s="38"/>
      <c r="NSL214" s="34"/>
      <c r="NSM214" s="34"/>
      <c r="NSN214" s="38"/>
      <c r="NSO214" s="34"/>
      <c r="NSP214" s="34"/>
      <c r="NSQ214" s="16"/>
      <c r="NSS214" s="6"/>
      <c r="NSU214" s="6"/>
      <c r="NSV214" s="34"/>
      <c r="NSW214" s="25"/>
      <c r="NSX214" s="25"/>
      <c r="NSY214" s="15"/>
      <c r="NSZ214" s="16"/>
      <c r="NTA214" s="25"/>
      <c r="NTB214" s="38"/>
      <c r="NTC214" s="34"/>
      <c r="NTD214" s="15"/>
      <c r="NTE214" s="34"/>
      <c r="NTF214" s="38"/>
      <c r="NTG214" s="34"/>
      <c r="NTH214" s="34"/>
      <c r="NTI214" s="38"/>
      <c r="NTJ214" s="34"/>
      <c r="NTK214" s="34"/>
      <c r="NTL214" s="16"/>
      <c r="NTN214" s="6"/>
      <c r="NTP214" s="6"/>
      <c r="NTQ214" s="34"/>
      <c r="NTR214" s="25"/>
      <c r="NTS214" s="25"/>
      <c r="NTT214" s="15"/>
      <c r="NTU214" s="16"/>
      <c r="NTV214" s="25"/>
      <c r="NTW214" s="38"/>
      <c r="NTX214" s="34"/>
      <c r="NTY214" s="15"/>
      <c r="NTZ214" s="34"/>
      <c r="NUA214" s="38"/>
      <c r="NUB214" s="34"/>
      <c r="NUC214" s="34"/>
      <c r="NUD214" s="38"/>
      <c r="NUE214" s="34"/>
      <c r="NUF214" s="34"/>
      <c r="NUG214" s="16"/>
      <c r="NUI214" s="6"/>
      <c r="NUK214" s="6"/>
      <c r="NUL214" s="34"/>
      <c r="NUM214" s="25"/>
      <c r="NUN214" s="25"/>
      <c r="NUO214" s="15"/>
      <c r="NUP214" s="16"/>
      <c r="NUQ214" s="25"/>
      <c r="NUR214" s="38"/>
      <c r="NUS214" s="34"/>
      <c r="NUT214" s="15"/>
      <c r="NUU214" s="34"/>
      <c r="NUV214" s="38"/>
      <c r="NUW214" s="34"/>
      <c r="NUX214" s="34"/>
      <c r="NUY214" s="38"/>
      <c r="NUZ214" s="34"/>
      <c r="NVA214" s="34"/>
      <c r="NVB214" s="16"/>
      <c r="NVD214" s="6"/>
      <c r="NVF214" s="6"/>
      <c r="NVG214" s="34"/>
      <c r="NVH214" s="25"/>
      <c r="NVI214" s="25"/>
      <c r="NVJ214" s="15"/>
      <c r="NVK214" s="16"/>
      <c r="NVL214" s="25"/>
      <c r="NVM214" s="38"/>
      <c r="NVN214" s="34"/>
      <c r="NVO214" s="15"/>
      <c r="NVP214" s="34"/>
      <c r="NVQ214" s="38"/>
      <c r="NVR214" s="34"/>
      <c r="NVS214" s="34"/>
      <c r="NVT214" s="38"/>
      <c r="NVU214" s="34"/>
      <c r="NVV214" s="34"/>
      <c r="NVW214" s="16"/>
      <c r="NVY214" s="6"/>
      <c r="NWA214" s="6"/>
      <c r="NWB214" s="34"/>
      <c r="NWC214" s="25"/>
      <c r="NWD214" s="25"/>
      <c r="NWE214" s="15"/>
      <c r="NWF214" s="16"/>
      <c r="NWG214" s="25"/>
      <c r="NWH214" s="38"/>
      <c r="NWI214" s="34"/>
      <c r="NWJ214" s="15"/>
      <c r="NWK214" s="34"/>
      <c r="NWL214" s="38"/>
      <c r="NWM214" s="34"/>
      <c r="NWN214" s="34"/>
      <c r="NWO214" s="38"/>
      <c r="NWP214" s="34"/>
      <c r="NWQ214" s="34"/>
      <c r="NWR214" s="16"/>
      <c r="NWT214" s="6"/>
      <c r="NWV214" s="6"/>
      <c r="NWW214" s="34"/>
      <c r="NWX214" s="25"/>
      <c r="NWY214" s="25"/>
      <c r="NWZ214" s="15"/>
      <c r="NXA214" s="16"/>
      <c r="NXB214" s="25"/>
      <c r="NXC214" s="38"/>
      <c r="NXD214" s="34"/>
      <c r="NXE214" s="15"/>
      <c r="NXF214" s="34"/>
      <c r="NXG214" s="38"/>
      <c r="NXH214" s="34"/>
      <c r="NXI214" s="34"/>
      <c r="NXJ214" s="38"/>
      <c r="NXK214" s="34"/>
      <c r="NXL214" s="34"/>
      <c r="NXM214" s="16"/>
      <c r="NXO214" s="6"/>
      <c r="NXQ214" s="6"/>
      <c r="NXR214" s="34"/>
      <c r="NXS214" s="25"/>
      <c r="NXT214" s="25"/>
      <c r="NXU214" s="15"/>
      <c r="NXV214" s="16"/>
      <c r="NXW214" s="25"/>
      <c r="NXX214" s="38"/>
      <c r="NXY214" s="34"/>
      <c r="NXZ214" s="15"/>
      <c r="NYA214" s="34"/>
      <c r="NYB214" s="38"/>
      <c r="NYC214" s="34"/>
      <c r="NYD214" s="34"/>
      <c r="NYE214" s="38"/>
      <c r="NYF214" s="34"/>
      <c r="NYG214" s="34"/>
      <c r="NYH214" s="16"/>
      <c r="NYJ214" s="6"/>
      <c r="NYL214" s="6"/>
      <c r="NYM214" s="34"/>
      <c r="NYN214" s="25"/>
      <c r="NYO214" s="25"/>
      <c r="NYP214" s="15"/>
      <c r="NYQ214" s="16"/>
      <c r="NYR214" s="25"/>
      <c r="NYS214" s="38"/>
      <c r="NYT214" s="34"/>
      <c r="NYU214" s="15"/>
      <c r="NYV214" s="34"/>
      <c r="NYW214" s="38"/>
      <c r="NYX214" s="34"/>
      <c r="NYY214" s="34"/>
      <c r="NYZ214" s="38"/>
      <c r="NZA214" s="34"/>
      <c r="NZB214" s="34"/>
      <c r="NZC214" s="16"/>
      <c r="NZE214" s="6"/>
      <c r="NZG214" s="6"/>
      <c r="NZH214" s="34"/>
      <c r="NZI214" s="25"/>
      <c r="NZJ214" s="25"/>
      <c r="NZK214" s="15"/>
      <c r="NZL214" s="16"/>
      <c r="NZM214" s="25"/>
      <c r="NZN214" s="38"/>
      <c r="NZO214" s="34"/>
      <c r="NZP214" s="15"/>
      <c r="NZQ214" s="34"/>
      <c r="NZR214" s="38"/>
      <c r="NZS214" s="34"/>
      <c r="NZT214" s="34"/>
      <c r="NZU214" s="38"/>
      <c r="NZV214" s="34"/>
      <c r="NZW214" s="34"/>
      <c r="NZX214" s="16"/>
      <c r="NZZ214" s="6"/>
      <c r="OAB214" s="6"/>
      <c r="OAC214" s="34"/>
      <c r="OAD214" s="25"/>
      <c r="OAE214" s="25"/>
      <c r="OAF214" s="15"/>
      <c r="OAG214" s="16"/>
      <c r="OAH214" s="25"/>
      <c r="OAI214" s="38"/>
      <c r="OAJ214" s="34"/>
      <c r="OAK214" s="15"/>
      <c r="OAL214" s="34"/>
      <c r="OAM214" s="38"/>
      <c r="OAN214" s="34"/>
      <c r="OAO214" s="34"/>
      <c r="OAP214" s="38"/>
      <c r="OAQ214" s="34"/>
      <c r="OAR214" s="34"/>
      <c r="OAS214" s="16"/>
      <c r="OAU214" s="6"/>
      <c r="OAW214" s="6"/>
      <c r="OAX214" s="34"/>
      <c r="OAY214" s="25"/>
      <c r="OAZ214" s="25"/>
      <c r="OBA214" s="15"/>
      <c r="OBB214" s="16"/>
      <c r="OBC214" s="25"/>
      <c r="OBD214" s="38"/>
      <c r="OBE214" s="34"/>
      <c r="OBF214" s="15"/>
      <c r="OBG214" s="34"/>
      <c r="OBH214" s="38"/>
      <c r="OBI214" s="34"/>
      <c r="OBJ214" s="34"/>
      <c r="OBK214" s="38"/>
      <c r="OBL214" s="34"/>
      <c r="OBM214" s="34"/>
      <c r="OBN214" s="16"/>
      <c r="OBP214" s="6"/>
      <c r="OBR214" s="6"/>
      <c r="OBS214" s="34"/>
      <c r="OBT214" s="25"/>
      <c r="OBU214" s="25"/>
      <c r="OBV214" s="15"/>
      <c r="OBW214" s="16"/>
      <c r="OBX214" s="25"/>
      <c r="OBY214" s="38"/>
      <c r="OBZ214" s="34"/>
      <c r="OCA214" s="15"/>
      <c r="OCB214" s="34"/>
      <c r="OCC214" s="38"/>
      <c r="OCD214" s="34"/>
      <c r="OCE214" s="34"/>
      <c r="OCF214" s="38"/>
      <c r="OCG214" s="34"/>
      <c r="OCH214" s="34"/>
      <c r="OCI214" s="16"/>
      <c r="OCK214" s="6"/>
      <c r="OCM214" s="6"/>
      <c r="OCN214" s="34"/>
      <c r="OCO214" s="25"/>
      <c r="OCP214" s="25"/>
      <c r="OCQ214" s="15"/>
      <c r="OCR214" s="16"/>
      <c r="OCS214" s="25"/>
      <c r="OCT214" s="38"/>
      <c r="OCU214" s="34"/>
      <c r="OCV214" s="15"/>
      <c r="OCW214" s="34"/>
      <c r="OCX214" s="38"/>
      <c r="OCY214" s="34"/>
      <c r="OCZ214" s="34"/>
      <c r="ODA214" s="38"/>
      <c r="ODB214" s="34"/>
      <c r="ODC214" s="34"/>
      <c r="ODD214" s="16"/>
      <c r="ODF214" s="6"/>
      <c r="ODH214" s="6"/>
      <c r="ODI214" s="34"/>
      <c r="ODJ214" s="25"/>
      <c r="ODK214" s="25"/>
      <c r="ODL214" s="15"/>
      <c r="ODM214" s="16"/>
      <c r="ODN214" s="25"/>
      <c r="ODO214" s="38"/>
      <c r="ODP214" s="34"/>
      <c r="ODQ214" s="15"/>
      <c r="ODR214" s="34"/>
      <c r="ODS214" s="38"/>
      <c r="ODT214" s="34"/>
      <c r="ODU214" s="34"/>
      <c r="ODV214" s="38"/>
      <c r="ODW214" s="34"/>
      <c r="ODX214" s="34"/>
      <c r="ODY214" s="16"/>
      <c r="OEA214" s="6"/>
      <c r="OEC214" s="6"/>
      <c r="OED214" s="34"/>
      <c r="OEE214" s="25"/>
      <c r="OEF214" s="25"/>
      <c r="OEG214" s="15"/>
      <c r="OEH214" s="16"/>
      <c r="OEI214" s="25"/>
      <c r="OEJ214" s="38"/>
      <c r="OEK214" s="34"/>
      <c r="OEL214" s="15"/>
      <c r="OEM214" s="34"/>
      <c r="OEN214" s="38"/>
      <c r="OEO214" s="34"/>
      <c r="OEP214" s="34"/>
      <c r="OEQ214" s="38"/>
      <c r="OER214" s="34"/>
      <c r="OES214" s="34"/>
      <c r="OET214" s="16"/>
      <c r="OEV214" s="6"/>
      <c r="OEX214" s="6"/>
      <c r="OEY214" s="34"/>
      <c r="OEZ214" s="25"/>
      <c r="OFA214" s="25"/>
      <c r="OFB214" s="15"/>
      <c r="OFC214" s="16"/>
      <c r="OFD214" s="25"/>
      <c r="OFE214" s="38"/>
      <c r="OFF214" s="34"/>
      <c r="OFG214" s="15"/>
      <c r="OFH214" s="34"/>
      <c r="OFI214" s="38"/>
      <c r="OFJ214" s="34"/>
      <c r="OFK214" s="34"/>
      <c r="OFL214" s="38"/>
      <c r="OFM214" s="34"/>
      <c r="OFN214" s="34"/>
      <c r="OFO214" s="16"/>
      <c r="OFQ214" s="6"/>
      <c r="OFS214" s="6"/>
      <c r="OFT214" s="34"/>
      <c r="OFU214" s="25"/>
      <c r="OFV214" s="25"/>
      <c r="OFW214" s="15"/>
      <c r="OFX214" s="16"/>
      <c r="OFY214" s="25"/>
      <c r="OFZ214" s="38"/>
      <c r="OGA214" s="34"/>
      <c r="OGB214" s="15"/>
      <c r="OGC214" s="34"/>
      <c r="OGD214" s="38"/>
      <c r="OGE214" s="34"/>
      <c r="OGF214" s="34"/>
      <c r="OGG214" s="38"/>
      <c r="OGH214" s="34"/>
      <c r="OGI214" s="34"/>
      <c r="OGJ214" s="16"/>
      <c r="OGL214" s="6"/>
      <c r="OGN214" s="6"/>
      <c r="OGO214" s="34"/>
      <c r="OGP214" s="25"/>
      <c r="OGQ214" s="25"/>
      <c r="OGR214" s="15"/>
      <c r="OGS214" s="16"/>
      <c r="OGT214" s="25"/>
      <c r="OGU214" s="38"/>
      <c r="OGV214" s="34"/>
      <c r="OGW214" s="15"/>
      <c r="OGX214" s="34"/>
      <c r="OGY214" s="38"/>
      <c r="OGZ214" s="34"/>
      <c r="OHA214" s="34"/>
      <c r="OHB214" s="38"/>
      <c r="OHC214" s="34"/>
      <c r="OHD214" s="34"/>
      <c r="OHE214" s="16"/>
      <c r="OHG214" s="6"/>
      <c r="OHI214" s="6"/>
      <c r="OHJ214" s="34"/>
      <c r="OHK214" s="25"/>
      <c r="OHL214" s="25"/>
      <c r="OHM214" s="15"/>
      <c r="OHN214" s="16"/>
      <c r="OHO214" s="25"/>
      <c r="OHP214" s="38"/>
      <c r="OHQ214" s="34"/>
      <c r="OHR214" s="15"/>
      <c r="OHS214" s="34"/>
      <c r="OHT214" s="38"/>
      <c r="OHU214" s="34"/>
      <c r="OHV214" s="34"/>
      <c r="OHW214" s="38"/>
      <c r="OHX214" s="34"/>
      <c r="OHY214" s="34"/>
      <c r="OHZ214" s="16"/>
      <c r="OIB214" s="6"/>
      <c r="OID214" s="6"/>
      <c r="OIE214" s="34"/>
      <c r="OIF214" s="25"/>
      <c r="OIG214" s="25"/>
      <c r="OIH214" s="15"/>
      <c r="OII214" s="16"/>
      <c r="OIJ214" s="25"/>
      <c r="OIK214" s="38"/>
      <c r="OIL214" s="34"/>
      <c r="OIM214" s="15"/>
      <c r="OIN214" s="34"/>
      <c r="OIO214" s="38"/>
      <c r="OIP214" s="34"/>
      <c r="OIQ214" s="34"/>
      <c r="OIR214" s="38"/>
      <c r="OIS214" s="34"/>
      <c r="OIT214" s="34"/>
      <c r="OIU214" s="16"/>
      <c r="OIW214" s="6"/>
      <c r="OIY214" s="6"/>
      <c r="OIZ214" s="34"/>
      <c r="OJA214" s="25"/>
      <c r="OJB214" s="25"/>
      <c r="OJC214" s="15"/>
      <c r="OJD214" s="16"/>
      <c r="OJE214" s="25"/>
      <c r="OJF214" s="38"/>
      <c r="OJG214" s="34"/>
      <c r="OJH214" s="15"/>
      <c r="OJI214" s="34"/>
      <c r="OJJ214" s="38"/>
      <c r="OJK214" s="34"/>
      <c r="OJL214" s="34"/>
      <c r="OJM214" s="38"/>
      <c r="OJN214" s="34"/>
      <c r="OJO214" s="34"/>
      <c r="OJP214" s="16"/>
      <c r="OJR214" s="6"/>
      <c r="OJT214" s="6"/>
      <c r="OJU214" s="34"/>
      <c r="OJV214" s="25"/>
      <c r="OJW214" s="25"/>
      <c r="OJX214" s="15"/>
      <c r="OJY214" s="16"/>
      <c r="OJZ214" s="25"/>
      <c r="OKA214" s="38"/>
      <c r="OKB214" s="34"/>
      <c r="OKC214" s="15"/>
      <c r="OKD214" s="34"/>
      <c r="OKE214" s="38"/>
      <c r="OKF214" s="34"/>
      <c r="OKG214" s="34"/>
      <c r="OKH214" s="38"/>
      <c r="OKI214" s="34"/>
      <c r="OKJ214" s="34"/>
      <c r="OKK214" s="16"/>
      <c r="OKM214" s="6"/>
      <c r="OKO214" s="6"/>
      <c r="OKP214" s="34"/>
      <c r="OKQ214" s="25"/>
      <c r="OKR214" s="25"/>
      <c r="OKS214" s="15"/>
      <c r="OKT214" s="16"/>
      <c r="OKU214" s="25"/>
      <c r="OKV214" s="38"/>
      <c r="OKW214" s="34"/>
      <c r="OKX214" s="15"/>
      <c r="OKY214" s="34"/>
      <c r="OKZ214" s="38"/>
      <c r="OLA214" s="34"/>
      <c r="OLB214" s="34"/>
      <c r="OLC214" s="38"/>
      <c r="OLD214" s="34"/>
      <c r="OLE214" s="34"/>
      <c r="OLF214" s="16"/>
      <c r="OLH214" s="6"/>
      <c r="OLJ214" s="6"/>
      <c r="OLK214" s="34"/>
      <c r="OLL214" s="25"/>
      <c r="OLM214" s="25"/>
      <c r="OLN214" s="15"/>
      <c r="OLO214" s="16"/>
      <c r="OLP214" s="25"/>
      <c r="OLQ214" s="38"/>
      <c r="OLR214" s="34"/>
      <c r="OLS214" s="15"/>
      <c r="OLT214" s="34"/>
      <c r="OLU214" s="38"/>
      <c r="OLV214" s="34"/>
      <c r="OLW214" s="34"/>
      <c r="OLX214" s="38"/>
      <c r="OLY214" s="34"/>
      <c r="OLZ214" s="34"/>
      <c r="OMA214" s="16"/>
      <c r="OMC214" s="6"/>
      <c r="OME214" s="6"/>
      <c r="OMF214" s="34"/>
      <c r="OMG214" s="25"/>
      <c r="OMH214" s="25"/>
      <c r="OMI214" s="15"/>
      <c r="OMJ214" s="16"/>
      <c r="OMK214" s="25"/>
      <c r="OML214" s="38"/>
      <c r="OMM214" s="34"/>
      <c r="OMN214" s="15"/>
      <c r="OMO214" s="34"/>
      <c r="OMP214" s="38"/>
      <c r="OMQ214" s="34"/>
      <c r="OMR214" s="34"/>
      <c r="OMS214" s="38"/>
      <c r="OMT214" s="34"/>
      <c r="OMU214" s="34"/>
      <c r="OMV214" s="16"/>
      <c r="OMX214" s="6"/>
      <c r="OMZ214" s="6"/>
      <c r="ONA214" s="34"/>
      <c r="ONB214" s="25"/>
      <c r="ONC214" s="25"/>
      <c r="OND214" s="15"/>
      <c r="ONE214" s="16"/>
      <c r="ONF214" s="25"/>
      <c r="ONG214" s="38"/>
      <c r="ONH214" s="34"/>
      <c r="ONI214" s="15"/>
      <c r="ONJ214" s="34"/>
      <c r="ONK214" s="38"/>
      <c r="ONL214" s="34"/>
      <c r="ONM214" s="34"/>
      <c r="ONN214" s="38"/>
      <c r="ONO214" s="34"/>
      <c r="ONP214" s="34"/>
      <c r="ONQ214" s="16"/>
      <c r="ONS214" s="6"/>
      <c r="ONU214" s="6"/>
      <c r="ONV214" s="34"/>
      <c r="ONW214" s="25"/>
      <c r="ONX214" s="25"/>
      <c r="ONY214" s="15"/>
      <c r="ONZ214" s="16"/>
      <c r="OOA214" s="25"/>
      <c r="OOB214" s="38"/>
      <c r="OOC214" s="34"/>
      <c r="OOD214" s="15"/>
      <c r="OOE214" s="34"/>
      <c r="OOF214" s="38"/>
      <c r="OOG214" s="34"/>
      <c r="OOH214" s="34"/>
      <c r="OOI214" s="38"/>
      <c r="OOJ214" s="34"/>
      <c r="OOK214" s="34"/>
      <c r="OOL214" s="16"/>
      <c r="OON214" s="6"/>
      <c r="OOP214" s="6"/>
      <c r="OOQ214" s="34"/>
      <c r="OOR214" s="25"/>
      <c r="OOS214" s="25"/>
      <c r="OOT214" s="15"/>
      <c r="OOU214" s="16"/>
      <c r="OOV214" s="25"/>
      <c r="OOW214" s="38"/>
      <c r="OOX214" s="34"/>
      <c r="OOY214" s="15"/>
      <c r="OOZ214" s="34"/>
      <c r="OPA214" s="38"/>
      <c r="OPB214" s="34"/>
      <c r="OPC214" s="34"/>
      <c r="OPD214" s="38"/>
      <c r="OPE214" s="34"/>
      <c r="OPF214" s="34"/>
      <c r="OPG214" s="16"/>
      <c r="OPI214" s="6"/>
      <c r="OPK214" s="6"/>
      <c r="OPL214" s="34"/>
      <c r="OPM214" s="25"/>
      <c r="OPN214" s="25"/>
      <c r="OPO214" s="15"/>
      <c r="OPP214" s="16"/>
      <c r="OPQ214" s="25"/>
      <c r="OPR214" s="38"/>
      <c r="OPS214" s="34"/>
      <c r="OPT214" s="15"/>
      <c r="OPU214" s="34"/>
      <c r="OPV214" s="38"/>
      <c r="OPW214" s="34"/>
      <c r="OPX214" s="34"/>
      <c r="OPY214" s="38"/>
      <c r="OPZ214" s="34"/>
      <c r="OQA214" s="34"/>
      <c r="OQB214" s="16"/>
      <c r="OQD214" s="6"/>
      <c r="OQF214" s="6"/>
      <c r="OQG214" s="34"/>
      <c r="OQH214" s="25"/>
      <c r="OQI214" s="25"/>
      <c r="OQJ214" s="15"/>
      <c r="OQK214" s="16"/>
      <c r="OQL214" s="25"/>
      <c r="OQM214" s="38"/>
      <c r="OQN214" s="34"/>
      <c r="OQO214" s="15"/>
      <c r="OQP214" s="34"/>
      <c r="OQQ214" s="38"/>
      <c r="OQR214" s="34"/>
      <c r="OQS214" s="34"/>
      <c r="OQT214" s="38"/>
      <c r="OQU214" s="34"/>
      <c r="OQV214" s="34"/>
      <c r="OQW214" s="16"/>
      <c r="OQY214" s="6"/>
      <c r="ORA214" s="6"/>
      <c r="ORB214" s="34"/>
      <c r="ORC214" s="25"/>
      <c r="ORD214" s="25"/>
      <c r="ORE214" s="15"/>
      <c r="ORF214" s="16"/>
      <c r="ORG214" s="25"/>
      <c r="ORH214" s="38"/>
      <c r="ORI214" s="34"/>
      <c r="ORJ214" s="15"/>
      <c r="ORK214" s="34"/>
      <c r="ORL214" s="38"/>
      <c r="ORM214" s="34"/>
      <c r="ORN214" s="34"/>
      <c r="ORO214" s="38"/>
      <c r="ORP214" s="34"/>
      <c r="ORQ214" s="34"/>
      <c r="ORR214" s="16"/>
      <c r="ORT214" s="6"/>
      <c r="ORV214" s="6"/>
      <c r="ORW214" s="34"/>
      <c r="ORX214" s="25"/>
      <c r="ORY214" s="25"/>
      <c r="ORZ214" s="15"/>
      <c r="OSA214" s="16"/>
      <c r="OSB214" s="25"/>
      <c r="OSC214" s="38"/>
      <c r="OSD214" s="34"/>
      <c r="OSE214" s="15"/>
      <c r="OSF214" s="34"/>
      <c r="OSG214" s="38"/>
      <c r="OSH214" s="34"/>
      <c r="OSI214" s="34"/>
      <c r="OSJ214" s="38"/>
      <c r="OSK214" s="34"/>
      <c r="OSL214" s="34"/>
      <c r="OSM214" s="16"/>
      <c r="OSO214" s="6"/>
      <c r="OSQ214" s="6"/>
      <c r="OSR214" s="34"/>
      <c r="OSS214" s="25"/>
      <c r="OST214" s="25"/>
      <c r="OSU214" s="15"/>
      <c r="OSV214" s="16"/>
      <c r="OSW214" s="25"/>
      <c r="OSX214" s="38"/>
      <c r="OSY214" s="34"/>
      <c r="OSZ214" s="15"/>
      <c r="OTA214" s="34"/>
      <c r="OTB214" s="38"/>
      <c r="OTC214" s="34"/>
      <c r="OTD214" s="34"/>
      <c r="OTE214" s="38"/>
      <c r="OTF214" s="34"/>
      <c r="OTG214" s="34"/>
      <c r="OTH214" s="16"/>
      <c r="OTJ214" s="6"/>
      <c r="OTL214" s="6"/>
      <c r="OTM214" s="34"/>
      <c r="OTN214" s="25"/>
      <c r="OTO214" s="25"/>
      <c r="OTP214" s="15"/>
      <c r="OTQ214" s="16"/>
      <c r="OTR214" s="25"/>
      <c r="OTS214" s="38"/>
      <c r="OTT214" s="34"/>
      <c r="OTU214" s="15"/>
      <c r="OTV214" s="34"/>
      <c r="OTW214" s="38"/>
      <c r="OTX214" s="34"/>
      <c r="OTY214" s="34"/>
      <c r="OTZ214" s="38"/>
      <c r="OUA214" s="34"/>
      <c r="OUB214" s="34"/>
      <c r="OUC214" s="16"/>
      <c r="OUE214" s="6"/>
      <c r="OUG214" s="6"/>
      <c r="OUH214" s="34"/>
      <c r="OUI214" s="25"/>
      <c r="OUJ214" s="25"/>
      <c r="OUK214" s="15"/>
      <c r="OUL214" s="16"/>
      <c r="OUM214" s="25"/>
      <c r="OUN214" s="38"/>
      <c r="OUO214" s="34"/>
      <c r="OUP214" s="15"/>
      <c r="OUQ214" s="34"/>
      <c r="OUR214" s="38"/>
      <c r="OUS214" s="34"/>
      <c r="OUT214" s="34"/>
      <c r="OUU214" s="38"/>
      <c r="OUV214" s="34"/>
      <c r="OUW214" s="34"/>
      <c r="OUX214" s="16"/>
      <c r="OUZ214" s="6"/>
      <c r="OVB214" s="6"/>
      <c r="OVC214" s="34"/>
      <c r="OVD214" s="25"/>
      <c r="OVE214" s="25"/>
      <c r="OVF214" s="15"/>
      <c r="OVG214" s="16"/>
      <c r="OVH214" s="25"/>
      <c r="OVI214" s="38"/>
      <c r="OVJ214" s="34"/>
      <c r="OVK214" s="15"/>
      <c r="OVL214" s="34"/>
      <c r="OVM214" s="38"/>
      <c r="OVN214" s="34"/>
      <c r="OVO214" s="34"/>
      <c r="OVP214" s="38"/>
      <c r="OVQ214" s="34"/>
      <c r="OVR214" s="34"/>
      <c r="OVS214" s="16"/>
      <c r="OVU214" s="6"/>
      <c r="OVW214" s="6"/>
      <c r="OVX214" s="34"/>
      <c r="OVY214" s="25"/>
      <c r="OVZ214" s="25"/>
      <c r="OWA214" s="15"/>
      <c r="OWB214" s="16"/>
      <c r="OWC214" s="25"/>
      <c r="OWD214" s="38"/>
      <c r="OWE214" s="34"/>
      <c r="OWF214" s="15"/>
      <c r="OWG214" s="34"/>
      <c r="OWH214" s="38"/>
      <c r="OWI214" s="34"/>
      <c r="OWJ214" s="34"/>
      <c r="OWK214" s="38"/>
      <c r="OWL214" s="34"/>
      <c r="OWM214" s="34"/>
      <c r="OWN214" s="16"/>
      <c r="OWP214" s="6"/>
      <c r="OWR214" s="6"/>
      <c r="OWS214" s="34"/>
      <c r="OWT214" s="25"/>
      <c r="OWU214" s="25"/>
      <c r="OWV214" s="15"/>
      <c r="OWW214" s="16"/>
      <c r="OWX214" s="25"/>
      <c r="OWY214" s="38"/>
      <c r="OWZ214" s="34"/>
      <c r="OXA214" s="15"/>
      <c r="OXB214" s="34"/>
      <c r="OXC214" s="38"/>
      <c r="OXD214" s="34"/>
      <c r="OXE214" s="34"/>
      <c r="OXF214" s="38"/>
      <c r="OXG214" s="34"/>
      <c r="OXH214" s="34"/>
      <c r="OXI214" s="16"/>
      <c r="OXK214" s="6"/>
      <c r="OXM214" s="6"/>
      <c r="OXN214" s="34"/>
      <c r="OXO214" s="25"/>
      <c r="OXP214" s="25"/>
      <c r="OXQ214" s="15"/>
      <c r="OXR214" s="16"/>
      <c r="OXS214" s="25"/>
      <c r="OXT214" s="38"/>
      <c r="OXU214" s="34"/>
      <c r="OXV214" s="15"/>
      <c r="OXW214" s="34"/>
      <c r="OXX214" s="38"/>
      <c r="OXY214" s="34"/>
      <c r="OXZ214" s="34"/>
      <c r="OYA214" s="38"/>
      <c r="OYB214" s="34"/>
      <c r="OYC214" s="34"/>
      <c r="OYD214" s="16"/>
      <c r="OYF214" s="6"/>
      <c r="OYH214" s="6"/>
      <c r="OYI214" s="34"/>
      <c r="OYJ214" s="25"/>
      <c r="OYK214" s="25"/>
      <c r="OYL214" s="15"/>
      <c r="OYM214" s="16"/>
      <c r="OYN214" s="25"/>
      <c r="OYO214" s="38"/>
      <c r="OYP214" s="34"/>
      <c r="OYQ214" s="15"/>
      <c r="OYR214" s="34"/>
      <c r="OYS214" s="38"/>
      <c r="OYT214" s="34"/>
      <c r="OYU214" s="34"/>
      <c r="OYV214" s="38"/>
      <c r="OYW214" s="34"/>
      <c r="OYX214" s="34"/>
      <c r="OYY214" s="16"/>
      <c r="OZA214" s="6"/>
      <c r="OZC214" s="6"/>
      <c r="OZD214" s="34"/>
      <c r="OZE214" s="25"/>
      <c r="OZF214" s="25"/>
      <c r="OZG214" s="15"/>
      <c r="OZH214" s="16"/>
      <c r="OZI214" s="25"/>
      <c r="OZJ214" s="38"/>
      <c r="OZK214" s="34"/>
      <c r="OZL214" s="15"/>
      <c r="OZM214" s="34"/>
      <c r="OZN214" s="38"/>
      <c r="OZO214" s="34"/>
      <c r="OZP214" s="34"/>
      <c r="OZQ214" s="38"/>
      <c r="OZR214" s="34"/>
      <c r="OZS214" s="34"/>
      <c r="OZT214" s="16"/>
      <c r="OZV214" s="6"/>
      <c r="OZX214" s="6"/>
      <c r="OZY214" s="34"/>
      <c r="OZZ214" s="25"/>
      <c r="PAA214" s="25"/>
      <c r="PAB214" s="15"/>
      <c r="PAC214" s="16"/>
      <c r="PAD214" s="25"/>
      <c r="PAE214" s="38"/>
      <c r="PAF214" s="34"/>
      <c r="PAG214" s="15"/>
      <c r="PAH214" s="34"/>
      <c r="PAI214" s="38"/>
      <c r="PAJ214" s="34"/>
      <c r="PAK214" s="34"/>
      <c r="PAL214" s="38"/>
      <c r="PAM214" s="34"/>
      <c r="PAN214" s="34"/>
      <c r="PAO214" s="16"/>
      <c r="PAQ214" s="6"/>
      <c r="PAS214" s="6"/>
      <c r="PAT214" s="34"/>
      <c r="PAU214" s="25"/>
      <c r="PAV214" s="25"/>
      <c r="PAW214" s="15"/>
      <c r="PAX214" s="16"/>
      <c r="PAY214" s="25"/>
      <c r="PAZ214" s="38"/>
      <c r="PBA214" s="34"/>
      <c r="PBB214" s="15"/>
      <c r="PBC214" s="34"/>
      <c r="PBD214" s="38"/>
      <c r="PBE214" s="34"/>
      <c r="PBF214" s="34"/>
      <c r="PBG214" s="38"/>
      <c r="PBH214" s="34"/>
      <c r="PBI214" s="34"/>
      <c r="PBJ214" s="16"/>
      <c r="PBL214" s="6"/>
      <c r="PBN214" s="6"/>
      <c r="PBO214" s="34"/>
      <c r="PBP214" s="25"/>
      <c r="PBQ214" s="25"/>
      <c r="PBR214" s="15"/>
      <c r="PBS214" s="16"/>
      <c r="PBT214" s="25"/>
      <c r="PBU214" s="38"/>
      <c r="PBV214" s="34"/>
      <c r="PBW214" s="15"/>
      <c r="PBX214" s="34"/>
      <c r="PBY214" s="38"/>
      <c r="PBZ214" s="34"/>
      <c r="PCA214" s="34"/>
      <c r="PCB214" s="38"/>
      <c r="PCC214" s="34"/>
      <c r="PCD214" s="34"/>
      <c r="PCE214" s="16"/>
      <c r="PCG214" s="6"/>
      <c r="PCI214" s="6"/>
      <c r="PCJ214" s="34"/>
      <c r="PCK214" s="25"/>
      <c r="PCL214" s="25"/>
      <c r="PCM214" s="15"/>
      <c r="PCN214" s="16"/>
      <c r="PCO214" s="25"/>
      <c r="PCP214" s="38"/>
      <c r="PCQ214" s="34"/>
      <c r="PCR214" s="15"/>
      <c r="PCS214" s="34"/>
      <c r="PCT214" s="38"/>
      <c r="PCU214" s="34"/>
      <c r="PCV214" s="34"/>
      <c r="PCW214" s="38"/>
      <c r="PCX214" s="34"/>
      <c r="PCY214" s="34"/>
      <c r="PCZ214" s="16"/>
      <c r="PDB214" s="6"/>
      <c r="PDD214" s="6"/>
      <c r="PDE214" s="34"/>
      <c r="PDF214" s="25"/>
      <c r="PDG214" s="25"/>
      <c r="PDH214" s="15"/>
      <c r="PDI214" s="16"/>
      <c r="PDJ214" s="25"/>
      <c r="PDK214" s="38"/>
      <c r="PDL214" s="34"/>
      <c r="PDM214" s="15"/>
      <c r="PDN214" s="34"/>
      <c r="PDO214" s="38"/>
      <c r="PDP214" s="34"/>
      <c r="PDQ214" s="34"/>
      <c r="PDR214" s="38"/>
      <c r="PDS214" s="34"/>
      <c r="PDT214" s="34"/>
      <c r="PDU214" s="16"/>
      <c r="PDW214" s="6"/>
      <c r="PDY214" s="6"/>
      <c r="PDZ214" s="34"/>
      <c r="PEA214" s="25"/>
      <c r="PEB214" s="25"/>
      <c r="PEC214" s="15"/>
      <c r="PED214" s="16"/>
      <c r="PEE214" s="25"/>
      <c r="PEF214" s="38"/>
      <c r="PEG214" s="34"/>
      <c r="PEH214" s="15"/>
      <c r="PEI214" s="34"/>
      <c r="PEJ214" s="38"/>
      <c r="PEK214" s="34"/>
      <c r="PEL214" s="34"/>
      <c r="PEM214" s="38"/>
      <c r="PEN214" s="34"/>
      <c r="PEO214" s="34"/>
      <c r="PEP214" s="16"/>
      <c r="PER214" s="6"/>
      <c r="PET214" s="6"/>
      <c r="PEU214" s="34"/>
      <c r="PEV214" s="25"/>
      <c r="PEW214" s="25"/>
      <c r="PEX214" s="15"/>
      <c r="PEY214" s="16"/>
      <c r="PEZ214" s="25"/>
      <c r="PFA214" s="38"/>
      <c r="PFB214" s="34"/>
      <c r="PFC214" s="15"/>
      <c r="PFD214" s="34"/>
      <c r="PFE214" s="38"/>
      <c r="PFF214" s="34"/>
      <c r="PFG214" s="34"/>
      <c r="PFH214" s="38"/>
      <c r="PFI214" s="34"/>
      <c r="PFJ214" s="34"/>
      <c r="PFK214" s="16"/>
      <c r="PFM214" s="6"/>
      <c r="PFO214" s="6"/>
      <c r="PFP214" s="34"/>
      <c r="PFQ214" s="25"/>
      <c r="PFR214" s="25"/>
      <c r="PFS214" s="15"/>
      <c r="PFT214" s="16"/>
      <c r="PFU214" s="25"/>
      <c r="PFV214" s="38"/>
      <c r="PFW214" s="34"/>
      <c r="PFX214" s="15"/>
      <c r="PFY214" s="34"/>
      <c r="PFZ214" s="38"/>
      <c r="PGA214" s="34"/>
      <c r="PGB214" s="34"/>
      <c r="PGC214" s="38"/>
      <c r="PGD214" s="34"/>
      <c r="PGE214" s="34"/>
      <c r="PGF214" s="16"/>
      <c r="PGH214" s="6"/>
      <c r="PGJ214" s="6"/>
      <c r="PGK214" s="34"/>
      <c r="PGL214" s="25"/>
      <c r="PGM214" s="25"/>
      <c r="PGN214" s="15"/>
      <c r="PGO214" s="16"/>
      <c r="PGP214" s="25"/>
      <c r="PGQ214" s="38"/>
      <c r="PGR214" s="34"/>
      <c r="PGS214" s="15"/>
      <c r="PGT214" s="34"/>
      <c r="PGU214" s="38"/>
      <c r="PGV214" s="34"/>
      <c r="PGW214" s="34"/>
      <c r="PGX214" s="38"/>
      <c r="PGY214" s="34"/>
      <c r="PGZ214" s="34"/>
      <c r="PHA214" s="16"/>
      <c r="PHC214" s="6"/>
      <c r="PHE214" s="6"/>
      <c r="PHF214" s="34"/>
      <c r="PHG214" s="25"/>
      <c r="PHH214" s="25"/>
      <c r="PHI214" s="15"/>
      <c r="PHJ214" s="16"/>
      <c r="PHK214" s="25"/>
      <c r="PHL214" s="38"/>
      <c r="PHM214" s="34"/>
      <c r="PHN214" s="15"/>
      <c r="PHO214" s="34"/>
      <c r="PHP214" s="38"/>
      <c r="PHQ214" s="34"/>
      <c r="PHR214" s="34"/>
      <c r="PHS214" s="38"/>
      <c r="PHT214" s="34"/>
      <c r="PHU214" s="34"/>
      <c r="PHV214" s="16"/>
      <c r="PHX214" s="6"/>
      <c r="PHZ214" s="6"/>
      <c r="PIA214" s="34"/>
      <c r="PIB214" s="25"/>
      <c r="PIC214" s="25"/>
      <c r="PID214" s="15"/>
      <c r="PIE214" s="16"/>
      <c r="PIF214" s="25"/>
      <c r="PIG214" s="38"/>
      <c r="PIH214" s="34"/>
      <c r="PII214" s="15"/>
      <c r="PIJ214" s="34"/>
      <c r="PIK214" s="38"/>
      <c r="PIL214" s="34"/>
      <c r="PIM214" s="34"/>
      <c r="PIN214" s="38"/>
      <c r="PIO214" s="34"/>
      <c r="PIP214" s="34"/>
      <c r="PIQ214" s="16"/>
      <c r="PIS214" s="6"/>
      <c r="PIU214" s="6"/>
      <c r="PIV214" s="34"/>
      <c r="PIW214" s="25"/>
      <c r="PIX214" s="25"/>
      <c r="PIY214" s="15"/>
      <c r="PIZ214" s="16"/>
      <c r="PJA214" s="25"/>
      <c r="PJB214" s="38"/>
      <c r="PJC214" s="34"/>
      <c r="PJD214" s="15"/>
      <c r="PJE214" s="34"/>
      <c r="PJF214" s="38"/>
      <c r="PJG214" s="34"/>
      <c r="PJH214" s="34"/>
      <c r="PJI214" s="38"/>
      <c r="PJJ214" s="34"/>
      <c r="PJK214" s="34"/>
      <c r="PJL214" s="16"/>
      <c r="PJN214" s="6"/>
      <c r="PJP214" s="6"/>
      <c r="PJQ214" s="34"/>
      <c r="PJR214" s="25"/>
      <c r="PJS214" s="25"/>
      <c r="PJT214" s="15"/>
      <c r="PJU214" s="16"/>
      <c r="PJV214" s="25"/>
      <c r="PJW214" s="38"/>
      <c r="PJX214" s="34"/>
      <c r="PJY214" s="15"/>
      <c r="PJZ214" s="34"/>
      <c r="PKA214" s="38"/>
      <c r="PKB214" s="34"/>
      <c r="PKC214" s="34"/>
      <c r="PKD214" s="38"/>
      <c r="PKE214" s="34"/>
      <c r="PKF214" s="34"/>
      <c r="PKG214" s="16"/>
      <c r="PKI214" s="6"/>
      <c r="PKK214" s="6"/>
      <c r="PKL214" s="34"/>
      <c r="PKM214" s="25"/>
      <c r="PKN214" s="25"/>
      <c r="PKO214" s="15"/>
      <c r="PKP214" s="16"/>
      <c r="PKQ214" s="25"/>
      <c r="PKR214" s="38"/>
      <c r="PKS214" s="34"/>
      <c r="PKT214" s="15"/>
      <c r="PKU214" s="34"/>
      <c r="PKV214" s="38"/>
      <c r="PKW214" s="34"/>
      <c r="PKX214" s="34"/>
      <c r="PKY214" s="38"/>
      <c r="PKZ214" s="34"/>
      <c r="PLA214" s="34"/>
      <c r="PLB214" s="16"/>
      <c r="PLD214" s="6"/>
      <c r="PLF214" s="6"/>
      <c r="PLG214" s="34"/>
      <c r="PLH214" s="25"/>
      <c r="PLI214" s="25"/>
      <c r="PLJ214" s="15"/>
      <c r="PLK214" s="16"/>
      <c r="PLL214" s="25"/>
      <c r="PLM214" s="38"/>
      <c r="PLN214" s="34"/>
      <c r="PLO214" s="15"/>
      <c r="PLP214" s="34"/>
      <c r="PLQ214" s="38"/>
      <c r="PLR214" s="34"/>
      <c r="PLS214" s="34"/>
      <c r="PLT214" s="38"/>
      <c r="PLU214" s="34"/>
      <c r="PLV214" s="34"/>
      <c r="PLW214" s="16"/>
      <c r="PLY214" s="6"/>
      <c r="PMA214" s="6"/>
      <c r="PMB214" s="34"/>
      <c r="PMC214" s="25"/>
      <c r="PMD214" s="25"/>
      <c r="PME214" s="15"/>
      <c r="PMF214" s="16"/>
      <c r="PMG214" s="25"/>
      <c r="PMH214" s="38"/>
      <c r="PMI214" s="34"/>
      <c r="PMJ214" s="15"/>
      <c r="PMK214" s="34"/>
      <c r="PML214" s="38"/>
      <c r="PMM214" s="34"/>
      <c r="PMN214" s="34"/>
      <c r="PMO214" s="38"/>
      <c r="PMP214" s="34"/>
      <c r="PMQ214" s="34"/>
      <c r="PMR214" s="16"/>
      <c r="PMT214" s="6"/>
      <c r="PMV214" s="6"/>
      <c r="PMW214" s="34"/>
      <c r="PMX214" s="25"/>
      <c r="PMY214" s="25"/>
      <c r="PMZ214" s="15"/>
      <c r="PNA214" s="16"/>
      <c r="PNB214" s="25"/>
      <c r="PNC214" s="38"/>
      <c r="PND214" s="34"/>
      <c r="PNE214" s="15"/>
      <c r="PNF214" s="34"/>
      <c r="PNG214" s="38"/>
      <c r="PNH214" s="34"/>
      <c r="PNI214" s="34"/>
      <c r="PNJ214" s="38"/>
      <c r="PNK214" s="34"/>
      <c r="PNL214" s="34"/>
      <c r="PNM214" s="16"/>
      <c r="PNO214" s="6"/>
      <c r="PNQ214" s="6"/>
      <c r="PNR214" s="34"/>
      <c r="PNS214" s="25"/>
      <c r="PNT214" s="25"/>
      <c r="PNU214" s="15"/>
      <c r="PNV214" s="16"/>
      <c r="PNW214" s="25"/>
      <c r="PNX214" s="38"/>
      <c r="PNY214" s="34"/>
      <c r="PNZ214" s="15"/>
      <c r="POA214" s="34"/>
      <c r="POB214" s="38"/>
      <c r="POC214" s="34"/>
      <c r="POD214" s="34"/>
      <c r="POE214" s="38"/>
      <c r="POF214" s="34"/>
      <c r="POG214" s="34"/>
      <c r="POH214" s="16"/>
      <c r="POJ214" s="6"/>
      <c r="POL214" s="6"/>
      <c r="POM214" s="34"/>
      <c r="PON214" s="25"/>
      <c r="POO214" s="25"/>
      <c r="POP214" s="15"/>
      <c r="POQ214" s="16"/>
      <c r="POR214" s="25"/>
      <c r="POS214" s="38"/>
      <c r="POT214" s="34"/>
      <c r="POU214" s="15"/>
      <c r="POV214" s="34"/>
      <c r="POW214" s="38"/>
      <c r="POX214" s="34"/>
      <c r="POY214" s="34"/>
      <c r="POZ214" s="38"/>
      <c r="PPA214" s="34"/>
      <c r="PPB214" s="34"/>
      <c r="PPC214" s="16"/>
      <c r="PPE214" s="6"/>
      <c r="PPG214" s="6"/>
      <c r="PPH214" s="34"/>
      <c r="PPI214" s="25"/>
      <c r="PPJ214" s="25"/>
      <c r="PPK214" s="15"/>
      <c r="PPL214" s="16"/>
      <c r="PPM214" s="25"/>
      <c r="PPN214" s="38"/>
      <c r="PPO214" s="34"/>
      <c r="PPP214" s="15"/>
      <c r="PPQ214" s="34"/>
      <c r="PPR214" s="38"/>
      <c r="PPS214" s="34"/>
      <c r="PPT214" s="34"/>
      <c r="PPU214" s="38"/>
      <c r="PPV214" s="34"/>
      <c r="PPW214" s="34"/>
      <c r="PPX214" s="16"/>
      <c r="PPZ214" s="6"/>
      <c r="PQB214" s="6"/>
      <c r="PQC214" s="34"/>
      <c r="PQD214" s="25"/>
      <c r="PQE214" s="25"/>
      <c r="PQF214" s="15"/>
      <c r="PQG214" s="16"/>
      <c r="PQH214" s="25"/>
      <c r="PQI214" s="38"/>
      <c r="PQJ214" s="34"/>
      <c r="PQK214" s="15"/>
      <c r="PQL214" s="34"/>
      <c r="PQM214" s="38"/>
      <c r="PQN214" s="34"/>
      <c r="PQO214" s="34"/>
      <c r="PQP214" s="38"/>
      <c r="PQQ214" s="34"/>
      <c r="PQR214" s="34"/>
      <c r="PQS214" s="16"/>
      <c r="PQU214" s="6"/>
      <c r="PQW214" s="6"/>
      <c r="PQX214" s="34"/>
      <c r="PQY214" s="25"/>
      <c r="PQZ214" s="25"/>
      <c r="PRA214" s="15"/>
      <c r="PRB214" s="16"/>
      <c r="PRC214" s="25"/>
      <c r="PRD214" s="38"/>
      <c r="PRE214" s="34"/>
      <c r="PRF214" s="15"/>
      <c r="PRG214" s="34"/>
      <c r="PRH214" s="38"/>
      <c r="PRI214" s="34"/>
      <c r="PRJ214" s="34"/>
      <c r="PRK214" s="38"/>
      <c r="PRL214" s="34"/>
      <c r="PRM214" s="34"/>
      <c r="PRN214" s="16"/>
      <c r="PRP214" s="6"/>
      <c r="PRR214" s="6"/>
      <c r="PRS214" s="34"/>
      <c r="PRT214" s="25"/>
      <c r="PRU214" s="25"/>
      <c r="PRV214" s="15"/>
      <c r="PRW214" s="16"/>
      <c r="PRX214" s="25"/>
      <c r="PRY214" s="38"/>
      <c r="PRZ214" s="34"/>
      <c r="PSA214" s="15"/>
      <c r="PSB214" s="34"/>
      <c r="PSC214" s="38"/>
      <c r="PSD214" s="34"/>
      <c r="PSE214" s="34"/>
      <c r="PSF214" s="38"/>
      <c r="PSG214" s="34"/>
      <c r="PSH214" s="34"/>
      <c r="PSI214" s="16"/>
      <c r="PSK214" s="6"/>
      <c r="PSM214" s="6"/>
      <c r="PSN214" s="34"/>
      <c r="PSO214" s="25"/>
      <c r="PSP214" s="25"/>
      <c r="PSQ214" s="15"/>
      <c r="PSR214" s="16"/>
      <c r="PSS214" s="25"/>
      <c r="PST214" s="38"/>
      <c r="PSU214" s="34"/>
      <c r="PSV214" s="15"/>
      <c r="PSW214" s="34"/>
      <c r="PSX214" s="38"/>
      <c r="PSY214" s="34"/>
      <c r="PSZ214" s="34"/>
      <c r="PTA214" s="38"/>
      <c r="PTB214" s="34"/>
      <c r="PTC214" s="34"/>
      <c r="PTD214" s="16"/>
      <c r="PTF214" s="6"/>
      <c r="PTH214" s="6"/>
      <c r="PTI214" s="34"/>
      <c r="PTJ214" s="25"/>
      <c r="PTK214" s="25"/>
      <c r="PTL214" s="15"/>
      <c r="PTM214" s="16"/>
      <c r="PTN214" s="25"/>
      <c r="PTO214" s="38"/>
      <c r="PTP214" s="34"/>
      <c r="PTQ214" s="15"/>
      <c r="PTR214" s="34"/>
      <c r="PTS214" s="38"/>
      <c r="PTT214" s="34"/>
      <c r="PTU214" s="34"/>
      <c r="PTV214" s="38"/>
      <c r="PTW214" s="34"/>
      <c r="PTX214" s="34"/>
      <c r="PTY214" s="16"/>
      <c r="PUA214" s="6"/>
      <c r="PUC214" s="6"/>
      <c r="PUD214" s="34"/>
      <c r="PUE214" s="25"/>
      <c r="PUF214" s="25"/>
      <c r="PUG214" s="15"/>
      <c r="PUH214" s="16"/>
      <c r="PUI214" s="25"/>
      <c r="PUJ214" s="38"/>
      <c r="PUK214" s="34"/>
      <c r="PUL214" s="15"/>
      <c r="PUM214" s="34"/>
      <c r="PUN214" s="38"/>
      <c r="PUO214" s="34"/>
      <c r="PUP214" s="34"/>
      <c r="PUQ214" s="38"/>
      <c r="PUR214" s="34"/>
      <c r="PUS214" s="34"/>
      <c r="PUT214" s="16"/>
      <c r="PUV214" s="6"/>
      <c r="PUX214" s="6"/>
      <c r="PUY214" s="34"/>
      <c r="PUZ214" s="25"/>
      <c r="PVA214" s="25"/>
      <c r="PVB214" s="15"/>
      <c r="PVC214" s="16"/>
      <c r="PVD214" s="25"/>
      <c r="PVE214" s="38"/>
      <c r="PVF214" s="34"/>
      <c r="PVG214" s="15"/>
      <c r="PVH214" s="34"/>
      <c r="PVI214" s="38"/>
      <c r="PVJ214" s="34"/>
      <c r="PVK214" s="34"/>
      <c r="PVL214" s="38"/>
      <c r="PVM214" s="34"/>
      <c r="PVN214" s="34"/>
      <c r="PVO214" s="16"/>
      <c r="PVQ214" s="6"/>
      <c r="PVS214" s="6"/>
      <c r="PVT214" s="34"/>
      <c r="PVU214" s="25"/>
      <c r="PVV214" s="25"/>
      <c r="PVW214" s="15"/>
      <c r="PVX214" s="16"/>
      <c r="PVY214" s="25"/>
      <c r="PVZ214" s="38"/>
      <c r="PWA214" s="34"/>
      <c r="PWB214" s="15"/>
      <c r="PWC214" s="34"/>
      <c r="PWD214" s="38"/>
      <c r="PWE214" s="34"/>
      <c r="PWF214" s="34"/>
      <c r="PWG214" s="38"/>
      <c r="PWH214" s="34"/>
      <c r="PWI214" s="34"/>
      <c r="PWJ214" s="16"/>
      <c r="PWL214" s="6"/>
      <c r="PWN214" s="6"/>
      <c r="PWO214" s="34"/>
      <c r="PWP214" s="25"/>
      <c r="PWQ214" s="25"/>
      <c r="PWR214" s="15"/>
      <c r="PWS214" s="16"/>
      <c r="PWT214" s="25"/>
      <c r="PWU214" s="38"/>
      <c r="PWV214" s="34"/>
      <c r="PWW214" s="15"/>
      <c r="PWX214" s="34"/>
      <c r="PWY214" s="38"/>
      <c r="PWZ214" s="34"/>
      <c r="PXA214" s="34"/>
      <c r="PXB214" s="38"/>
      <c r="PXC214" s="34"/>
      <c r="PXD214" s="34"/>
      <c r="PXE214" s="16"/>
      <c r="PXG214" s="6"/>
      <c r="PXI214" s="6"/>
      <c r="PXJ214" s="34"/>
      <c r="PXK214" s="25"/>
      <c r="PXL214" s="25"/>
      <c r="PXM214" s="15"/>
      <c r="PXN214" s="16"/>
      <c r="PXO214" s="25"/>
      <c r="PXP214" s="38"/>
      <c r="PXQ214" s="34"/>
      <c r="PXR214" s="15"/>
      <c r="PXS214" s="34"/>
      <c r="PXT214" s="38"/>
      <c r="PXU214" s="34"/>
      <c r="PXV214" s="34"/>
      <c r="PXW214" s="38"/>
      <c r="PXX214" s="34"/>
      <c r="PXY214" s="34"/>
      <c r="PXZ214" s="16"/>
      <c r="PYB214" s="6"/>
      <c r="PYD214" s="6"/>
      <c r="PYE214" s="34"/>
      <c r="PYF214" s="25"/>
      <c r="PYG214" s="25"/>
      <c r="PYH214" s="15"/>
      <c r="PYI214" s="16"/>
      <c r="PYJ214" s="25"/>
      <c r="PYK214" s="38"/>
      <c r="PYL214" s="34"/>
      <c r="PYM214" s="15"/>
      <c r="PYN214" s="34"/>
      <c r="PYO214" s="38"/>
      <c r="PYP214" s="34"/>
      <c r="PYQ214" s="34"/>
      <c r="PYR214" s="38"/>
      <c r="PYS214" s="34"/>
      <c r="PYT214" s="34"/>
      <c r="PYU214" s="16"/>
      <c r="PYW214" s="6"/>
      <c r="PYY214" s="6"/>
      <c r="PYZ214" s="34"/>
      <c r="PZA214" s="25"/>
      <c r="PZB214" s="25"/>
      <c r="PZC214" s="15"/>
      <c r="PZD214" s="16"/>
      <c r="PZE214" s="25"/>
      <c r="PZF214" s="38"/>
      <c r="PZG214" s="34"/>
      <c r="PZH214" s="15"/>
      <c r="PZI214" s="34"/>
      <c r="PZJ214" s="38"/>
      <c r="PZK214" s="34"/>
      <c r="PZL214" s="34"/>
      <c r="PZM214" s="38"/>
      <c r="PZN214" s="34"/>
      <c r="PZO214" s="34"/>
      <c r="PZP214" s="16"/>
      <c r="PZR214" s="6"/>
      <c r="PZT214" s="6"/>
      <c r="PZU214" s="34"/>
      <c r="PZV214" s="25"/>
      <c r="PZW214" s="25"/>
      <c r="PZX214" s="15"/>
      <c r="PZY214" s="16"/>
      <c r="PZZ214" s="25"/>
      <c r="QAA214" s="38"/>
      <c r="QAB214" s="34"/>
      <c r="QAC214" s="15"/>
      <c r="QAD214" s="34"/>
      <c r="QAE214" s="38"/>
      <c r="QAF214" s="34"/>
      <c r="QAG214" s="34"/>
      <c r="QAH214" s="38"/>
      <c r="QAI214" s="34"/>
      <c r="QAJ214" s="34"/>
      <c r="QAK214" s="16"/>
      <c r="QAM214" s="6"/>
      <c r="QAO214" s="6"/>
      <c r="QAP214" s="34"/>
      <c r="QAQ214" s="25"/>
      <c r="QAR214" s="25"/>
      <c r="QAS214" s="15"/>
      <c r="QAT214" s="16"/>
      <c r="QAU214" s="25"/>
      <c r="QAV214" s="38"/>
      <c r="QAW214" s="34"/>
      <c r="QAX214" s="15"/>
      <c r="QAY214" s="34"/>
      <c r="QAZ214" s="38"/>
      <c r="QBA214" s="34"/>
      <c r="QBB214" s="34"/>
      <c r="QBC214" s="38"/>
      <c r="QBD214" s="34"/>
      <c r="QBE214" s="34"/>
      <c r="QBF214" s="16"/>
      <c r="QBH214" s="6"/>
      <c r="QBJ214" s="6"/>
      <c r="QBK214" s="34"/>
      <c r="QBL214" s="25"/>
      <c r="QBM214" s="25"/>
      <c r="QBN214" s="15"/>
      <c r="QBO214" s="16"/>
      <c r="QBP214" s="25"/>
      <c r="QBQ214" s="38"/>
      <c r="QBR214" s="34"/>
      <c r="QBS214" s="15"/>
      <c r="QBT214" s="34"/>
      <c r="QBU214" s="38"/>
      <c r="QBV214" s="34"/>
      <c r="QBW214" s="34"/>
      <c r="QBX214" s="38"/>
      <c r="QBY214" s="34"/>
      <c r="QBZ214" s="34"/>
      <c r="QCA214" s="16"/>
      <c r="QCC214" s="6"/>
      <c r="QCE214" s="6"/>
      <c r="QCF214" s="34"/>
      <c r="QCG214" s="25"/>
      <c r="QCH214" s="25"/>
      <c r="QCI214" s="15"/>
      <c r="QCJ214" s="16"/>
      <c r="QCK214" s="25"/>
      <c r="QCL214" s="38"/>
      <c r="QCM214" s="34"/>
      <c r="QCN214" s="15"/>
      <c r="QCO214" s="34"/>
      <c r="QCP214" s="38"/>
      <c r="QCQ214" s="34"/>
      <c r="QCR214" s="34"/>
      <c r="QCS214" s="38"/>
      <c r="QCT214" s="34"/>
      <c r="QCU214" s="34"/>
      <c r="QCV214" s="16"/>
      <c r="QCX214" s="6"/>
      <c r="QCZ214" s="6"/>
      <c r="QDA214" s="34"/>
      <c r="QDB214" s="25"/>
      <c r="QDC214" s="25"/>
      <c r="QDD214" s="15"/>
      <c r="QDE214" s="16"/>
      <c r="QDF214" s="25"/>
      <c r="QDG214" s="38"/>
      <c r="QDH214" s="34"/>
      <c r="QDI214" s="15"/>
      <c r="QDJ214" s="34"/>
      <c r="QDK214" s="38"/>
      <c r="QDL214" s="34"/>
      <c r="QDM214" s="34"/>
      <c r="QDN214" s="38"/>
      <c r="QDO214" s="34"/>
      <c r="QDP214" s="34"/>
      <c r="QDQ214" s="16"/>
      <c r="QDS214" s="6"/>
      <c r="QDU214" s="6"/>
      <c r="QDV214" s="34"/>
      <c r="QDW214" s="25"/>
      <c r="QDX214" s="25"/>
      <c r="QDY214" s="15"/>
      <c r="QDZ214" s="16"/>
      <c r="QEA214" s="25"/>
      <c r="QEB214" s="38"/>
      <c r="QEC214" s="34"/>
      <c r="QED214" s="15"/>
      <c r="QEE214" s="34"/>
      <c r="QEF214" s="38"/>
      <c r="QEG214" s="34"/>
      <c r="QEH214" s="34"/>
      <c r="QEI214" s="38"/>
      <c r="QEJ214" s="34"/>
      <c r="QEK214" s="34"/>
      <c r="QEL214" s="16"/>
      <c r="QEN214" s="6"/>
      <c r="QEP214" s="6"/>
      <c r="QEQ214" s="34"/>
      <c r="QER214" s="25"/>
      <c r="QES214" s="25"/>
      <c r="QET214" s="15"/>
      <c r="QEU214" s="16"/>
      <c r="QEV214" s="25"/>
      <c r="QEW214" s="38"/>
      <c r="QEX214" s="34"/>
      <c r="QEY214" s="15"/>
      <c r="QEZ214" s="34"/>
      <c r="QFA214" s="38"/>
      <c r="QFB214" s="34"/>
      <c r="QFC214" s="34"/>
      <c r="QFD214" s="38"/>
      <c r="QFE214" s="34"/>
      <c r="QFF214" s="34"/>
      <c r="QFG214" s="16"/>
      <c r="QFI214" s="6"/>
      <c r="QFK214" s="6"/>
      <c r="QFL214" s="34"/>
      <c r="QFM214" s="25"/>
      <c r="QFN214" s="25"/>
      <c r="QFO214" s="15"/>
      <c r="QFP214" s="16"/>
      <c r="QFQ214" s="25"/>
      <c r="QFR214" s="38"/>
      <c r="QFS214" s="34"/>
      <c r="QFT214" s="15"/>
      <c r="QFU214" s="34"/>
      <c r="QFV214" s="38"/>
      <c r="QFW214" s="34"/>
      <c r="QFX214" s="34"/>
      <c r="QFY214" s="38"/>
      <c r="QFZ214" s="34"/>
      <c r="QGA214" s="34"/>
      <c r="QGB214" s="16"/>
      <c r="QGD214" s="6"/>
      <c r="QGF214" s="6"/>
      <c r="QGG214" s="34"/>
      <c r="QGH214" s="25"/>
      <c r="QGI214" s="25"/>
      <c r="QGJ214" s="15"/>
      <c r="QGK214" s="16"/>
      <c r="QGL214" s="25"/>
      <c r="QGM214" s="38"/>
      <c r="QGN214" s="34"/>
      <c r="QGO214" s="15"/>
      <c r="QGP214" s="34"/>
      <c r="QGQ214" s="38"/>
      <c r="QGR214" s="34"/>
      <c r="QGS214" s="34"/>
      <c r="QGT214" s="38"/>
      <c r="QGU214" s="34"/>
      <c r="QGV214" s="34"/>
      <c r="QGW214" s="16"/>
      <c r="QGY214" s="6"/>
      <c r="QHA214" s="6"/>
      <c r="QHB214" s="34"/>
      <c r="QHC214" s="25"/>
      <c r="QHD214" s="25"/>
      <c r="QHE214" s="15"/>
      <c r="QHF214" s="16"/>
      <c r="QHG214" s="25"/>
      <c r="QHH214" s="38"/>
      <c r="QHI214" s="34"/>
      <c r="QHJ214" s="15"/>
      <c r="QHK214" s="34"/>
      <c r="QHL214" s="38"/>
      <c r="QHM214" s="34"/>
      <c r="QHN214" s="34"/>
      <c r="QHO214" s="38"/>
      <c r="QHP214" s="34"/>
      <c r="QHQ214" s="34"/>
      <c r="QHR214" s="16"/>
      <c r="QHT214" s="6"/>
      <c r="QHV214" s="6"/>
      <c r="QHW214" s="34"/>
      <c r="QHX214" s="25"/>
      <c r="QHY214" s="25"/>
      <c r="QHZ214" s="15"/>
      <c r="QIA214" s="16"/>
      <c r="QIB214" s="25"/>
      <c r="QIC214" s="38"/>
      <c r="QID214" s="34"/>
      <c r="QIE214" s="15"/>
      <c r="QIF214" s="34"/>
      <c r="QIG214" s="38"/>
      <c r="QIH214" s="34"/>
      <c r="QII214" s="34"/>
      <c r="QIJ214" s="38"/>
      <c r="QIK214" s="34"/>
      <c r="QIL214" s="34"/>
      <c r="QIM214" s="16"/>
      <c r="QIO214" s="6"/>
      <c r="QIQ214" s="6"/>
      <c r="QIR214" s="34"/>
      <c r="QIS214" s="25"/>
      <c r="QIT214" s="25"/>
      <c r="QIU214" s="15"/>
      <c r="QIV214" s="16"/>
      <c r="QIW214" s="25"/>
      <c r="QIX214" s="38"/>
      <c r="QIY214" s="34"/>
      <c r="QIZ214" s="15"/>
      <c r="QJA214" s="34"/>
      <c r="QJB214" s="38"/>
      <c r="QJC214" s="34"/>
      <c r="QJD214" s="34"/>
      <c r="QJE214" s="38"/>
      <c r="QJF214" s="34"/>
      <c r="QJG214" s="34"/>
      <c r="QJH214" s="16"/>
      <c r="QJJ214" s="6"/>
      <c r="QJL214" s="6"/>
      <c r="QJM214" s="34"/>
      <c r="QJN214" s="25"/>
      <c r="QJO214" s="25"/>
      <c r="QJP214" s="15"/>
      <c r="QJQ214" s="16"/>
      <c r="QJR214" s="25"/>
      <c r="QJS214" s="38"/>
      <c r="QJT214" s="34"/>
      <c r="QJU214" s="15"/>
      <c r="QJV214" s="34"/>
      <c r="QJW214" s="38"/>
      <c r="QJX214" s="34"/>
      <c r="QJY214" s="34"/>
      <c r="QJZ214" s="38"/>
      <c r="QKA214" s="34"/>
      <c r="QKB214" s="34"/>
      <c r="QKC214" s="16"/>
      <c r="QKE214" s="6"/>
      <c r="QKG214" s="6"/>
      <c r="QKH214" s="34"/>
      <c r="QKI214" s="25"/>
      <c r="QKJ214" s="25"/>
      <c r="QKK214" s="15"/>
      <c r="QKL214" s="16"/>
      <c r="QKM214" s="25"/>
      <c r="QKN214" s="38"/>
      <c r="QKO214" s="34"/>
      <c r="QKP214" s="15"/>
      <c r="QKQ214" s="34"/>
      <c r="QKR214" s="38"/>
      <c r="QKS214" s="34"/>
      <c r="QKT214" s="34"/>
      <c r="QKU214" s="38"/>
      <c r="QKV214" s="34"/>
      <c r="QKW214" s="34"/>
      <c r="QKX214" s="16"/>
      <c r="QKZ214" s="6"/>
      <c r="QLB214" s="6"/>
      <c r="QLC214" s="34"/>
      <c r="QLD214" s="25"/>
      <c r="QLE214" s="25"/>
      <c r="QLF214" s="15"/>
      <c r="QLG214" s="16"/>
      <c r="QLH214" s="25"/>
      <c r="QLI214" s="38"/>
      <c r="QLJ214" s="34"/>
      <c r="QLK214" s="15"/>
      <c r="QLL214" s="34"/>
      <c r="QLM214" s="38"/>
      <c r="QLN214" s="34"/>
      <c r="QLO214" s="34"/>
      <c r="QLP214" s="38"/>
      <c r="QLQ214" s="34"/>
      <c r="QLR214" s="34"/>
      <c r="QLS214" s="16"/>
      <c r="QLU214" s="6"/>
      <c r="QLW214" s="6"/>
      <c r="QLX214" s="34"/>
      <c r="QLY214" s="25"/>
      <c r="QLZ214" s="25"/>
      <c r="QMA214" s="15"/>
      <c r="QMB214" s="16"/>
      <c r="QMC214" s="25"/>
      <c r="QMD214" s="38"/>
      <c r="QME214" s="34"/>
      <c r="QMF214" s="15"/>
      <c r="QMG214" s="34"/>
      <c r="QMH214" s="38"/>
      <c r="QMI214" s="34"/>
      <c r="QMJ214" s="34"/>
      <c r="QMK214" s="38"/>
      <c r="QML214" s="34"/>
      <c r="QMM214" s="34"/>
      <c r="QMN214" s="16"/>
      <c r="QMP214" s="6"/>
      <c r="QMR214" s="6"/>
      <c r="QMS214" s="34"/>
      <c r="QMT214" s="25"/>
      <c r="QMU214" s="25"/>
      <c r="QMV214" s="15"/>
      <c r="QMW214" s="16"/>
      <c r="QMX214" s="25"/>
      <c r="QMY214" s="38"/>
      <c r="QMZ214" s="34"/>
      <c r="QNA214" s="15"/>
      <c r="QNB214" s="34"/>
      <c r="QNC214" s="38"/>
      <c r="QND214" s="34"/>
      <c r="QNE214" s="34"/>
      <c r="QNF214" s="38"/>
      <c r="QNG214" s="34"/>
      <c r="QNH214" s="34"/>
      <c r="QNI214" s="16"/>
      <c r="QNK214" s="6"/>
      <c r="QNM214" s="6"/>
      <c r="QNN214" s="34"/>
      <c r="QNO214" s="25"/>
      <c r="QNP214" s="25"/>
      <c r="QNQ214" s="15"/>
      <c r="QNR214" s="16"/>
      <c r="QNS214" s="25"/>
      <c r="QNT214" s="38"/>
      <c r="QNU214" s="34"/>
      <c r="QNV214" s="15"/>
      <c r="QNW214" s="34"/>
      <c r="QNX214" s="38"/>
      <c r="QNY214" s="34"/>
      <c r="QNZ214" s="34"/>
      <c r="QOA214" s="38"/>
      <c r="QOB214" s="34"/>
      <c r="QOC214" s="34"/>
      <c r="QOD214" s="16"/>
      <c r="QOF214" s="6"/>
      <c r="QOH214" s="6"/>
      <c r="QOI214" s="34"/>
      <c r="QOJ214" s="25"/>
      <c r="QOK214" s="25"/>
      <c r="QOL214" s="15"/>
      <c r="QOM214" s="16"/>
      <c r="QON214" s="25"/>
      <c r="QOO214" s="38"/>
      <c r="QOP214" s="34"/>
      <c r="QOQ214" s="15"/>
      <c r="QOR214" s="34"/>
      <c r="QOS214" s="38"/>
      <c r="QOT214" s="34"/>
      <c r="QOU214" s="34"/>
      <c r="QOV214" s="38"/>
      <c r="QOW214" s="34"/>
      <c r="QOX214" s="34"/>
      <c r="QOY214" s="16"/>
      <c r="QPA214" s="6"/>
      <c r="QPC214" s="6"/>
      <c r="QPD214" s="34"/>
      <c r="QPE214" s="25"/>
      <c r="QPF214" s="25"/>
      <c r="QPG214" s="15"/>
      <c r="QPH214" s="16"/>
      <c r="QPI214" s="25"/>
      <c r="QPJ214" s="38"/>
      <c r="QPK214" s="34"/>
      <c r="QPL214" s="15"/>
      <c r="QPM214" s="34"/>
      <c r="QPN214" s="38"/>
      <c r="QPO214" s="34"/>
      <c r="QPP214" s="34"/>
      <c r="QPQ214" s="38"/>
      <c r="QPR214" s="34"/>
      <c r="QPS214" s="34"/>
      <c r="QPT214" s="16"/>
      <c r="QPV214" s="6"/>
      <c r="QPX214" s="6"/>
      <c r="QPY214" s="34"/>
      <c r="QPZ214" s="25"/>
      <c r="QQA214" s="25"/>
      <c r="QQB214" s="15"/>
      <c r="QQC214" s="16"/>
      <c r="QQD214" s="25"/>
      <c r="QQE214" s="38"/>
      <c r="QQF214" s="34"/>
      <c r="QQG214" s="15"/>
      <c r="QQH214" s="34"/>
      <c r="QQI214" s="38"/>
      <c r="QQJ214" s="34"/>
      <c r="QQK214" s="34"/>
      <c r="QQL214" s="38"/>
      <c r="QQM214" s="34"/>
      <c r="QQN214" s="34"/>
      <c r="QQO214" s="16"/>
      <c r="QQQ214" s="6"/>
      <c r="QQS214" s="6"/>
      <c r="QQT214" s="34"/>
      <c r="QQU214" s="25"/>
      <c r="QQV214" s="25"/>
      <c r="QQW214" s="15"/>
      <c r="QQX214" s="16"/>
      <c r="QQY214" s="25"/>
      <c r="QQZ214" s="38"/>
      <c r="QRA214" s="34"/>
      <c r="QRB214" s="15"/>
      <c r="QRC214" s="34"/>
      <c r="QRD214" s="38"/>
      <c r="QRE214" s="34"/>
      <c r="QRF214" s="34"/>
      <c r="QRG214" s="38"/>
      <c r="QRH214" s="34"/>
      <c r="QRI214" s="34"/>
      <c r="QRJ214" s="16"/>
      <c r="QRL214" s="6"/>
      <c r="QRN214" s="6"/>
      <c r="QRO214" s="34"/>
      <c r="QRP214" s="25"/>
      <c r="QRQ214" s="25"/>
      <c r="QRR214" s="15"/>
      <c r="QRS214" s="16"/>
      <c r="QRT214" s="25"/>
      <c r="QRU214" s="38"/>
      <c r="QRV214" s="34"/>
      <c r="QRW214" s="15"/>
      <c r="QRX214" s="34"/>
      <c r="QRY214" s="38"/>
      <c r="QRZ214" s="34"/>
      <c r="QSA214" s="34"/>
      <c r="QSB214" s="38"/>
      <c r="QSC214" s="34"/>
      <c r="QSD214" s="34"/>
      <c r="QSE214" s="16"/>
      <c r="QSG214" s="6"/>
      <c r="QSI214" s="6"/>
      <c r="QSJ214" s="34"/>
      <c r="QSK214" s="25"/>
      <c r="QSL214" s="25"/>
      <c r="QSM214" s="15"/>
      <c r="QSN214" s="16"/>
      <c r="QSO214" s="25"/>
      <c r="QSP214" s="38"/>
      <c r="QSQ214" s="34"/>
      <c r="QSR214" s="15"/>
      <c r="QSS214" s="34"/>
      <c r="QST214" s="38"/>
      <c r="QSU214" s="34"/>
      <c r="QSV214" s="34"/>
      <c r="QSW214" s="38"/>
      <c r="QSX214" s="34"/>
      <c r="QSY214" s="34"/>
      <c r="QSZ214" s="16"/>
      <c r="QTB214" s="6"/>
      <c r="QTD214" s="6"/>
      <c r="QTE214" s="34"/>
      <c r="QTF214" s="25"/>
      <c r="QTG214" s="25"/>
      <c r="QTH214" s="15"/>
      <c r="QTI214" s="16"/>
      <c r="QTJ214" s="25"/>
      <c r="QTK214" s="38"/>
      <c r="QTL214" s="34"/>
      <c r="QTM214" s="15"/>
      <c r="QTN214" s="34"/>
      <c r="QTO214" s="38"/>
      <c r="QTP214" s="34"/>
      <c r="QTQ214" s="34"/>
      <c r="QTR214" s="38"/>
      <c r="QTS214" s="34"/>
      <c r="QTT214" s="34"/>
      <c r="QTU214" s="16"/>
      <c r="QTW214" s="6"/>
      <c r="QTY214" s="6"/>
      <c r="QTZ214" s="34"/>
      <c r="QUA214" s="25"/>
      <c r="QUB214" s="25"/>
      <c r="QUC214" s="15"/>
      <c r="QUD214" s="16"/>
      <c r="QUE214" s="25"/>
      <c r="QUF214" s="38"/>
      <c r="QUG214" s="34"/>
      <c r="QUH214" s="15"/>
      <c r="QUI214" s="34"/>
      <c r="QUJ214" s="38"/>
      <c r="QUK214" s="34"/>
      <c r="QUL214" s="34"/>
      <c r="QUM214" s="38"/>
      <c r="QUN214" s="34"/>
      <c r="QUO214" s="34"/>
      <c r="QUP214" s="16"/>
      <c r="QUR214" s="6"/>
      <c r="QUT214" s="6"/>
      <c r="QUU214" s="34"/>
      <c r="QUV214" s="25"/>
      <c r="QUW214" s="25"/>
      <c r="QUX214" s="15"/>
      <c r="QUY214" s="16"/>
      <c r="QUZ214" s="25"/>
      <c r="QVA214" s="38"/>
      <c r="QVB214" s="34"/>
      <c r="QVC214" s="15"/>
      <c r="QVD214" s="34"/>
      <c r="QVE214" s="38"/>
      <c r="QVF214" s="34"/>
      <c r="QVG214" s="34"/>
      <c r="QVH214" s="38"/>
      <c r="QVI214" s="34"/>
      <c r="QVJ214" s="34"/>
      <c r="QVK214" s="16"/>
      <c r="QVM214" s="6"/>
      <c r="QVO214" s="6"/>
      <c r="QVP214" s="34"/>
      <c r="QVQ214" s="25"/>
      <c r="QVR214" s="25"/>
      <c r="QVS214" s="15"/>
      <c r="QVT214" s="16"/>
      <c r="QVU214" s="25"/>
      <c r="QVV214" s="38"/>
      <c r="QVW214" s="34"/>
      <c r="QVX214" s="15"/>
      <c r="QVY214" s="34"/>
      <c r="QVZ214" s="38"/>
      <c r="QWA214" s="34"/>
      <c r="QWB214" s="34"/>
      <c r="QWC214" s="38"/>
      <c r="QWD214" s="34"/>
      <c r="QWE214" s="34"/>
      <c r="QWF214" s="16"/>
      <c r="QWH214" s="6"/>
      <c r="QWJ214" s="6"/>
      <c r="QWK214" s="34"/>
      <c r="QWL214" s="25"/>
      <c r="QWM214" s="25"/>
      <c r="QWN214" s="15"/>
      <c r="QWO214" s="16"/>
      <c r="QWP214" s="25"/>
      <c r="QWQ214" s="38"/>
      <c r="QWR214" s="34"/>
      <c r="QWS214" s="15"/>
      <c r="QWT214" s="34"/>
      <c r="QWU214" s="38"/>
      <c r="QWV214" s="34"/>
      <c r="QWW214" s="34"/>
      <c r="QWX214" s="38"/>
      <c r="QWY214" s="34"/>
      <c r="QWZ214" s="34"/>
      <c r="QXA214" s="16"/>
      <c r="QXC214" s="6"/>
      <c r="QXE214" s="6"/>
      <c r="QXF214" s="34"/>
      <c r="QXG214" s="25"/>
      <c r="QXH214" s="25"/>
      <c r="QXI214" s="15"/>
      <c r="QXJ214" s="16"/>
      <c r="QXK214" s="25"/>
      <c r="QXL214" s="38"/>
      <c r="QXM214" s="34"/>
      <c r="QXN214" s="15"/>
      <c r="QXO214" s="34"/>
      <c r="QXP214" s="38"/>
      <c r="QXQ214" s="34"/>
      <c r="QXR214" s="34"/>
      <c r="QXS214" s="38"/>
      <c r="QXT214" s="34"/>
      <c r="QXU214" s="34"/>
      <c r="QXV214" s="16"/>
      <c r="QXX214" s="6"/>
      <c r="QXZ214" s="6"/>
      <c r="QYA214" s="34"/>
      <c r="QYB214" s="25"/>
      <c r="QYC214" s="25"/>
      <c r="QYD214" s="15"/>
      <c r="QYE214" s="16"/>
      <c r="QYF214" s="25"/>
      <c r="QYG214" s="38"/>
      <c r="QYH214" s="34"/>
      <c r="QYI214" s="15"/>
      <c r="QYJ214" s="34"/>
      <c r="QYK214" s="38"/>
      <c r="QYL214" s="34"/>
      <c r="QYM214" s="34"/>
      <c r="QYN214" s="38"/>
      <c r="QYO214" s="34"/>
      <c r="QYP214" s="34"/>
      <c r="QYQ214" s="16"/>
      <c r="QYS214" s="6"/>
      <c r="QYU214" s="6"/>
      <c r="QYV214" s="34"/>
      <c r="QYW214" s="25"/>
      <c r="QYX214" s="25"/>
      <c r="QYY214" s="15"/>
      <c r="QYZ214" s="16"/>
      <c r="QZA214" s="25"/>
      <c r="QZB214" s="38"/>
      <c r="QZC214" s="34"/>
      <c r="QZD214" s="15"/>
      <c r="QZE214" s="34"/>
      <c r="QZF214" s="38"/>
      <c r="QZG214" s="34"/>
      <c r="QZH214" s="34"/>
      <c r="QZI214" s="38"/>
      <c r="QZJ214" s="34"/>
      <c r="QZK214" s="34"/>
      <c r="QZL214" s="16"/>
      <c r="QZN214" s="6"/>
      <c r="QZP214" s="6"/>
      <c r="QZQ214" s="34"/>
      <c r="QZR214" s="25"/>
      <c r="QZS214" s="25"/>
      <c r="QZT214" s="15"/>
      <c r="QZU214" s="16"/>
      <c r="QZV214" s="25"/>
      <c r="QZW214" s="38"/>
      <c r="QZX214" s="34"/>
      <c r="QZY214" s="15"/>
      <c r="QZZ214" s="34"/>
      <c r="RAA214" s="38"/>
      <c r="RAB214" s="34"/>
      <c r="RAC214" s="34"/>
      <c r="RAD214" s="38"/>
      <c r="RAE214" s="34"/>
      <c r="RAF214" s="34"/>
      <c r="RAG214" s="16"/>
      <c r="RAI214" s="6"/>
      <c r="RAK214" s="6"/>
      <c r="RAL214" s="34"/>
      <c r="RAM214" s="25"/>
      <c r="RAN214" s="25"/>
      <c r="RAO214" s="15"/>
      <c r="RAP214" s="16"/>
      <c r="RAQ214" s="25"/>
      <c r="RAR214" s="38"/>
      <c r="RAS214" s="34"/>
      <c r="RAT214" s="15"/>
      <c r="RAU214" s="34"/>
      <c r="RAV214" s="38"/>
      <c r="RAW214" s="34"/>
      <c r="RAX214" s="34"/>
      <c r="RAY214" s="38"/>
      <c r="RAZ214" s="34"/>
      <c r="RBA214" s="34"/>
      <c r="RBB214" s="16"/>
      <c r="RBD214" s="6"/>
      <c r="RBF214" s="6"/>
      <c r="RBG214" s="34"/>
      <c r="RBH214" s="25"/>
      <c r="RBI214" s="25"/>
      <c r="RBJ214" s="15"/>
      <c r="RBK214" s="16"/>
      <c r="RBL214" s="25"/>
      <c r="RBM214" s="38"/>
      <c r="RBN214" s="34"/>
      <c r="RBO214" s="15"/>
      <c r="RBP214" s="34"/>
      <c r="RBQ214" s="38"/>
      <c r="RBR214" s="34"/>
      <c r="RBS214" s="34"/>
      <c r="RBT214" s="38"/>
      <c r="RBU214" s="34"/>
      <c r="RBV214" s="34"/>
      <c r="RBW214" s="16"/>
      <c r="RBY214" s="6"/>
      <c r="RCA214" s="6"/>
      <c r="RCB214" s="34"/>
      <c r="RCC214" s="25"/>
      <c r="RCD214" s="25"/>
      <c r="RCE214" s="15"/>
      <c r="RCF214" s="16"/>
      <c r="RCG214" s="25"/>
      <c r="RCH214" s="38"/>
      <c r="RCI214" s="34"/>
      <c r="RCJ214" s="15"/>
      <c r="RCK214" s="34"/>
      <c r="RCL214" s="38"/>
      <c r="RCM214" s="34"/>
      <c r="RCN214" s="34"/>
      <c r="RCO214" s="38"/>
      <c r="RCP214" s="34"/>
      <c r="RCQ214" s="34"/>
      <c r="RCR214" s="16"/>
      <c r="RCT214" s="6"/>
      <c r="RCV214" s="6"/>
      <c r="RCW214" s="34"/>
      <c r="RCX214" s="25"/>
      <c r="RCY214" s="25"/>
      <c r="RCZ214" s="15"/>
      <c r="RDA214" s="16"/>
      <c r="RDB214" s="25"/>
      <c r="RDC214" s="38"/>
      <c r="RDD214" s="34"/>
      <c r="RDE214" s="15"/>
      <c r="RDF214" s="34"/>
      <c r="RDG214" s="38"/>
      <c r="RDH214" s="34"/>
      <c r="RDI214" s="34"/>
      <c r="RDJ214" s="38"/>
      <c r="RDK214" s="34"/>
      <c r="RDL214" s="34"/>
      <c r="RDM214" s="16"/>
      <c r="RDO214" s="6"/>
      <c r="RDQ214" s="6"/>
      <c r="RDR214" s="34"/>
      <c r="RDS214" s="25"/>
      <c r="RDT214" s="25"/>
      <c r="RDU214" s="15"/>
      <c r="RDV214" s="16"/>
      <c r="RDW214" s="25"/>
      <c r="RDX214" s="38"/>
      <c r="RDY214" s="34"/>
      <c r="RDZ214" s="15"/>
      <c r="REA214" s="34"/>
      <c r="REB214" s="38"/>
      <c r="REC214" s="34"/>
      <c r="RED214" s="34"/>
      <c r="REE214" s="38"/>
      <c r="REF214" s="34"/>
      <c r="REG214" s="34"/>
      <c r="REH214" s="16"/>
      <c r="REJ214" s="6"/>
      <c r="REL214" s="6"/>
      <c r="REM214" s="34"/>
      <c r="REN214" s="25"/>
      <c r="REO214" s="25"/>
      <c r="REP214" s="15"/>
      <c r="REQ214" s="16"/>
      <c r="RER214" s="25"/>
      <c r="RES214" s="38"/>
      <c r="RET214" s="34"/>
      <c r="REU214" s="15"/>
      <c r="REV214" s="34"/>
      <c r="REW214" s="38"/>
      <c r="REX214" s="34"/>
      <c r="REY214" s="34"/>
      <c r="REZ214" s="38"/>
      <c r="RFA214" s="34"/>
      <c r="RFB214" s="34"/>
      <c r="RFC214" s="16"/>
      <c r="RFE214" s="6"/>
      <c r="RFG214" s="6"/>
      <c r="RFH214" s="34"/>
      <c r="RFI214" s="25"/>
      <c r="RFJ214" s="25"/>
      <c r="RFK214" s="15"/>
      <c r="RFL214" s="16"/>
      <c r="RFM214" s="25"/>
      <c r="RFN214" s="38"/>
      <c r="RFO214" s="34"/>
      <c r="RFP214" s="15"/>
      <c r="RFQ214" s="34"/>
      <c r="RFR214" s="38"/>
      <c r="RFS214" s="34"/>
      <c r="RFT214" s="34"/>
      <c r="RFU214" s="38"/>
      <c r="RFV214" s="34"/>
      <c r="RFW214" s="34"/>
      <c r="RFX214" s="16"/>
      <c r="RFZ214" s="6"/>
      <c r="RGB214" s="6"/>
      <c r="RGC214" s="34"/>
      <c r="RGD214" s="25"/>
      <c r="RGE214" s="25"/>
      <c r="RGF214" s="15"/>
      <c r="RGG214" s="16"/>
      <c r="RGH214" s="25"/>
      <c r="RGI214" s="38"/>
      <c r="RGJ214" s="34"/>
      <c r="RGK214" s="15"/>
      <c r="RGL214" s="34"/>
      <c r="RGM214" s="38"/>
      <c r="RGN214" s="34"/>
      <c r="RGO214" s="34"/>
      <c r="RGP214" s="38"/>
      <c r="RGQ214" s="34"/>
      <c r="RGR214" s="34"/>
      <c r="RGS214" s="16"/>
      <c r="RGU214" s="6"/>
      <c r="RGW214" s="6"/>
      <c r="RGX214" s="34"/>
      <c r="RGY214" s="25"/>
      <c r="RGZ214" s="25"/>
      <c r="RHA214" s="15"/>
      <c r="RHB214" s="16"/>
      <c r="RHC214" s="25"/>
      <c r="RHD214" s="38"/>
      <c r="RHE214" s="34"/>
      <c r="RHF214" s="15"/>
      <c r="RHG214" s="34"/>
      <c r="RHH214" s="38"/>
      <c r="RHI214" s="34"/>
      <c r="RHJ214" s="34"/>
      <c r="RHK214" s="38"/>
      <c r="RHL214" s="34"/>
      <c r="RHM214" s="34"/>
      <c r="RHN214" s="16"/>
      <c r="RHP214" s="6"/>
      <c r="RHR214" s="6"/>
      <c r="RHS214" s="34"/>
      <c r="RHT214" s="25"/>
      <c r="RHU214" s="25"/>
      <c r="RHV214" s="15"/>
      <c r="RHW214" s="16"/>
      <c r="RHX214" s="25"/>
      <c r="RHY214" s="38"/>
      <c r="RHZ214" s="34"/>
      <c r="RIA214" s="15"/>
      <c r="RIB214" s="34"/>
      <c r="RIC214" s="38"/>
      <c r="RID214" s="34"/>
      <c r="RIE214" s="34"/>
      <c r="RIF214" s="38"/>
      <c r="RIG214" s="34"/>
      <c r="RIH214" s="34"/>
      <c r="RII214" s="16"/>
      <c r="RIK214" s="6"/>
      <c r="RIM214" s="6"/>
      <c r="RIN214" s="34"/>
      <c r="RIO214" s="25"/>
      <c r="RIP214" s="25"/>
      <c r="RIQ214" s="15"/>
      <c r="RIR214" s="16"/>
      <c r="RIS214" s="25"/>
      <c r="RIT214" s="38"/>
      <c r="RIU214" s="34"/>
      <c r="RIV214" s="15"/>
      <c r="RIW214" s="34"/>
      <c r="RIX214" s="38"/>
      <c r="RIY214" s="34"/>
      <c r="RIZ214" s="34"/>
      <c r="RJA214" s="38"/>
      <c r="RJB214" s="34"/>
      <c r="RJC214" s="34"/>
      <c r="RJD214" s="16"/>
      <c r="RJF214" s="6"/>
      <c r="RJH214" s="6"/>
      <c r="RJI214" s="34"/>
      <c r="RJJ214" s="25"/>
      <c r="RJK214" s="25"/>
      <c r="RJL214" s="15"/>
      <c r="RJM214" s="16"/>
      <c r="RJN214" s="25"/>
      <c r="RJO214" s="38"/>
      <c r="RJP214" s="34"/>
      <c r="RJQ214" s="15"/>
      <c r="RJR214" s="34"/>
      <c r="RJS214" s="38"/>
      <c r="RJT214" s="34"/>
      <c r="RJU214" s="34"/>
      <c r="RJV214" s="38"/>
      <c r="RJW214" s="34"/>
      <c r="RJX214" s="34"/>
      <c r="RJY214" s="16"/>
      <c r="RKA214" s="6"/>
      <c r="RKC214" s="6"/>
      <c r="RKD214" s="34"/>
      <c r="RKE214" s="25"/>
      <c r="RKF214" s="25"/>
      <c r="RKG214" s="15"/>
      <c r="RKH214" s="16"/>
      <c r="RKI214" s="25"/>
      <c r="RKJ214" s="38"/>
      <c r="RKK214" s="34"/>
      <c r="RKL214" s="15"/>
      <c r="RKM214" s="34"/>
      <c r="RKN214" s="38"/>
      <c r="RKO214" s="34"/>
      <c r="RKP214" s="34"/>
      <c r="RKQ214" s="38"/>
      <c r="RKR214" s="34"/>
      <c r="RKS214" s="34"/>
      <c r="RKT214" s="16"/>
      <c r="RKV214" s="6"/>
      <c r="RKX214" s="6"/>
      <c r="RKY214" s="34"/>
      <c r="RKZ214" s="25"/>
      <c r="RLA214" s="25"/>
      <c r="RLB214" s="15"/>
      <c r="RLC214" s="16"/>
      <c r="RLD214" s="25"/>
      <c r="RLE214" s="38"/>
      <c r="RLF214" s="34"/>
      <c r="RLG214" s="15"/>
      <c r="RLH214" s="34"/>
      <c r="RLI214" s="38"/>
      <c r="RLJ214" s="34"/>
      <c r="RLK214" s="34"/>
      <c r="RLL214" s="38"/>
      <c r="RLM214" s="34"/>
      <c r="RLN214" s="34"/>
      <c r="RLO214" s="16"/>
      <c r="RLQ214" s="6"/>
      <c r="RLS214" s="6"/>
      <c r="RLT214" s="34"/>
      <c r="RLU214" s="25"/>
      <c r="RLV214" s="25"/>
      <c r="RLW214" s="15"/>
      <c r="RLX214" s="16"/>
      <c r="RLY214" s="25"/>
      <c r="RLZ214" s="38"/>
      <c r="RMA214" s="34"/>
      <c r="RMB214" s="15"/>
      <c r="RMC214" s="34"/>
      <c r="RMD214" s="38"/>
      <c r="RME214" s="34"/>
      <c r="RMF214" s="34"/>
      <c r="RMG214" s="38"/>
      <c r="RMH214" s="34"/>
      <c r="RMI214" s="34"/>
      <c r="RMJ214" s="16"/>
      <c r="RML214" s="6"/>
      <c r="RMN214" s="6"/>
      <c r="RMO214" s="34"/>
      <c r="RMP214" s="25"/>
      <c r="RMQ214" s="25"/>
      <c r="RMR214" s="15"/>
      <c r="RMS214" s="16"/>
      <c r="RMT214" s="25"/>
      <c r="RMU214" s="38"/>
      <c r="RMV214" s="34"/>
      <c r="RMW214" s="15"/>
      <c r="RMX214" s="34"/>
      <c r="RMY214" s="38"/>
      <c r="RMZ214" s="34"/>
      <c r="RNA214" s="34"/>
      <c r="RNB214" s="38"/>
      <c r="RNC214" s="34"/>
      <c r="RND214" s="34"/>
      <c r="RNE214" s="16"/>
      <c r="RNG214" s="6"/>
      <c r="RNI214" s="6"/>
      <c r="RNJ214" s="34"/>
      <c r="RNK214" s="25"/>
      <c r="RNL214" s="25"/>
      <c r="RNM214" s="15"/>
      <c r="RNN214" s="16"/>
      <c r="RNO214" s="25"/>
      <c r="RNP214" s="38"/>
      <c r="RNQ214" s="34"/>
      <c r="RNR214" s="15"/>
      <c r="RNS214" s="34"/>
      <c r="RNT214" s="38"/>
      <c r="RNU214" s="34"/>
      <c r="RNV214" s="34"/>
      <c r="RNW214" s="38"/>
      <c r="RNX214" s="34"/>
      <c r="RNY214" s="34"/>
      <c r="RNZ214" s="16"/>
      <c r="ROB214" s="6"/>
      <c r="ROD214" s="6"/>
      <c r="ROE214" s="34"/>
      <c r="ROF214" s="25"/>
      <c r="ROG214" s="25"/>
      <c r="ROH214" s="15"/>
      <c r="ROI214" s="16"/>
      <c r="ROJ214" s="25"/>
      <c r="ROK214" s="38"/>
      <c r="ROL214" s="34"/>
      <c r="ROM214" s="15"/>
      <c r="RON214" s="34"/>
      <c r="ROO214" s="38"/>
      <c r="ROP214" s="34"/>
      <c r="ROQ214" s="34"/>
      <c r="ROR214" s="38"/>
      <c r="ROS214" s="34"/>
      <c r="ROT214" s="34"/>
      <c r="ROU214" s="16"/>
      <c r="ROW214" s="6"/>
      <c r="ROY214" s="6"/>
      <c r="ROZ214" s="34"/>
      <c r="RPA214" s="25"/>
      <c r="RPB214" s="25"/>
      <c r="RPC214" s="15"/>
      <c r="RPD214" s="16"/>
      <c r="RPE214" s="25"/>
      <c r="RPF214" s="38"/>
      <c r="RPG214" s="34"/>
      <c r="RPH214" s="15"/>
      <c r="RPI214" s="34"/>
      <c r="RPJ214" s="38"/>
      <c r="RPK214" s="34"/>
      <c r="RPL214" s="34"/>
      <c r="RPM214" s="38"/>
      <c r="RPN214" s="34"/>
      <c r="RPO214" s="34"/>
      <c r="RPP214" s="16"/>
      <c r="RPR214" s="6"/>
      <c r="RPT214" s="6"/>
      <c r="RPU214" s="34"/>
      <c r="RPV214" s="25"/>
      <c r="RPW214" s="25"/>
      <c r="RPX214" s="15"/>
      <c r="RPY214" s="16"/>
      <c r="RPZ214" s="25"/>
      <c r="RQA214" s="38"/>
      <c r="RQB214" s="34"/>
      <c r="RQC214" s="15"/>
      <c r="RQD214" s="34"/>
      <c r="RQE214" s="38"/>
      <c r="RQF214" s="34"/>
      <c r="RQG214" s="34"/>
      <c r="RQH214" s="38"/>
      <c r="RQI214" s="34"/>
      <c r="RQJ214" s="34"/>
      <c r="RQK214" s="16"/>
      <c r="RQM214" s="6"/>
      <c r="RQO214" s="6"/>
      <c r="RQP214" s="34"/>
      <c r="RQQ214" s="25"/>
      <c r="RQR214" s="25"/>
      <c r="RQS214" s="15"/>
      <c r="RQT214" s="16"/>
      <c r="RQU214" s="25"/>
      <c r="RQV214" s="38"/>
      <c r="RQW214" s="34"/>
      <c r="RQX214" s="15"/>
      <c r="RQY214" s="34"/>
      <c r="RQZ214" s="38"/>
      <c r="RRA214" s="34"/>
      <c r="RRB214" s="34"/>
      <c r="RRC214" s="38"/>
      <c r="RRD214" s="34"/>
      <c r="RRE214" s="34"/>
      <c r="RRF214" s="16"/>
      <c r="RRH214" s="6"/>
      <c r="RRJ214" s="6"/>
      <c r="RRK214" s="34"/>
      <c r="RRL214" s="25"/>
      <c r="RRM214" s="25"/>
      <c r="RRN214" s="15"/>
      <c r="RRO214" s="16"/>
      <c r="RRP214" s="25"/>
      <c r="RRQ214" s="38"/>
      <c r="RRR214" s="34"/>
      <c r="RRS214" s="15"/>
      <c r="RRT214" s="34"/>
      <c r="RRU214" s="38"/>
      <c r="RRV214" s="34"/>
      <c r="RRW214" s="34"/>
      <c r="RRX214" s="38"/>
      <c r="RRY214" s="34"/>
      <c r="RRZ214" s="34"/>
      <c r="RSA214" s="16"/>
      <c r="RSC214" s="6"/>
      <c r="RSE214" s="6"/>
      <c r="RSF214" s="34"/>
      <c r="RSG214" s="25"/>
      <c r="RSH214" s="25"/>
      <c r="RSI214" s="15"/>
      <c r="RSJ214" s="16"/>
      <c r="RSK214" s="25"/>
      <c r="RSL214" s="38"/>
      <c r="RSM214" s="34"/>
      <c r="RSN214" s="15"/>
      <c r="RSO214" s="34"/>
      <c r="RSP214" s="38"/>
      <c r="RSQ214" s="34"/>
      <c r="RSR214" s="34"/>
      <c r="RSS214" s="38"/>
      <c r="RST214" s="34"/>
      <c r="RSU214" s="34"/>
      <c r="RSV214" s="16"/>
      <c r="RSX214" s="6"/>
      <c r="RSZ214" s="6"/>
      <c r="RTA214" s="34"/>
      <c r="RTB214" s="25"/>
      <c r="RTC214" s="25"/>
      <c r="RTD214" s="15"/>
      <c r="RTE214" s="16"/>
      <c r="RTF214" s="25"/>
      <c r="RTG214" s="38"/>
      <c r="RTH214" s="34"/>
      <c r="RTI214" s="15"/>
      <c r="RTJ214" s="34"/>
      <c r="RTK214" s="38"/>
      <c r="RTL214" s="34"/>
      <c r="RTM214" s="34"/>
      <c r="RTN214" s="38"/>
      <c r="RTO214" s="34"/>
      <c r="RTP214" s="34"/>
      <c r="RTQ214" s="16"/>
      <c r="RTS214" s="6"/>
      <c r="RTU214" s="6"/>
      <c r="RTV214" s="34"/>
      <c r="RTW214" s="25"/>
      <c r="RTX214" s="25"/>
      <c r="RTY214" s="15"/>
      <c r="RTZ214" s="16"/>
      <c r="RUA214" s="25"/>
      <c r="RUB214" s="38"/>
      <c r="RUC214" s="34"/>
      <c r="RUD214" s="15"/>
      <c r="RUE214" s="34"/>
      <c r="RUF214" s="38"/>
      <c r="RUG214" s="34"/>
      <c r="RUH214" s="34"/>
      <c r="RUI214" s="38"/>
      <c r="RUJ214" s="34"/>
      <c r="RUK214" s="34"/>
      <c r="RUL214" s="16"/>
      <c r="RUN214" s="6"/>
      <c r="RUP214" s="6"/>
      <c r="RUQ214" s="34"/>
      <c r="RUR214" s="25"/>
      <c r="RUS214" s="25"/>
      <c r="RUT214" s="15"/>
      <c r="RUU214" s="16"/>
      <c r="RUV214" s="25"/>
      <c r="RUW214" s="38"/>
      <c r="RUX214" s="34"/>
      <c r="RUY214" s="15"/>
      <c r="RUZ214" s="34"/>
      <c r="RVA214" s="38"/>
      <c r="RVB214" s="34"/>
      <c r="RVC214" s="34"/>
      <c r="RVD214" s="38"/>
      <c r="RVE214" s="34"/>
      <c r="RVF214" s="34"/>
      <c r="RVG214" s="16"/>
      <c r="RVI214" s="6"/>
      <c r="RVK214" s="6"/>
      <c r="RVL214" s="34"/>
      <c r="RVM214" s="25"/>
      <c r="RVN214" s="25"/>
      <c r="RVO214" s="15"/>
      <c r="RVP214" s="16"/>
      <c r="RVQ214" s="25"/>
      <c r="RVR214" s="38"/>
      <c r="RVS214" s="34"/>
      <c r="RVT214" s="15"/>
      <c r="RVU214" s="34"/>
      <c r="RVV214" s="38"/>
      <c r="RVW214" s="34"/>
      <c r="RVX214" s="34"/>
      <c r="RVY214" s="38"/>
      <c r="RVZ214" s="34"/>
      <c r="RWA214" s="34"/>
      <c r="RWB214" s="16"/>
      <c r="RWD214" s="6"/>
      <c r="RWF214" s="6"/>
      <c r="RWG214" s="34"/>
      <c r="RWH214" s="25"/>
      <c r="RWI214" s="25"/>
      <c r="RWJ214" s="15"/>
      <c r="RWK214" s="16"/>
      <c r="RWL214" s="25"/>
      <c r="RWM214" s="38"/>
      <c r="RWN214" s="34"/>
      <c r="RWO214" s="15"/>
      <c r="RWP214" s="34"/>
      <c r="RWQ214" s="38"/>
      <c r="RWR214" s="34"/>
      <c r="RWS214" s="34"/>
      <c r="RWT214" s="38"/>
      <c r="RWU214" s="34"/>
      <c r="RWV214" s="34"/>
      <c r="RWW214" s="16"/>
      <c r="RWY214" s="6"/>
      <c r="RXA214" s="6"/>
      <c r="RXB214" s="34"/>
      <c r="RXC214" s="25"/>
      <c r="RXD214" s="25"/>
      <c r="RXE214" s="15"/>
      <c r="RXF214" s="16"/>
      <c r="RXG214" s="25"/>
      <c r="RXH214" s="38"/>
      <c r="RXI214" s="34"/>
      <c r="RXJ214" s="15"/>
      <c r="RXK214" s="34"/>
      <c r="RXL214" s="38"/>
      <c r="RXM214" s="34"/>
      <c r="RXN214" s="34"/>
      <c r="RXO214" s="38"/>
      <c r="RXP214" s="34"/>
      <c r="RXQ214" s="34"/>
      <c r="RXR214" s="16"/>
      <c r="RXT214" s="6"/>
      <c r="RXV214" s="6"/>
      <c r="RXW214" s="34"/>
      <c r="RXX214" s="25"/>
      <c r="RXY214" s="25"/>
      <c r="RXZ214" s="15"/>
      <c r="RYA214" s="16"/>
      <c r="RYB214" s="25"/>
      <c r="RYC214" s="38"/>
      <c r="RYD214" s="34"/>
      <c r="RYE214" s="15"/>
      <c r="RYF214" s="34"/>
      <c r="RYG214" s="38"/>
      <c r="RYH214" s="34"/>
      <c r="RYI214" s="34"/>
      <c r="RYJ214" s="38"/>
      <c r="RYK214" s="34"/>
      <c r="RYL214" s="34"/>
      <c r="RYM214" s="16"/>
      <c r="RYO214" s="6"/>
      <c r="RYQ214" s="6"/>
      <c r="RYR214" s="34"/>
      <c r="RYS214" s="25"/>
      <c r="RYT214" s="25"/>
      <c r="RYU214" s="15"/>
      <c r="RYV214" s="16"/>
      <c r="RYW214" s="25"/>
      <c r="RYX214" s="38"/>
      <c r="RYY214" s="34"/>
      <c r="RYZ214" s="15"/>
      <c r="RZA214" s="34"/>
      <c r="RZB214" s="38"/>
      <c r="RZC214" s="34"/>
      <c r="RZD214" s="34"/>
      <c r="RZE214" s="38"/>
      <c r="RZF214" s="34"/>
      <c r="RZG214" s="34"/>
      <c r="RZH214" s="16"/>
      <c r="RZJ214" s="6"/>
      <c r="RZL214" s="6"/>
      <c r="RZM214" s="34"/>
      <c r="RZN214" s="25"/>
      <c r="RZO214" s="25"/>
      <c r="RZP214" s="15"/>
      <c r="RZQ214" s="16"/>
      <c r="RZR214" s="25"/>
      <c r="RZS214" s="38"/>
      <c r="RZT214" s="34"/>
      <c r="RZU214" s="15"/>
      <c r="RZV214" s="34"/>
      <c r="RZW214" s="38"/>
      <c r="RZX214" s="34"/>
      <c r="RZY214" s="34"/>
      <c r="RZZ214" s="38"/>
      <c r="SAA214" s="34"/>
      <c r="SAB214" s="34"/>
      <c r="SAC214" s="16"/>
      <c r="SAE214" s="6"/>
      <c r="SAG214" s="6"/>
      <c r="SAH214" s="34"/>
      <c r="SAI214" s="25"/>
      <c r="SAJ214" s="25"/>
      <c r="SAK214" s="15"/>
      <c r="SAL214" s="16"/>
      <c r="SAM214" s="25"/>
      <c r="SAN214" s="38"/>
      <c r="SAO214" s="34"/>
      <c r="SAP214" s="15"/>
      <c r="SAQ214" s="34"/>
      <c r="SAR214" s="38"/>
      <c r="SAS214" s="34"/>
      <c r="SAT214" s="34"/>
      <c r="SAU214" s="38"/>
      <c r="SAV214" s="34"/>
      <c r="SAW214" s="34"/>
      <c r="SAX214" s="16"/>
      <c r="SAZ214" s="6"/>
      <c r="SBB214" s="6"/>
      <c r="SBC214" s="34"/>
      <c r="SBD214" s="25"/>
      <c r="SBE214" s="25"/>
      <c r="SBF214" s="15"/>
      <c r="SBG214" s="16"/>
      <c r="SBH214" s="25"/>
      <c r="SBI214" s="38"/>
      <c r="SBJ214" s="34"/>
      <c r="SBK214" s="15"/>
      <c r="SBL214" s="34"/>
      <c r="SBM214" s="38"/>
      <c r="SBN214" s="34"/>
      <c r="SBO214" s="34"/>
      <c r="SBP214" s="38"/>
      <c r="SBQ214" s="34"/>
      <c r="SBR214" s="34"/>
      <c r="SBS214" s="16"/>
      <c r="SBU214" s="6"/>
      <c r="SBW214" s="6"/>
      <c r="SBX214" s="34"/>
      <c r="SBY214" s="25"/>
      <c r="SBZ214" s="25"/>
      <c r="SCA214" s="15"/>
      <c r="SCB214" s="16"/>
      <c r="SCC214" s="25"/>
      <c r="SCD214" s="38"/>
      <c r="SCE214" s="34"/>
      <c r="SCF214" s="15"/>
      <c r="SCG214" s="34"/>
      <c r="SCH214" s="38"/>
      <c r="SCI214" s="34"/>
      <c r="SCJ214" s="34"/>
      <c r="SCK214" s="38"/>
      <c r="SCL214" s="34"/>
      <c r="SCM214" s="34"/>
      <c r="SCN214" s="16"/>
      <c r="SCP214" s="6"/>
      <c r="SCR214" s="6"/>
      <c r="SCS214" s="34"/>
      <c r="SCT214" s="25"/>
      <c r="SCU214" s="25"/>
      <c r="SCV214" s="15"/>
      <c r="SCW214" s="16"/>
      <c r="SCX214" s="25"/>
      <c r="SCY214" s="38"/>
      <c r="SCZ214" s="34"/>
      <c r="SDA214" s="15"/>
      <c r="SDB214" s="34"/>
      <c r="SDC214" s="38"/>
      <c r="SDD214" s="34"/>
      <c r="SDE214" s="34"/>
      <c r="SDF214" s="38"/>
      <c r="SDG214" s="34"/>
      <c r="SDH214" s="34"/>
      <c r="SDI214" s="16"/>
      <c r="SDK214" s="6"/>
      <c r="SDM214" s="6"/>
      <c r="SDN214" s="34"/>
      <c r="SDO214" s="25"/>
      <c r="SDP214" s="25"/>
      <c r="SDQ214" s="15"/>
      <c r="SDR214" s="16"/>
      <c r="SDS214" s="25"/>
      <c r="SDT214" s="38"/>
      <c r="SDU214" s="34"/>
      <c r="SDV214" s="15"/>
      <c r="SDW214" s="34"/>
      <c r="SDX214" s="38"/>
      <c r="SDY214" s="34"/>
      <c r="SDZ214" s="34"/>
      <c r="SEA214" s="38"/>
      <c r="SEB214" s="34"/>
      <c r="SEC214" s="34"/>
      <c r="SED214" s="16"/>
      <c r="SEF214" s="6"/>
      <c r="SEH214" s="6"/>
      <c r="SEI214" s="34"/>
      <c r="SEJ214" s="25"/>
      <c r="SEK214" s="25"/>
      <c r="SEL214" s="15"/>
      <c r="SEM214" s="16"/>
      <c r="SEN214" s="25"/>
      <c r="SEO214" s="38"/>
      <c r="SEP214" s="34"/>
      <c r="SEQ214" s="15"/>
      <c r="SER214" s="34"/>
      <c r="SES214" s="38"/>
      <c r="SET214" s="34"/>
      <c r="SEU214" s="34"/>
      <c r="SEV214" s="38"/>
      <c r="SEW214" s="34"/>
      <c r="SEX214" s="34"/>
      <c r="SEY214" s="16"/>
      <c r="SFA214" s="6"/>
      <c r="SFC214" s="6"/>
      <c r="SFD214" s="34"/>
      <c r="SFE214" s="25"/>
      <c r="SFF214" s="25"/>
      <c r="SFG214" s="15"/>
      <c r="SFH214" s="16"/>
      <c r="SFI214" s="25"/>
      <c r="SFJ214" s="38"/>
      <c r="SFK214" s="34"/>
      <c r="SFL214" s="15"/>
      <c r="SFM214" s="34"/>
      <c r="SFN214" s="38"/>
      <c r="SFO214" s="34"/>
      <c r="SFP214" s="34"/>
      <c r="SFQ214" s="38"/>
      <c r="SFR214" s="34"/>
      <c r="SFS214" s="34"/>
      <c r="SFT214" s="16"/>
      <c r="SFV214" s="6"/>
      <c r="SFX214" s="6"/>
      <c r="SFY214" s="34"/>
      <c r="SFZ214" s="25"/>
      <c r="SGA214" s="25"/>
      <c r="SGB214" s="15"/>
      <c r="SGC214" s="16"/>
      <c r="SGD214" s="25"/>
      <c r="SGE214" s="38"/>
      <c r="SGF214" s="34"/>
      <c r="SGG214" s="15"/>
      <c r="SGH214" s="34"/>
      <c r="SGI214" s="38"/>
      <c r="SGJ214" s="34"/>
      <c r="SGK214" s="34"/>
      <c r="SGL214" s="38"/>
      <c r="SGM214" s="34"/>
      <c r="SGN214" s="34"/>
      <c r="SGO214" s="16"/>
      <c r="SGQ214" s="6"/>
      <c r="SGS214" s="6"/>
      <c r="SGT214" s="34"/>
      <c r="SGU214" s="25"/>
      <c r="SGV214" s="25"/>
      <c r="SGW214" s="15"/>
      <c r="SGX214" s="16"/>
      <c r="SGY214" s="25"/>
      <c r="SGZ214" s="38"/>
      <c r="SHA214" s="34"/>
      <c r="SHB214" s="15"/>
      <c r="SHC214" s="34"/>
      <c r="SHD214" s="38"/>
      <c r="SHE214" s="34"/>
      <c r="SHF214" s="34"/>
      <c r="SHG214" s="38"/>
      <c r="SHH214" s="34"/>
      <c r="SHI214" s="34"/>
      <c r="SHJ214" s="16"/>
      <c r="SHL214" s="6"/>
      <c r="SHN214" s="6"/>
      <c r="SHO214" s="34"/>
      <c r="SHP214" s="25"/>
      <c r="SHQ214" s="25"/>
      <c r="SHR214" s="15"/>
      <c r="SHS214" s="16"/>
      <c r="SHT214" s="25"/>
      <c r="SHU214" s="38"/>
      <c r="SHV214" s="34"/>
      <c r="SHW214" s="15"/>
      <c r="SHX214" s="34"/>
      <c r="SHY214" s="38"/>
      <c r="SHZ214" s="34"/>
      <c r="SIA214" s="34"/>
      <c r="SIB214" s="38"/>
      <c r="SIC214" s="34"/>
      <c r="SID214" s="34"/>
      <c r="SIE214" s="16"/>
      <c r="SIG214" s="6"/>
      <c r="SII214" s="6"/>
      <c r="SIJ214" s="34"/>
      <c r="SIK214" s="25"/>
      <c r="SIL214" s="25"/>
      <c r="SIM214" s="15"/>
      <c r="SIN214" s="16"/>
      <c r="SIO214" s="25"/>
      <c r="SIP214" s="38"/>
      <c r="SIQ214" s="34"/>
      <c r="SIR214" s="15"/>
      <c r="SIS214" s="34"/>
      <c r="SIT214" s="38"/>
      <c r="SIU214" s="34"/>
      <c r="SIV214" s="34"/>
      <c r="SIW214" s="38"/>
      <c r="SIX214" s="34"/>
      <c r="SIY214" s="34"/>
      <c r="SIZ214" s="16"/>
      <c r="SJB214" s="6"/>
      <c r="SJD214" s="6"/>
      <c r="SJE214" s="34"/>
      <c r="SJF214" s="25"/>
      <c r="SJG214" s="25"/>
      <c r="SJH214" s="15"/>
      <c r="SJI214" s="16"/>
      <c r="SJJ214" s="25"/>
      <c r="SJK214" s="38"/>
      <c r="SJL214" s="34"/>
      <c r="SJM214" s="15"/>
      <c r="SJN214" s="34"/>
      <c r="SJO214" s="38"/>
      <c r="SJP214" s="34"/>
      <c r="SJQ214" s="34"/>
      <c r="SJR214" s="38"/>
      <c r="SJS214" s="34"/>
      <c r="SJT214" s="34"/>
      <c r="SJU214" s="16"/>
      <c r="SJW214" s="6"/>
      <c r="SJY214" s="6"/>
      <c r="SJZ214" s="34"/>
      <c r="SKA214" s="25"/>
      <c r="SKB214" s="25"/>
      <c r="SKC214" s="15"/>
      <c r="SKD214" s="16"/>
      <c r="SKE214" s="25"/>
      <c r="SKF214" s="38"/>
      <c r="SKG214" s="34"/>
      <c r="SKH214" s="15"/>
      <c r="SKI214" s="34"/>
      <c r="SKJ214" s="38"/>
      <c r="SKK214" s="34"/>
      <c r="SKL214" s="34"/>
      <c r="SKM214" s="38"/>
      <c r="SKN214" s="34"/>
      <c r="SKO214" s="34"/>
      <c r="SKP214" s="16"/>
      <c r="SKR214" s="6"/>
      <c r="SKT214" s="6"/>
      <c r="SKU214" s="34"/>
      <c r="SKV214" s="25"/>
      <c r="SKW214" s="25"/>
      <c r="SKX214" s="15"/>
      <c r="SKY214" s="16"/>
      <c r="SKZ214" s="25"/>
      <c r="SLA214" s="38"/>
      <c r="SLB214" s="34"/>
      <c r="SLC214" s="15"/>
      <c r="SLD214" s="34"/>
      <c r="SLE214" s="38"/>
      <c r="SLF214" s="34"/>
      <c r="SLG214" s="34"/>
      <c r="SLH214" s="38"/>
      <c r="SLI214" s="34"/>
      <c r="SLJ214" s="34"/>
      <c r="SLK214" s="16"/>
      <c r="SLM214" s="6"/>
      <c r="SLO214" s="6"/>
      <c r="SLP214" s="34"/>
      <c r="SLQ214" s="25"/>
      <c r="SLR214" s="25"/>
      <c r="SLS214" s="15"/>
      <c r="SLT214" s="16"/>
      <c r="SLU214" s="25"/>
      <c r="SLV214" s="38"/>
      <c r="SLW214" s="34"/>
      <c r="SLX214" s="15"/>
      <c r="SLY214" s="34"/>
      <c r="SLZ214" s="38"/>
      <c r="SMA214" s="34"/>
      <c r="SMB214" s="34"/>
      <c r="SMC214" s="38"/>
      <c r="SMD214" s="34"/>
      <c r="SME214" s="34"/>
      <c r="SMF214" s="16"/>
      <c r="SMH214" s="6"/>
      <c r="SMJ214" s="6"/>
      <c r="SMK214" s="34"/>
      <c r="SML214" s="25"/>
      <c r="SMM214" s="25"/>
      <c r="SMN214" s="15"/>
      <c r="SMO214" s="16"/>
      <c r="SMP214" s="25"/>
      <c r="SMQ214" s="38"/>
      <c r="SMR214" s="34"/>
      <c r="SMS214" s="15"/>
      <c r="SMT214" s="34"/>
      <c r="SMU214" s="38"/>
      <c r="SMV214" s="34"/>
      <c r="SMW214" s="34"/>
      <c r="SMX214" s="38"/>
      <c r="SMY214" s="34"/>
      <c r="SMZ214" s="34"/>
      <c r="SNA214" s="16"/>
      <c r="SNC214" s="6"/>
      <c r="SNE214" s="6"/>
      <c r="SNF214" s="34"/>
      <c r="SNG214" s="25"/>
      <c r="SNH214" s="25"/>
      <c r="SNI214" s="15"/>
      <c r="SNJ214" s="16"/>
      <c r="SNK214" s="25"/>
      <c r="SNL214" s="38"/>
      <c r="SNM214" s="34"/>
      <c r="SNN214" s="15"/>
      <c r="SNO214" s="34"/>
      <c r="SNP214" s="38"/>
      <c r="SNQ214" s="34"/>
      <c r="SNR214" s="34"/>
      <c r="SNS214" s="38"/>
      <c r="SNT214" s="34"/>
      <c r="SNU214" s="34"/>
      <c r="SNV214" s="16"/>
      <c r="SNX214" s="6"/>
      <c r="SNZ214" s="6"/>
      <c r="SOA214" s="34"/>
      <c r="SOB214" s="25"/>
      <c r="SOC214" s="25"/>
      <c r="SOD214" s="15"/>
      <c r="SOE214" s="16"/>
      <c r="SOF214" s="25"/>
      <c r="SOG214" s="38"/>
      <c r="SOH214" s="34"/>
      <c r="SOI214" s="15"/>
      <c r="SOJ214" s="34"/>
      <c r="SOK214" s="38"/>
      <c r="SOL214" s="34"/>
      <c r="SOM214" s="34"/>
      <c r="SON214" s="38"/>
      <c r="SOO214" s="34"/>
      <c r="SOP214" s="34"/>
      <c r="SOQ214" s="16"/>
      <c r="SOS214" s="6"/>
      <c r="SOU214" s="6"/>
      <c r="SOV214" s="34"/>
      <c r="SOW214" s="25"/>
      <c r="SOX214" s="25"/>
      <c r="SOY214" s="15"/>
      <c r="SOZ214" s="16"/>
      <c r="SPA214" s="25"/>
      <c r="SPB214" s="38"/>
      <c r="SPC214" s="34"/>
      <c r="SPD214" s="15"/>
      <c r="SPE214" s="34"/>
      <c r="SPF214" s="38"/>
      <c r="SPG214" s="34"/>
      <c r="SPH214" s="34"/>
      <c r="SPI214" s="38"/>
      <c r="SPJ214" s="34"/>
      <c r="SPK214" s="34"/>
      <c r="SPL214" s="16"/>
      <c r="SPN214" s="6"/>
      <c r="SPP214" s="6"/>
      <c r="SPQ214" s="34"/>
      <c r="SPR214" s="25"/>
      <c r="SPS214" s="25"/>
      <c r="SPT214" s="15"/>
      <c r="SPU214" s="16"/>
      <c r="SPV214" s="25"/>
      <c r="SPW214" s="38"/>
      <c r="SPX214" s="34"/>
      <c r="SPY214" s="15"/>
      <c r="SPZ214" s="34"/>
      <c r="SQA214" s="38"/>
      <c r="SQB214" s="34"/>
      <c r="SQC214" s="34"/>
      <c r="SQD214" s="38"/>
      <c r="SQE214" s="34"/>
      <c r="SQF214" s="34"/>
      <c r="SQG214" s="16"/>
      <c r="SQI214" s="6"/>
      <c r="SQK214" s="6"/>
      <c r="SQL214" s="34"/>
      <c r="SQM214" s="25"/>
      <c r="SQN214" s="25"/>
      <c r="SQO214" s="15"/>
      <c r="SQP214" s="16"/>
      <c r="SQQ214" s="25"/>
      <c r="SQR214" s="38"/>
      <c r="SQS214" s="34"/>
      <c r="SQT214" s="15"/>
      <c r="SQU214" s="34"/>
      <c r="SQV214" s="38"/>
      <c r="SQW214" s="34"/>
      <c r="SQX214" s="34"/>
      <c r="SQY214" s="38"/>
      <c r="SQZ214" s="34"/>
      <c r="SRA214" s="34"/>
      <c r="SRB214" s="16"/>
      <c r="SRD214" s="6"/>
      <c r="SRF214" s="6"/>
      <c r="SRG214" s="34"/>
      <c r="SRH214" s="25"/>
      <c r="SRI214" s="25"/>
      <c r="SRJ214" s="15"/>
      <c r="SRK214" s="16"/>
      <c r="SRL214" s="25"/>
      <c r="SRM214" s="38"/>
      <c r="SRN214" s="34"/>
      <c r="SRO214" s="15"/>
      <c r="SRP214" s="34"/>
      <c r="SRQ214" s="38"/>
      <c r="SRR214" s="34"/>
      <c r="SRS214" s="34"/>
      <c r="SRT214" s="38"/>
      <c r="SRU214" s="34"/>
      <c r="SRV214" s="34"/>
      <c r="SRW214" s="16"/>
      <c r="SRY214" s="6"/>
      <c r="SSA214" s="6"/>
      <c r="SSB214" s="34"/>
      <c r="SSC214" s="25"/>
      <c r="SSD214" s="25"/>
      <c r="SSE214" s="15"/>
      <c r="SSF214" s="16"/>
      <c r="SSG214" s="25"/>
      <c r="SSH214" s="38"/>
      <c r="SSI214" s="34"/>
      <c r="SSJ214" s="15"/>
      <c r="SSK214" s="34"/>
      <c r="SSL214" s="38"/>
      <c r="SSM214" s="34"/>
      <c r="SSN214" s="34"/>
      <c r="SSO214" s="38"/>
      <c r="SSP214" s="34"/>
      <c r="SSQ214" s="34"/>
      <c r="SSR214" s="16"/>
      <c r="SST214" s="6"/>
      <c r="SSV214" s="6"/>
      <c r="SSW214" s="34"/>
      <c r="SSX214" s="25"/>
      <c r="SSY214" s="25"/>
      <c r="SSZ214" s="15"/>
      <c r="STA214" s="16"/>
      <c r="STB214" s="25"/>
      <c r="STC214" s="38"/>
      <c r="STD214" s="34"/>
      <c r="STE214" s="15"/>
      <c r="STF214" s="34"/>
      <c r="STG214" s="38"/>
      <c r="STH214" s="34"/>
      <c r="STI214" s="34"/>
      <c r="STJ214" s="38"/>
      <c r="STK214" s="34"/>
      <c r="STL214" s="34"/>
      <c r="STM214" s="16"/>
      <c r="STO214" s="6"/>
      <c r="STQ214" s="6"/>
      <c r="STR214" s="34"/>
      <c r="STS214" s="25"/>
      <c r="STT214" s="25"/>
      <c r="STU214" s="15"/>
      <c r="STV214" s="16"/>
      <c r="STW214" s="25"/>
      <c r="STX214" s="38"/>
      <c r="STY214" s="34"/>
      <c r="STZ214" s="15"/>
      <c r="SUA214" s="34"/>
      <c r="SUB214" s="38"/>
      <c r="SUC214" s="34"/>
      <c r="SUD214" s="34"/>
      <c r="SUE214" s="38"/>
      <c r="SUF214" s="34"/>
      <c r="SUG214" s="34"/>
      <c r="SUH214" s="16"/>
      <c r="SUJ214" s="6"/>
      <c r="SUL214" s="6"/>
      <c r="SUM214" s="34"/>
      <c r="SUN214" s="25"/>
      <c r="SUO214" s="25"/>
      <c r="SUP214" s="15"/>
      <c r="SUQ214" s="16"/>
      <c r="SUR214" s="25"/>
      <c r="SUS214" s="38"/>
      <c r="SUT214" s="34"/>
      <c r="SUU214" s="15"/>
      <c r="SUV214" s="34"/>
      <c r="SUW214" s="38"/>
      <c r="SUX214" s="34"/>
      <c r="SUY214" s="34"/>
      <c r="SUZ214" s="38"/>
      <c r="SVA214" s="34"/>
      <c r="SVB214" s="34"/>
      <c r="SVC214" s="16"/>
      <c r="SVE214" s="6"/>
      <c r="SVG214" s="6"/>
      <c r="SVH214" s="34"/>
      <c r="SVI214" s="25"/>
      <c r="SVJ214" s="25"/>
      <c r="SVK214" s="15"/>
      <c r="SVL214" s="16"/>
      <c r="SVM214" s="25"/>
      <c r="SVN214" s="38"/>
      <c r="SVO214" s="34"/>
      <c r="SVP214" s="15"/>
      <c r="SVQ214" s="34"/>
      <c r="SVR214" s="38"/>
      <c r="SVS214" s="34"/>
      <c r="SVT214" s="34"/>
      <c r="SVU214" s="38"/>
      <c r="SVV214" s="34"/>
      <c r="SVW214" s="34"/>
      <c r="SVX214" s="16"/>
      <c r="SVZ214" s="6"/>
      <c r="SWB214" s="6"/>
      <c r="SWC214" s="34"/>
      <c r="SWD214" s="25"/>
      <c r="SWE214" s="25"/>
      <c r="SWF214" s="15"/>
      <c r="SWG214" s="16"/>
      <c r="SWH214" s="25"/>
      <c r="SWI214" s="38"/>
      <c r="SWJ214" s="34"/>
      <c r="SWK214" s="15"/>
      <c r="SWL214" s="34"/>
      <c r="SWM214" s="38"/>
      <c r="SWN214" s="34"/>
      <c r="SWO214" s="34"/>
      <c r="SWP214" s="38"/>
      <c r="SWQ214" s="34"/>
      <c r="SWR214" s="34"/>
      <c r="SWS214" s="16"/>
      <c r="SWU214" s="6"/>
      <c r="SWW214" s="6"/>
      <c r="SWX214" s="34"/>
      <c r="SWY214" s="25"/>
      <c r="SWZ214" s="25"/>
      <c r="SXA214" s="15"/>
      <c r="SXB214" s="16"/>
      <c r="SXC214" s="25"/>
      <c r="SXD214" s="38"/>
      <c r="SXE214" s="34"/>
      <c r="SXF214" s="15"/>
      <c r="SXG214" s="34"/>
      <c r="SXH214" s="38"/>
      <c r="SXI214" s="34"/>
      <c r="SXJ214" s="34"/>
      <c r="SXK214" s="38"/>
      <c r="SXL214" s="34"/>
      <c r="SXM214" s="34"/>
      <c r="SXN214" s="16"/>
      <c r="SXP214" s="6"/>
      <c r="SXR214" s="6"/>
      <c r="SXS214" s="34"/>
      <c r="SXT214" s="25"/>
      <c r="SXU214" s="25"/>
      <c r="SXV214" s="15"/>
      <c r="SXW214" s="16"/>
      <c r="SXX214" s="25"/>
      <c r="SXY214" s="38"/>
      <c r="SXZ214" s="34"/>
      <c r="SYA214" s="15"/>
      <c r="SYB214" s="34"/>
      <c r="SYC214" s="38"/>
      <c r="SYD214" s="34"/>
      <c r="SYE214" s="34"/>
      <c r="SYF214" s="38"/>
      <c r="SYG214" s="34"/>
      <c r="SYH214" s="34"/>
      <c r="SYI214" s="16"/>
      <c r="SYK214" s="6"/>
      <c r="SYM214" s="6"/>
      <c r="SYN214" s="34"/>
      <c r="SYO214" s="25"/>
      <c r="SYP214" s="25"/>
      <c r="SYQ214" s="15"/>
      <c r="SYR214" s="16"/>
      <c r="SYS214" s="25"/>
      <c r="SYT214" s="38"/>
      <c r="SYU214" s="34"/>
      <c r="SYV214" s="15"/>
      <c r="SYW214" s="34"/>
      <c r="SYX214" s="38"/>
      <c r="SYY214" s="34"/>
      <c r="SYZ214" s="34"/>
      <c r="SZA214" s="38"/>
      <c r="SZB214" s="34"/>
      <c r="SZC214" s="34"/>
      <c r="SZD214" s="16"/>
      <c r="SZF214" s="6"/>
      <c r="SZH214" s="6"/>
      <c r="SZI214" s="34"/>
      <c r="SZJ214" s="25"/>
      <c r="SZK214" s="25"/>
      <c r="SZL214" s="15"/>
      <c r="SZM214" s="16"/>
      <c r="SZN214" s="25"/>
      <c r="SZO214" s="38"/>
      <c r="SZP214" s="34"/>
      <c r="SZQ214" s="15"/>
      <c r="SZR214" s="34"/>
      <c r="SZS214" s="38"/>
      <c r="SZT214" s="34"/>
      <c r="SZU214" s="34"/>
      <c r="SZV214" s="38"/>
      <c r="SZW214" s="34"/>
      <c r="SZX214" s="34"/>
      <c r="SZY214" s="16"/>
      <c r="TAA214" s="6"/>
      <c r="TAC214" s="6"/>
      <c r="TAD214" s="34"/>
      <c r="TAE214" s="25"/>
      <c r="TAF214" s="25"/>
      <c r="TAG214" s="15"/>
      <c r="TAH214" s="16"/>
      <c r="TAI214" s="25"/>
      <c r="TAJ214" s="38"/>
      <c r="TAK214" s="34"/>
      <c r="TAL214" s="15"/>
      <c r="TAM214" s="34"/>
      <c r="TAN214" s="38"/>
      <c r="TAO214" s="34"/>
      <c r="TAP214" s="34"/>
      <c r="TAQ214" s="38"/>
      <c r="TAR214" s="34"/>
      <c r="TAS214" s="34"/>
      <c r="TAT214" s="16"/>
      <c r="TAV214" s="6"/>
      <c r="TAX214" s="6"/>
      <c r="TAY214" s="34"/>
      <c r="TAZ214" s="25"/>
      <c r="TBA214" s="25"/>
      <c r="TBB214" s="15"/>
      <c r="TBC214" s="16"/>
      <c r="TBD214" s="25"/>
      <c r="TBE214" s="38"/>
      <c r="TBF214" s="34"/>
      <c r="TBG214" s="15"/>
      <c r="TBH214" s="34"/>
      <c r="TBI214" s="38"/>
      <c r="TBJ214" s="34"/>
      <c r="TBK214" s="34"/>
      <c r="TBL214" s="38"/>
      <c r="TBM214" s="34"/>
      <c r="TBN214" s="34"/>
      <c r="TBO214" s="16"/>
      <c r="TBQ214" s="6"/>
      <c r="TBS214" s="6"/>
      <c r="TBT214" s="34"/>
      <c r="TBU214" s="25"/>
      <c r="TBV214" s="25"/>
      <c r="TBW214" s="15"/>
      <c r="TBX214" s="16"/>
      <c r="TBY214" s="25"/>
      <c r="TBZ214" s="38"/>
      <c r="TCA214" s="34"/>
      <c r="TCB214" s="15"/>
      <c r="TCC214" s="34"/>
      <c r="TCD214" s="38"/>
      <c r="TCE214" s="34"/>
      <c r="TCF214" s="34"/>
      <c r="TCG214" s="38"/>
      <c r="TCH214" s="34"/>
      <c r="TCI214" s="34"/>
      <c r="TCJ214" s="16"/>
      <c r="TCL214" s="6"/>
      <c r="TCN214" s="6"/>
      <c r="TCO214" s="34"/>
      <c r="TCP214" s="25"/>
      <c r="TCQ214" s="25"/>
      <c r="TCR214" s="15"/>
      <c r="TCS214" s="16"/>
      <c r="TCT214" s="25"/>
      <c r="TCU214" s="38"/>
      <c r="TCV214" s="34"/>
      <c r="TCW214" s="15"/>
      <c r="TCX214" s="34"/>
      <c r="TCY214" s="38"/>
      <c r="TCZ214" s="34"/>
      <c r="TDA214" s="34"/>
      <c r="TDB214" s="38"/>
      <c r="TDC214" s="34"/>
      <c r="TDD214" s="34"/>
      <c r="TDE214" s="16"/>
      <c r="TDG214" s="6"/>
      <c r="TDI214" s="6"/>
      <c r="TDJ214" s="34"/>
      <c r="TDK214" s="25"/>
      <c r="TDL214" s="25"/>
      <c r="TDM214" s="15"/>
      <c r="TDN214" s="16"/>
      <c r="TDO214" s="25"/>
      <c r="TDP214" s="38"/>
      <c r="TDQ214" s="34"/>
      <c r="TDR214" s="15"/>
      <c r="TDS214" s="34"/>
      <c r="TDT214" s="38"/>
      <c r="TDU214" s="34"/>
      <c r="TDV214" s="34"/>
      <c r="TDW214" s="38"/>
      <c r="TDX214" s="34"/>
      <c r="TDY214" s="34"/>
      <c r="TDZ214" s="16"/>
      <c r="TEB214" s="6"/>
      <c r="TED214" s="6"/>
      <c r="TEE214" s="34"/>
      <c r="TEF214" s="25"/>
      <c r="TEG214" s="25"/>
      <c r="TEH214" s="15"/>
      <c r="TEI214" s="16"/>
      <c r="TEJ214" s="25"/>
      <c r="TEK214" s="38"/>
      <c r="TEL214" s="34"/>
      <c r="TEM214" s="15"/>
      <c r="TEN214" s="34"/>
      <c r="TEO214" s="38"/>
      <c r="TEP214" s="34"/>
      <c r="TEQ214" s="34"/>
      <c r="TER214" s="38"/>
      <c r="TES214" s="34"/>
      <c r="TET214" s="34"/>
      <c r="TEU214" s="16"/>
      <c r="TEW214" s="6"/>
      <c r="TEY214" s="6"/>
      <c r="TEZ214" s="34"/>
      <c r="TFA214" s="25"/>
      <c r="TFB214" s="25"/>
      <c r="TFC214" s="15"/>
      <c r="TFD214" s="16"/>
      <c r="TFE214" s="25"/>
      <c r="TFF214" s="38"/>
      <c r="TFG214" s="34"/>
      <c r="TFH214" s="15"/>
      <c r="TFI214" s="34"/>
      <c r="TFJ214" s="38"/>
      <c r="TFK214" s="34"/>
      <c r="TFL214" s="34"/>
      <c r="TFM214" s="38"/>
      <c r="TFN214" s="34"/>
      <c r="TFO214" s="34"/>
      <c r="TFP214" s="16"/>
      <c r="TFR214" s="6"/>
      <c r="TFT214" s="6"/>
      <c r="TFU214" s="34"/>
      <c r="TFV214" s="25"/>
      <c r="TFW214" s="25"/>
      <c r="TFX214" s="15"/>
      <c r="TFY214" s="16"/>
      <c r="TFZ214" s="25"/>
      <c r="TGA214" s="38"/>
      <c r="TGB214" s="34"/>
      <c r="TGC214" s="15"/>
      <c r="TGD214" s="34"/>
      <c r="TGE214" s="38"/>
      <c r="TGF214" s="34"/>
      <c r="TGG214" s="34"/>
      <c r="TGH214" s="38"/>
      <c r="TGI214" s="34"/>
      <c r="TGJ214" s="34"/>
      <c r="TGK214" s="16"/>
      <c r="TGM214" s="6"/>
      <c r="TGO214" s="6"/>
      <c r="TGP214" s="34"/>
      <c r="TGQ214" s="25"/>
      <c r="TGR214" s="25"/>
      <c r="TGS214" s="15"/>
      <c r="TGT214" s="16"/>
      <c r="TGU214" s="25"/>
      <c r="TGV214" s="38"/>
      <c r="TGW214" s="34"/>
      <c r="TGX214" s="15"/>
      <c r="TGY214" s="34"/>
      <c r="TGZ214" s="38"/>
      <c r="THA214" s="34"/>
      <c r="THB214" s="34"/>
      <c r="THC214" s="38"/>
      <c r="THD214" s="34"/>
      <c r="THE214" s="34"/>
      <c r="THF214" s="16"/>
      <c r="THH214" s="6"/>
      <c r="THJ214" s="6"/>
      <c r="THK214" s="34"/>
      <c r="THL214" s="25"/>
      <c r="THM214" s="25"/>
      <c r="THN214" s="15"/>
      <c r="THO214" s="16"/>
      <c r="THP214" s="25"/>
      <c r="THQ214" s="38"/>
      <c r="THR214" s="34"/>
      <c r="THS214" s="15"/>
      <c r="THT214" s="34"/>
      <c r="THU214" s="38"/>
      <c r="THV214" s="34"/>
      <c r="THW214" s="34"/>
      <c r="THX214" s="38"/>
      <c r="THY214" s="34"/>
      <c r="THZ214" s="34"/>
      <c r="TIA214" s="16"/>
      <c r="TIC214" s="6"/>
      <c r="TIE214" s="6"/>
      <c r="TIF214" s="34"/>
      <c r="TIG214" s="25"/>
      <c r="TIH214" s="25"/>
      <c r="TII214" s="15"/>
      <c r="TIJ214" s="16"/>
      <c r="TIK214" s="25"/>
      <c r="TIL214" s="38"/>
      <c r="TIM214" s="34"/>
      <c r="TIN214" s="15"/>
      <c r="TIO214" s="34"/>
      <c r="TIP214" s="38"/>
      <c r="TIQ214" s="34"/>
      <c r="TIR214" s="34"/>
      <c r="TIS214" s="38"/>
      <c r="TIT214" s="34"/>
      <c r="TIU214" s="34"/>
      <c r="TIV214" s="16"/>
      <c r="TIX214" s="6"/>
      <c r="TIZ214" s="6"/>
      <c r="TJA214" s="34"/>
      <c r="TJB214" s="25"/>
      <c r="TJC214" s="25"/>
      <c r="TJD214" s="15"/>
      <c r="TJE214" s="16"/>
      <c r="TJF214" s="25"/>
      <c r="TJG214" s="38"/>
      <c r="TJH214" s="34"/>
      <c r="TJI214" s="15"/>
      <c r="TJJ214" s="34"/>
      <c r="TJK214" s="38"/>
      <c r="TJL214" s="34"/>
      <c r="TJM214" s="34"/>
      <c r="TJN214" s="38"/>
      <c r="TJO214" s="34"/>
      <c r="TJP214" s="34"/>
      <c r="TJQ214" s="16"/>
      <c r="TJS214" s="6"/>
      <c r="TJU214" s="6"/>
      <c r="TJV214" s="34"/>
      <c r="TJW214" s="25"/>
      <c r="TJX214" s="25"/>
      <c r="TJY214" s="15"/>
      <c r="TJZ214" s="16"/>
      <c r="TKA214" s="25"/>
      <c r="TKB214" s="38"/>
      <c r="TKC214" s="34"/>
      <c r="TKD214" s="15"/>
      <c r="TKE214" s="34"/>
      <c r="TKF214" s="38"/>
      <c r="TKG214" s="34"/>
      <c r="TKH214" s="34"/>
      <c r="TKI214" s="38"/>
      <c r="TKJ214" s="34"/>
      <c r="TKK214" s="34"/>
      <c r="TKL214" s="16"/>
      <c r="TKN214" s="6"/>
      <c r="TKP214" s="6"/>
      <c r="TKQ214" s="34"/>
      <c r="TKR214" s="25"/>
      <c r="TKS214" s="25"/>
      <c r="TKT214" s="15"/>
      <c r="TKU214" s="16"/>
      <c r="TKV214" s="25"/>
      <c r="TKW214" s="38"/>
      <c r="TKX214" s="34"/>
      <c r="TKY214" s="15"/>
      <c r="TKZ214" s="34"/>
      <c r="TLA214" s="38"/>
      <c r="TLB214" s="34"/>
      <c r="TLC214" s="34"/>
      <c r="TLD214" s="38"/>
      <c r="TLE214" s="34"/>
      <c r="TLF214" s="34"/>
      <c r="TLG214" s="16"/>
      <c r="TLI214" s="6"/>
      <c r="TLK214" s="6"/>
      <c r="TLL214" s="34"/>
      <c r="TLM214" s="25"/>
      <c r="TLN214" s="25"/>
      <c r="TLO214" s="15"/>
      <c r="TLP214" s="16"/>
      <c r="TLQ214" s="25"/>
      <c r="TLR214" s="38"/>
      <c r="TLS214" s="34"/>
      <c r="TLT214" s="15"/>
      <c r="TLU214" s="34"/>
      <c r="TLV214" s="38"/>
      <c r="TLW214" s="34"/>
      <c r="TLX214" s="34"/>
      <c r="TLY214" s="38"/>
      <c r="TLZ214" s="34"/>
      <c r="TMA214" s="34"/>
      <c r="TMB214" s="16"/>
      <c r="TMD214" s="6"/>
      <c r="TMF214" s="6"/>
      <c r="TMG214" s="34"/>
      <c r="TMH214" s="25"/>
      <c r="TMI214" s="25"/>
      <c r="TMJ214" s="15"/>
      <c r="TMK214" s="16"/>
      <c r="TML214" s="25"/>
      <c r="TMM214" s="38"/>
      <c r="TMN214" s="34"/>
      <c r="TMO214" s="15"/>
      <c r="TMP214" s="34"/>
      <c r="TMQ214" s="38"/>
      <c r="TMR214" s="34"/>
      <c r="TMS214" s="34"/>
      <c r="TMT214" s="38"/>
      <c r="TMU214" s="34"/>
      <c r="TMV214" s="34"/>
      <c r="TMW214" s="16"/>
      <c r="TMY214" s="6"/>
      <c r="TNA214" s="6"/>
      <c r="TNB214" s="34"/>
      <c r="TNC214" s="25"/>
      <c r="TND214" s="25"/>
      <c r="TNE214" s="15"/>
      <c r="TNF214" s="16"/>
      <c r="TNG214" s="25"/>
      <c r="TNH214" s="38"/>
      <c r="TNI214" s="34"/>
      <c r="TNJ214" s="15"/>
      <c r="TNK214" s="34"/>
      <c r="TNL214" s="38"/>
      <c r="TNM214" s="34"/>
      <c r="TNN214" s="34"/>
      <c r="TNO214" s="38"/>
      <c r="TNP214" s="34"/>
      <c r="TNQ214" s="34"/>
      <c r="TNR214" s="16"/>
      <c r="TNT214" s="6"/>
      <c r="TNV214" s="6"/>
      <c r="TNW214" s="34"/>
      <c r="TNX214" s="25"/>
      <c r="TNY214" s="25"/>
      <c r="TNZ214" s="15"/>
      <c r="TOA214" s="16"/>
      <c r="TOB214" s="25"/>
      <c r="TOC214" s="38"/>
      <c r="TOD214" s="34"/>
      <c r="TOE214" s="15"/>
      <c r="TOF214" s="34"/>
      <c r="TOG214" s="38"/>
      <c r="TOH214" s="34"/>
      <c r="TOI214" s="34"/>
      <c r="TOJ214" s="38"/>
      <c r="TOK214" s="34"/>
      <c r="TOL214" s="34"/>
      <c r="TOM214" s="16"/>
      <c r="TOO214" s="6"/>
      <c r="TOQ214" s="6"/>
      <c r="TOR214" s="34"/>
      <c r="TOS214" s="25"/>
      <c r="TOT214" s="25"/>
      <c r="TOU214" s="15"/>
      <c r="TOV214" s="16"/>
      <c r="TOW214" s="25"/>
      <c r="TOX214" s="38"/>
      <c r="TOY214" s="34"/>
      <c r="TOZ214" s="15"/>
      <c r="TPA214" s="34"/>
      <c r="TPB214" s="38"/>
      <c r="TPC214" s="34"/>
      <c r="TPD214" s="34"/>
      <c r="TPE214" s="38"/>
      <c r="TPF214" s="34"/>
      <c r="TPG214" s="34"/>
      <c r="TPH214" s="16"/>
      <c r="TPJ214" s="6"/>
      <c r="TPL214" s="6"/>
      <c r="TPM214" s="34"/>
      <c r="TPN214" s="25"/>
      <c r="TPO214" s="25"/>
      <c r="TPP214" s="15"/>
      <c r="TPQ214" s="16"/>
      <c r="TPR214" s="25"/>
      <c r="TPS214" s="38"/>
      <c r="TPT214" s="34"/>
      <c r="TPU214" s="15"/>
      <c r="TPV214" s="34"/>
      <c r="TPW214" s="38"/>
      <c r="TPX214" s="34"/>
      <c r="TPY214" s="34"/>
      <c r="TPZ214" s="38"/>
      <c r="TQA214" s="34"/>
      <c r="TQB214" s="34"/>
      <c r="TQC214" s="16"/>
      <c r="TQE214" s="6"/>
      <c r="TQG214" s="6"/>
      <c r="TQH214" s="34"/>
      <c r="TQI214" s="25"/>
      <c r="TQJ214" s="25"/>
      <c r="TQK214" s="15"/>
      <c r="TQL214" s="16"/>
      <c r="TQM214" s="25"/>
      <c r="TQN214" s="38"/>
      <c r="TQO214" s="34"/>
      <c r="TQP214" s="15"/>
      <c r="TQQ214" s="34"/>
      <c r="TQR214" s="38"/>
      <c r="TQS214" s="34"/>
      <c r="TQT214" s="34"/>
      <c r="TQU214" s="38"/>
      <c r="TQV214" s="34"/>
      <c r="TQW214" s="34"/>
      <c r="TQX214" s="16"/>
      <c r="TQZ214" s="6"/>
      <c r="TRB214" s="6"/>
      <c r="TRC214" s="34"/>
      <c r="TRD214" s="25"/>
      <c r="TRE214" s="25"/>
      <c r="TRF214" s="15"/>
      <c r="TRG214" s="16"/>
      <c r="TRH214" s="25"/>
      <c r="TRI214" s="38"/>
      <c r="TRJ214" s="34"/>
      <c r="TRK214" s="15"/>
      <c r="TRL214" s="34"/>
      <c r="TRM214" s="38"/>
      <c r="TRN214" s="34"/>
      <c r="TRO214" s="34"/>
      <c r="TRP214" s="38"/>
      <c r="TRQ214" s="34"/>
      <c r="TRR214" s="34"/>
      <c r="TRS214" s="16"/>
      <c r="TRU214" s="6"/>
      <c r="TRW214" s="6"/>
      <c r="TRX214" s="34"/>
      <c r="TRY214" s="25"/>
      <c r="TRZ214" s="25"/>
      <c r="TSA214" s="15"/>
      <c r="TSB214" s="16"/>
      <c r="TSC214" s="25"/>
      <c r="TSD214" s="38"/>
      <c r="TSE214" s="34"/>
      <c r="TSF214" s="15"/>
      <c r="TSG214" s="34"/>
      <c r="TSH214" s="38"/>
      <c r="TSI214" s="34"/>
      <c r="TSJ214" s="34"/>
      <c r="TSK214" s="38"/>
      <c r="TSL214" s="34"/>
      <c r="TSM214" s="34"/>
      <c r="TSN214" s="16"/>
      <c r="TSP214" s="6"/>
      <c r="TSR214" s="6"/>
      <c r="TSS214" s="34"/>
      <c r="TST214" s="25"/>
      <c r="TSU214" s="25"/>
      <c r="TSV214" s="15"/>
      <c r="TSW214" s="16"/>
      <c r="TSX214" s="25"/>
      <c r="TSY214" s="38"/>
      <c r="TSZ214" s="34"/>
      <c r="TTA214" s="15"/>
      <c r="TTB214" s="34"/>
      <c r="TTC214" s="38"/>
      <c r="TTD214" s="34"/>
      <c r="TTE214" s="34"/>
      <c r="TTF214" s="38"/>
      <c r="TTG214" s="34"/>
      <c r="TTH214" s="34"/>
      <c r="TTI214" s="16"/>
      <c r="TTK214" s="6"/>
      <c r="TTM214" s="6"/>
      <c r="TTN214" s="34"/>
      <c r="TTO214" s="25"/>
      <c r="TTP214" s="25"/>
      <c r="TTQ214" s="15"/>
      <c r="TTR214" s="16"/>
      <c r="TTS214" s="25"/>
      <c r="TTT214" s="38"/>
      <c r="TTU214" s="34"/>
      <c r="TTV214" s="15"/>
      <c r="TTW214" s="34"/>
      <c r="TTX214" s="38"/>
      <c r="TTY214" s="34"/>
      <c r="TTZ214" s="34"/>
      <c r="TUA214" s="38"/>
      <c r="TUB214" s="34"/>
      <c r="TUC214" s="34"/>
      <c r="TUD214" s="16"/>
      <c r="TUF214" s="6"/>
      <c r="TUH214" s="6"/>
      <c r="TUI214" s="34"/>
      <c r="TUJ214" s="25"/>
      <c r="TUK214" s="25"/>
      <c r="TUL214" s="15"/>
      <c r="TUM214" s="16"/>
      <c r="TUN214" s="25"/>
      <c r="TUO214" s="38"/>
      <c r="TUP214" s="34"/>
      <c r="TUQ214" s="15"/>
      <c r="TUR214" s="34"/>
      <c r="TUS214" s="38"/>
      <c r="TUT214" s="34"/>
      <c r="TUU214" s="34"/>
      <c r="TUV214" s="38"/>
      <c r="TUW214" s="34"/>
      <c r="TUX214" s="34"/>
      <c r="TUY214" s="16"/>
      <c r="TVA214" s="6"/>
      <c r="TVC214" s="6"/>
      <c r="TVD214" s="34"/>
      <c r="TVE214" s="25"/>
      <c r="TVF214" s="25"/>
      <c r="TVG214" s="15"/>
      <c r="TVH214" s="16"/>
      <c r="TVI214" s="25"/>
      <c r="TVJ214" s="38"/>
      <c r="TVK214" s="34"/>
      <c r="TVL214" s="15"/>
      <c r="TVM214" s="34"/>
      <c r="TVN214" s="38"/>
      <c r="TVO214" s="34"/>
      <c r="TVP214" s="34"/>
      <c r="TVQ214" s="38"/>
      <c r="TVR214" s="34"/>
      <c r="TVS214" s="34"/>
      <c r="TVT214" s="16"/>
      <c r="TVV214" s="6"/>
      <c r="TVX214" s="6"/>
      <c r="TVY214" s="34"/>
      <c r="TVZ214" s="25"/>
      <c r="TWA214" s="25"/>
      <c r="TWB214" s="15"/>
      <c r="TWC214" s="16"/>
      <c r="TWD214" s="25"/>
      <c r="TWE214" s="38"/>
      <c r="TWF214" s="34"/>
      <c r="TWG214" s="15"/>
      <c r="TWH214" s="34"/>
      <c r="TWI214" s="38"/>
      <c r="TWJ214" s="34"/>
      <c r="TWK214" s="34"/>
      <c r="TWL214" s="38"/>
      <c r="TWM214" s="34"/>
      <c r="TWN214" s="34"/>
      <c r="TWO214" s="16"/>
      <c r="TWQ214" s="6"/>
      <c r="TWS214" s="6"/>
      <c r="TWT214" s="34"/>
      <c r="TWU214" s="25"/>
      <c r="TWV214" s="25"/>
      <c r="TWW214" s="15"/>
      <c r="TWX214" s="16"/>
      <c r="TWY214" s="25"/>
      <c r="TWZ214" s="38"/>
      <c r="TXA214" s="34"/>
      <c r="TXB214" s="15"/>
      <c r="TXC214" s="34"/>
      <c r="TXD214" s="38"/>
      <c r="TXE214" s="34"/>
      <c r="TXF214" s="34"/>
      <c r="TXG214" s="38"/>
      <c r="TXH214" s="34"/>
      <c r="TXI214" s="34"/>
      <c r="TXJ214" s="16"/>
      <c r="TXL214" s="6"/>
      <c r="TXN214" s="6"/>
      <c r="TXO214" s="34"/>
      <c r="TXP214" s="25"/>
      <c r="TXQ214" s="25"/>
      <c r="TXR214" s="15"/>
      <c r="TXS214" s="16"/>
      <c r="TXT214" s="25"/>
      <c r="TXU214" s="38"/>
      <c r="TXV214" s="34"/>
      <c r="TXW214" s="15"/>
      <c r="TXX214" s="34"/>
      <c r="TXY214" s="38"/>
      <c r="TXZ214" s="34"/>
      <c r="TYA214" s="34"/>
      <c r="TYB214" s="38"/>
      <c r="TYC214" s="34"/>
      <c r="TYD214" s="34"/>
      <c r="TYE214" s="16"/>
      <c r="TYG214" s="6"/>
      <c r="TYI214" s="6"/>
      <c r="TYJ214" s="34"/>
      <c r="TYK214" s="25"/>
      <c r="TYL214" s="25"/>
      <c r="TYM214" s="15"/>
      <c r="TYN214" s="16"/>
      <c r="TYO214" s="25"/>
      <c r="TYP214" s="38"/>
      <c r="TYQ214" s="34"/>
      <c r="TYR214" s="15"/>
      <c r="TYS214" s="34"/>
      <c r="TYT214" s="38"/>
      <c r="TYU214" s="34"/>
      <c r="TYV214" s="34"/>
      <c r="TYW214" s="38"/>
      <c r="TYX214" s="34"/>
      <c r="TYY214" s="34"/>
      <c r="TYZ214" s="16"/>
      <c r="TZB214" s="6"/>
      <c r="TZD214" s="6"/>
      <c r="TZE214" s="34"/>
      <c r="TZF214" s="25"/>
      <c r="TZG214" s="25"/>
      <c r="TZH214" s="15"/>
      <c r="TZI214" s="16"/>
      <c r="TZJ214" s="25"/>
      <c r="TZK214" s="38"/>
      <c r="TZL214" s="34"/>
      <c r="TZM214" s="15"/>
      <c r="TZN214" s="34"/>
      <c r="TZO214" s="38"/>
      <c r="TZP214" s="34"/>
      <c r="TZQ214" s="34"/>
      <c r="TZR214" s="38"/>
      <c r="TZS214" s="34"/>
      <c r="TZT214" s="34"/>
      <c r="TZU214" s="16"/>
      <c r="TZW214" s="6"/>
      <c r="TZY214" s="6"/>
      <c r="TZZ214" s="34"/>
      <c r="UAA214" s="25"/>
      <c r="UAB214" s="25"/>
      <c r="UAC214" s="15"/>
      <c r="UAD214" s="16"/>
      <c r="UAE214" s="25"/>
      <c r="UAF214" s="38"/>
      <c r="UAG214" s="34"/>
      <c r="UAH214" s="15"/>
      <c r="UAI214" s="34"/>
      <c r="UAJ214" s="38"/>
      <c r="UAK214" s="34"/>
      <c r="UAL214" s="34"/>
      <c r="UAM214" s="38"/>
      <c r="UAN214" s="34"/>
      <c r="UAO214" s="34"/>
      <c r="UAP214" s="16"/>
      <c r="UAR214" s="6"/>
      <c r="UAT214" s="6"/>
      <c r="UAU214" s="34"/>
      <c r="UAV214" s="25"/>
      <c r="UAW214" s="25"/>
      <c r="UAX214" s="15"/>
      <c r="UAY214" s="16"/>
      <c r="UAZ214" s="25"/>
      <c r="UBA214" s="38"/>
      <c r="UBB214" s="34"/>
      <c r="UBC214" s="15"/>
      <c r="UBD214" s="34"/>
      <c r="UBE214" s="38"/>
      <c r="UBF214" s="34"/>
      <c r="UBG214" s="34"/>
      <c r="UBH214" s="38"/>
      <c r="UBI214" s="34"/>
      <c r="UBJ214" s="34"/>
      <c r="UBK214" s="16"/>
      <c r="UBM214" s="6"/>
      <c r="UBO214" s="6"/>
      <c r="UBP214" s="34"/>
      <c r="UBQ214" s="25"/>
      <c r="UBR214" s="25"/>
      <c r="UBS214" s="15"/>
      <c r="UBT214" s="16"/>
      <c r="UBU214" s="25"/>
      <c r="UBV214" s="38"/>
      <c r="UBW214" s="34"/>
      <c r="UBX214" s="15"/>
      <c r="UBY214" s="34"/>
      <c r="UBZ214" s="38"/>
      <c r="UCA214" s="34"/>
      <c r="UCB214" s="34"/>
      <c r="UCC214" s="38"/>
      <c r="UCD214" s="34"/>
      <c r="UCE214" s="34"/>
      <c r="UCF214" s="16"/>
      <c r="UCH214" s="6"/>
      <c r="UCJ214" s="6"/>
      <c r="UCK214" s="34"/>
      <c r="UCL214" s="25"/>
      <c r="UCM214" s="25"/>
      <c r="UCN214" s="15"/>
      <c r="UCO214" s="16"/>
      <c r="UCP214" s="25"/>
      <c r="UCQ214" s="38"/>
      <c r="UCR214" s="34"/>
      <c r="UCS214" s="15"/>
      <c r="UCT214" s="34"/>
      <c r="UCU214" s="38"/>
      <c r="UCV214" s="34"/>
      <c r="UCW214" s="34"/>
      <c r="UCX214" s="38"/>
      <c r="UCY214" s="34"/>
      <c r="UCZ214" s="34"/>
      <c r="UDA214" s="16"/>
      <c r="UDC214" s="6"/>
      <c r="UDE214" s="6"/>
      <c r="UDF214" s="34"/>
      <c r="UDG214" s="25"/>
      <c r="UDH214" s="25"/>
      <c r="UDI214" s="15"/>
      <c r="UDJ214" s="16"/>
      <c r="UDK214" s="25"/>
      <c r="UDL214" s="38"/>
      <c r="UDM214" s="34"/>
      <c r="UDN214" s="15"/>
      <c r="UDO214" s="34"/>
      <c r="UDP214" s="38"/>
      <c r="UDQ214" s="34"/>
      <c r="UDR214" s="34"/>
      <c r="UDS214" s="38"/>
      <c r="UDT214" s="34"/>
      <c r="UDU214" s="34"/>
      <c r="UDV214" s="16"/>
      <c r="UDX214" s="6"/>
      <c r="UDZ214" s="6"/>
      <c r="UEA214" s="34"/>
      <c r="UEB214" s="25"/>
      <c r="UEC214" s="25"/>
      <c r="UED214" s="15"/>
      <c r="UEE214" s="16"/>
      <c r="UEF214" s="25"/>
      <c r="UEG214" s="38"/>
      <c r="UEH214" s="34"/>
      <c r="UEI214" s="15"/>
      <c r="UEJ214" s="34"/>
      <c r="UEK214" s="38"/>
      <c r="UEL214" s="34"/>
      <c r="UEM214" s="34"/>
      <c r="UEN214" s="38"/>
      <c r="UEO214" s="34"/>
      <c r="UEP214" s="34"/>
      <c r="UEQ214" s="16"/>
      <c r="UES214" s="6"/>
      <c r="UEU214" s="6"/>
      <c r="UEV214" s="34"/>
      <c r="UEW214" s="25"/>
      <c r="UEX214" s="25"/>
      <c r="UEY214" s="15"/>
      <c r="UEZ214" s="16"/>
      <c r="UFA214" s="25"/>
      <c r="UFB214" s="38"/>
      <c r="UFC214" s="34"/>
      <c r="UFD214" s="15"/>
      <c r="UFE214" s="34"/>
      <c r="UFF214" s="38"/>
      <c r="UFG214" s="34"/>
      <c r="UFH214" s="34"/>
      <c r="UFI214" s="38"/>
      <c r="UFJ214" s="34"/>
      <c r="UFK214" s="34"/>
      <c r="UFL214" s="16"/>
      <c r="UFN214" s="6"/>
      <c r="UFP214" s="6"/>
      <c r="UFQ214" s="34"/>
      <c r="UFR214" s="25"/>
      <c r="UFS214" s="25"/>
      <c r="UFT214" s="15"/>
      <c r="UFU214" s="16"/>
      <c r="UFV214" s="25"/>
      <c r="UFW214" s="38"/>
      <c r="UFX214" s="34"/>
      <c r="UFY214" s="15"/>
      <c r="UFZ214" s="34"/>
      <c r="UGA214" s="38"/>
      <c r="UGB214" s="34"/>
      <c r="UGC214" s="34"/>
      <c r="UGD214" s="38"/>
      <c r="UGE214" s="34"/>
      <c r="UGF214" s="34"/>
      <c r="UGG214" s="16"/>
      <c r="UGI214" s="6"/>
      <c r="UGK214" s="6"/>
      <c r="UGL214" s="34"/>
      <c r="UGM214" s="25"/>
      <c r="UGN214" s="25"/>
      <c r="UGO214" s="15"/>
      <c r="UGP214" s="16"/>
      <c r="UGQ214" s="25"/>
      <c r="UGR214" s="38"/>
      <c r="UGS214" s="34"/>
      <c r="UGT214" s="15"/>
      <c r="UGU214" s="34"/>
      <c r="UGV214" s="38"/>
      <c r="UGW214" s="34"/>
      <c r="UGX214" s="34"/>
      <c r="UGY214" s="38"/>
      <c r="UGZ214" s="34"/>
      <c r="UHA214" s="34"/>
      <c r="UHB214" s="16"/>
      <c r="UHD214" s="6"/>
      <c r="UHF214" s="6"/>
      <c r="UHG214" s="34"/>
      <c r="UHH214" s="25"/>
      <c r="UHI214" s="25"/>
      <c r="UHJ214" s="15"/>
      <c r="UHK214" s="16"/>
      <c r="UHL214" s="25"/>
      <c r="UHM214" s="38"/>
      <c r="UHN214" s="34"/>
      <c r="UHO214" s="15"/>
      <c r="UHP214" s="34"/>
      <c r="UHQ214" s="38"/>
      <c r="UHR214" s="34"/>
      <c r="UHS214" s="34"/>
      <c r="UHT214" s="38"/>
      <c r="UHU214" s="34"/>
      <c r="UHV214" s="34"/>
      <c r="UHW214" s="16"/>
      <c r="UHY214" s="6"/>
      <c r="UIA214" s="6"/>
      <c r="UIB214" s="34"/>
      <c r="UIC214" s="25"/>
      <c r="UID214" s="25"/>
      <c r="UIE214" s="15"/>
      <c r="UIF214" s="16"/>
      <c r="UIG214" s="25"/>
      <c r="UIH214" s="38"/>
      <c r="UII214" s="34"/>
      <c r="UIJ214" s="15"/>
      <c r="UIK214" s="34"/>
      <c r="UIL214" s="38"/>
      <c r="UIM214" s="34"/>
      <c r="UIN214" s="34"/>
      <c r="UIO214" s="38"/>
      <c r="UIP214" s="34"/>
      <c r="UIQ214" s="34"/>
      <c r="UIR214" s="16"/>
      <c r="UIT214" s="6"/>
      <c r="UIV214" s="6"/>
      <c r="UIW214" s="34"/>
      <c r="UIX214" s="25"/>
      <c r="UIY214" s="25"/>
      <c r="UIZ214" s="15"/>
      <c r="UJA214" s="16"/>
      <c r="UJB214" s="25"/>
      <c r="UJC214" s="38"/>
      <c r="UJD214" s="34"/>
      <c r="UJE214" s="15"/>
      <c r="UJF214" s="34"/>
      <c r="UJG214" s="38"/>
      <c r="UJH214" s="34"/>
      <c r="UJI214" s="34"/>
      <c r="UJJ214" s="38"/>
      <c r="UJK214" s="34"/>
      <c r="UJL214" s="34"/>
      <c r="UJM214" s="16"/>
      <c r="UJO214" s="6"/>
      <c r="UJQ214" s="6"/>
      <c r="UJR214" s="34"/>
      <c r="UJS214" s="25"/>
      <c r="UJT214" s="25"/>
      <c r="UJU214" s="15"/>
      <c r="UJV214" s="16"/>
      <c r="UJW214" s="25"/>
      <c r="UJX214" s="38"/>
      <c r="UJY214" s="34"/>
      <c r="UJZ214" s="15"/>
      <c r="UKA214" s="34"/>
      <c r="UKB214" s="38"/>
      <c r="UKC214" s="34"/>
      <c r="UKD214" s="34"/>
      <c r="UKE214" s="38"/>
      <c r="UKF214" s="34"/>
      <c r="UKG214" s="34"/>
      <c r="UKH214" s="16"/>
      <c r="UKJ214" s="6"/>
      <c r="UKL214" s="6"/>
      <c r="UKM214" s="34"/>
      <c r="UKN214" s="25"/>
      <c r="UKO214" s="25"/>
      <c r="UKP214" s="15"/>
      <c r="UKQ214" s="16"/>
      <c r="UKR214" s="25"/>
      <c r="UKS214" s="38"/>
      <c r="UKT214" s="34"/>
      <c r="UKU214" s="15"/>
      <c r="UKV214" s="34"/>
      <c r="UKW214" s="38"/>
      <c r="UKX214" s="34"/>
      <c r="UKY214" s="34"/>
      <c r="UKZ214" s="38"/>
      <c r="ULA214" s="34"/>
      <c r="ULB214" s="34"/>
      <c r="ULC214" s="16"/>
      <c r="ULE214" s="6"/>
      <c r="ULG214" s="6"/>
      <c r="ULH214" s="34"/>
      <c r="ULI214" s="25"/>
      <c r="ULJ214" s="25"/>
      <c r="ULK214" s="15"/>
      <c r="ULL214" s="16"/>
      <c r="ULM214" s="25"/>
      <c r="ULN214" s="38"/>
      <c r="ULO214" s="34"/>
      <c r="ULP214" s="15"/>
      <c r="ULQ214" s="34"/>
      <c r="ULR214" s="38"/>
      <c r="ULS214" s="34"/>
      <c r="ULT214" s="34"/>
      <c r="ULU214" s="38"/>
      <c r="ULV214" s="34"/>
      <c r="ULW214" s="34"/>
      <c r="ULX214" s="16"/>
      <c r="ULZ214" s="6"/>
      <c r="UMB214" s="6"/>
      <c r="UMC214" s="34"/>
      <c r="UMD214" s="25"/>
      <c r="UME214" s="25"/>
      <c r="UMF214" s="15"/>
      <c r="UMG214" s="16"/>
      <c r="UMH214" s="25"/>
      <c r="UMI214" s="38"/>
      <c r="UMJ214" s="34"/>
      <c r="UMK214" s="15"/>
      <c r="UML214" s="34"/>
      <c r="UMM214" s="38"/>
      <c r="UMN214" s="34"/>
      <c r="UMO214" s="34"/>
      <c r="UMP214" s="38"/>
      <c r="UMQ214" s="34"/>
      <c r="UMR214" s="34"/>
      <c r="UMS214" s="16"/>
      <c r="UMU214" s="6"/>
      <c r="UMW214" s="6"/>
      <c r="UMX214" s="34"/>
      <c r="UMY214" s="25"/>
      <c r="UMZ214" s="25"/>
      <c r="UNA214" s="15"/>
      <c r="UNB214" s="16"/>
      <c r="UNC214" s="25"/>
      <c r="UND214" s="38"/>
      <c r="UNE214" s="34"/>
      <c r="UNF214" s="15"/>
      <c r="UNG214" s="34"/>
      <c r="UNH214" s="38"/>
      <c r="UNI214" s="34"/>
      <c r="UNJ214" s="34"/>
      <c r="UNK214" s="38"/>
      <c r="UNL214" s="34"/>
      <c r="UNM214" s="34"/>
      <c r="UNN214" s="16"/>
      <c r="UNP214" s="6"/>
      <c r="UNR214" s="6"/>
      <c r="UNS214" s="34"/>
      <c r="UNT214" s="25"/>
      <c r="UNU214" s="25"/>
      <c r="UNV214" s="15"/>
      <c r="UNW214" s="16"/>
      <c r="UNX214" s="25"/>
      <c r="UNY214" s="38"/>
      <c r="UNZ214" s="34"/>
      <c r="UOA214" s="15"/>
      <c r="UOB214" s="34"/>
      <c r="UOC214" s="38"/>
      <c r="UOD214" s="34"/>
      <c r="UOE214" s="34"/>
      <c r="UOF214" s="38"/>
      <c r="UOG214" s="34"/>
      <c r="UOH214" s="34"/>
      <c r="UOI214" s="16"/>
      <c r="UOK214" s="6"/>
      <c r="UOM214" s="6"/>
      <c r="UON214" s="34"/>
      <c r="UOO214" s="25"/>
      <c r="UOP214" s="25"/>
      <c r="UOQ214" s="15"/>
      <c r="UOR214" s="16"/>
      <c r="UOS214" s="25"/>
      <c r="UOT214" s="38"/>
      <c r="UOU214" s="34"/>
      <c r="UOV214" s="15"/>
      <c r="UOW214" s="34"/>
      <c r="UOX214" s="38"/>
      <c r="UOY214" s="34"/>
      <c r="UOZ214" s="34"/>
      <c r="UPA214" s="38"/>
      <c r="UPB214" s="34"/>
      <c r="UPC214" s="34"/>
      <c r="UPD214" s="16"/>
      <c r="UPF214" s="6"/>
      <c r="UPH214" s="6"/>
      <c r="UPI214" s="34"/>
      <c r="UPJ214" s="25"/>
      <c r="UPK214" s="25"/>
      <c r="UPL214" s="15"/>
      <c r="UPM214" s="16"/>
      <c r="UPN214" s="25"/>
      <c r="UPO214" s="38"/>
      <c r="UPP214" s="34"/>
      <c r="UPQ214" s="15"/>
      <c r="UPR214" s="34"/>
      <c r="UPS214" s="38"/>
      <c r="UPT214" s="34"/>
      <c r="UPU214" s="34"/>
      <c r="UPV214" s="38"/>
      <c r="UPW214" s="34"/>
      <c r="UPX214" s="34"/>
      <c r="UPY214" s="16"/>
      <c r="UQA214" s="6"/>
      <c r="UQC214" s="6"/>
      <c r="UQD214" s="34"/>
      <c r="UQE214" s="25"/>
      <c r="UQF214" s="25"/>
      <c r="UQG214" s="15"/>
      <c r="UQH214" s="16"/>
      <c r="UQI214" s="25"/>
      <c r="UQJ214" s="38"/>
      <c r="UQK214" s="34"/>
      <c r="UQL214" s="15"/>
      <c r="UQM214" s="34"/>
      <c r="UQN214" s="38"/>
      <c r="UQO214" s="34"/>
      <c r="UQP214" s="34"/>
      <c r="UQQ214" s="38"/>
      <c r="UQR214" s="34"/>
      <c r="UQS214" s="34"/>
      <c r="UQT214" s="16"/>
      <c r="UQV214" s="6"/>
      <c r="UQX214" s="6"/>
      <c r="UQY214" s="34"/>
      <c r="UQZ214" s="25"/>
      <c r="URA214" s="25"/>
      <c r="URB214" s="15"/>
      <c r="URC214" s="16"/>
      <c r="URD214" s="25"/>
      <c r="URE214" s="38"/>
      <c r="URF214" s="34"/>
      <c r="URG214" s="15"/>
      <c r="URH214" s="34"/>
      <c r="URI214" s="38"/>
      <c r="URJ214" s="34"/>
      <c r="URK214" s="34"/>
      <c r="URL214" s="38"/>
      <c r="URM214" s="34"/>
      <c r="URN214" s="34"/>
      <c r="URO214" s="16"/>
      <c r="URQ214" s="6"/>
      <c r="URS214" s="6"/>
      <c r="URT214" s="34"/>
      <c r="URU214" s="25"/>
      <c r="URV214" s="25"/>
      <c r="URW214" s="15"/>
      <c r="URX214" s="16"/>
      <c r="URY214" s="25"/>
      <c r="URZ214" s="38"/>
      <c r="USA214" s="34"/>
      <c r="USB214" s="15"/>
      <c r="USC214" s="34"/>
      <c r="USD214" s="38"/>
      <c r="USE214" s="34"/>
      <c r="USF214" s="34"/>
      <c r="USG214" s="38"/>
      <c r="USH214" s="34"/>
      <c r="USI214" s="34"/>
      <c r="USJ214" s="16"/>
      <c r="USL214" s="6"/>
      <c r="USN214" s="6"/>
      <c r="USO214" s="34"/>
      <c r="USP214" s="25"/>
      <c r="USQ214" s="25"/>
      <c r="USR214" s="15"/>
      <c r="USS214" s="16"/>
      <c r="UST214" s="25"/>
      <c r="USU214" s="38"/>
      <c r="USV214" s="34"/>
      <c r="USW214" s="15"/>
      <c r="USX214" s="34"/>
      <c r="USY214" s="38"/>
      <c r="USZ214" s="34"/>
      <c r="UTA214" s="34"/>
      <c r="UTB214" s="38"/>
      <c r="UTC214" s="34"/>
      <c r="UTD214" s="34"/>
      <c r="UTE214" s="16"/>
      <c r="UTG214" s="6"/>
      <c r="UTI214" s="6"/>
      <c r="UTJ214" s="34"/>
      <c r="UTK214" s="25"/>
      <c r="UTL214" s="25"/>
      <c r="UTM214" s="15"/>
      <c r="UTN214" s="16"/>
      <c r="UTO214" s="25"/>
      <c r="UTP214" s="38"/>
      <c r="UTQ214" s="34"/>
      <c r="UTR214" s="15"/>
      <c r="UTS214" s="34"/>
      <c r="UTT214" s="38"/>
      <c r="UTU214" s="34"/>
      <c r="UTV214" s="34"/>
      <c r="UTW214" s="38"/>
      <c r="UTX214" s="34"/>
      <c r="UTY214" s="34"/>
      <c r="UTZ214" s="16"/>
      <c r="UUB214" s="6"/>
      <c r="UUD214" s="6"/>
      <c r="UUE214" s="34"/>
      <c r="UUF214" s="25"/>
      <c r="UUG214" s="25"/>
      <c r="UUH214" s="15"/>
      <c r="UUI214" s="16"/>
      <c r="UUJ214" s="25"/>
      <c r="UUK214" s="38"/>
      <c r="UUL214" s="34"/>
      <c r="UUM214" s="15"/>
      <c r="UUN214" s="34"/>
      <c r="UUO214" s="38"/>
      <c r="UUP214" s="34"/>
      <c r="UUQ214" s="34"/>
      <c r="UUR214" s="38"/>
      <c r="UUS214" s="34"/>
      <c r="UUT214" s="34"/>
      <c r="UUU214" s="16"/>
      <c r="UUW214" s="6"/>
      <c r="UUY214" s="6"/>
      <c r="UUZ214" s="34"/>
      <c r="UVA214" s="25"/>
      <c r="UVB214" s="25"/>
      <c r="UVC214" s="15"/>
      <c r="UVD214" s="16"/>
      <c r="UVE214" s="25"/>
      <c r="UVF214" s="38"/>
      <c r="UVG214" s="34"/>
      <c r="UVH214" s="15"/>
      <c r="UVI214" s="34"/>
      <c r="UVJ214" s="38"/>
      <c r="UVK214" s="34"/>
      <c r="UVL214" s="34"/>
      <c r="UVM214" s="38"/>
      <c r="UVN214" s="34"/>
      <c r="UVO214" s="34"/>
      <c r="UVP214" s="16"/>
      <c r="UVR214" s="6"/>
      <c r="UVT214" s="6"/>
      <c r="UVU214" s="34"/>
      <c r="UVV214" s="25"/>
      <c r="UVW214" s="25"/>
      <c r="UVX214" s="15"/>
      <c r="UVY214" s="16"/>
      <c r="UVZ214" s="25"/>
      <c r="UWA214" s="38"/>
      <c r="UWB214" s="34"/>
      <c r="UWC214" s="15"/>
      <c r="UWD214" s="34"/>
      <c r="UWE214" s="38"/>
      <c r="UWF214" s="34"/>
      <c r="UWG214" s="34"/>
      <c r="UWH214" s="38"/>
      <c r="UWI214" s="34"/>
      <c r="UWJ214" s="34"/>
      <c r="UWK214" s="16"/>
      <c r="UWM214" s="6"/>
      <c r="UWO214" s="6"/>
      <c r="UWP214" s="34"/>
      <c r="UWQ214" s="25"/>
      <c r="UWR214" s="25"/>
      <c r="UWS214" s="15"/>
      <c r="UWT214" s="16"/>
      <c r="UWU214" s="25"/>
      <c r="UWV214" s="38"/>
      <c r="UWW214" s="34"/>
      <c r="UWX214" s="15"/>
      <c r="UWY214" s="34"/>
      <c r="UWZ214" s="38"/>
      <c r="UXA214" s="34"/>
      <c r="UXB214" s="34"/>
      <c r="UXC214" s="38"/>
      <c r="UXD214" s="34"/>
      <c r="UXE214" s="34"/>
      <c r="UXF214" s="16"/>
      <c r="UXH214" s="6"/>
      <c r="UXJ214" s="6"/>
      <c r="UXK214" s="34"/>
      <c r="UXL214" s="25"/>
      <c r="UXM214" s="25"/>
      <c r="UXN214" s="15"/>
      <c r="UXO214" s="16"/>
      <c r="UXP214" s="25"/>
      <c r="UXQ214" s="38"/>
      <c r="UXR214" s="34"/>
      <c r="UXS214" s="15"/>
      <c r="UXT214" s="34"/>
      <c r="UXU214" s="38"/>
      <c r="UXV214" s="34"/>
      <c r="UXW214" s="34"/>
      <c r="UXX214" s="38"/>
      <c r="UXY214" s="34"/>
      <c r="UXZ214" s="34"/>
      <c r="UYA214" s="16"/>
      <c r="UYC214" s="6"/>
      <c r="UYE214" s="6"/>
      <c r="UYF214" s="34"/>
      <c r="UYG214" s="25"/>
      <c r="UYH214" s="25"/>
      <c r="UYI214" s="15"/>
      <c r="UYJ214" s="16"/>
      <c r="UYK214" s="25"/>
      <c r="UYL214" s="38"/>
      <c r="UYM214" s="34"/>
      <c r="UYN214" s="15"/>
      <c r="UYO214" s="34"/>
      <c r="UYP214" s="38"/>
      <c r="UYQ214" s="34"/>
      <c r="UYR214" s="34"/>
      <c r="UYS214" s="38"/>
      <c r="UYT214" s="34"/>
      <c r="UYU214" s="34"/>
      <c r="UYV214" s="16"/>
      <c r="UYX214" s="6"/>
      <c r="UYZ214" s="6"/>
      <c r="UZA214" s="34"/>
      <c r="UZB214" s="25"/>
      <c r="UZC214" s="25"/>
      <c r="UZD214" s="15"/>
      <c r="UZE214" s="16"/>
      <c r="UZF214" s="25"/>
      <c r="UZG214" s="38"/>
      <c r="UZH214" s="34"/>
      <c r="UZI214" s="15"/>
      <c r="UZJ214" s="34"/>
      <c r="UZK214" s="38"/>
      <c r="UZL214" s="34"/>
      <c r="UZM214" s="34"/>
      <c r="UZN214" s="38"/>
      <c r="UZO214" s="34"/>
      <c r="UZP214" s="34"/>
      <c r="UZQ214" s="16"/>
      <c r="UZS214" s="6"/>
      <c r="UZU214" s="6"/>
      <c r="UZV214" s="34"/>
      <c r="UZW214" s="25"/>
      <c r="UZX214" s="25"/>
      <c r="UZY214" s="15"/>
      <c r="UZZ214" s="16"/>
      <c r="VAA214" s="25"/>
      <c r="VAB214" s="38"/>
      <c r="VAC214" s="34"/>
      <c r="VAD214" s="15"/>
      <c r="VAE214" s="34"/>
      <c r="VAF214" s="38"/>
      <c r="VAG214" s="34"/>
      <c r="VAH214" s="34"/>
      <c r="VAI214" s="38"/>
      <c r="VAJ214" s="34"/>
      <c r="VAK214" s="34"/>
      <c r="VAL214" s="16"/>
      <c r="VAN214" s="6"/>
      <c r="VAP214" s="6"/>
      <c r="VAQ214" s="34"/>
      <c r="VAR214" s="25"/>
      <c r="VAS214" s="25"/>
      <c r="VAT214" s="15"/>
      <c r="VAU214" s="16"/>
      <c r="VAV214" s="25"/>
      <c r="VAW214" s="38"/>
      <c r="VAX214" s="34"/>
      <c r="VAY214" s="15"/>
      <c r="VAZ214" s="34"/>
      <c r="VBA214" s="38"/>
      <c r="VBB214" s="34"/>
      <c r="VBC214" s="34"/>
      <c r="VBD214" s="38"/>
      <c r="VBE214" s="34"/>
      <c r="VBF214" s="34"/>
      <c r="VBG214" s="16"/>
      <c r="VBI214" s="6"/>
      <c r="VBK214" s="6"/>
      <c r="VBL214" s="34"/>
      <c r="VBM214" s="25"/>
      <c r="VBN214" s="25"/>
      <c r="VBO214" s="15"/>
      <c r="VBP214" s="16"/>
      <c r="VBQ214" s="25"/>
      <c r="VBR214" s="38"/>
      <c r="VBS214" s="34"/>
      <c r="VBT214" s="15"/>
      <c r="VBU214" s="34"/>
      <c r="VBV214" s="38"/>
      <c r="VBW214" s="34"/>
      <c r="VBX214" s="34"/>
      <c r="VBY214" s="38"/>
      <c r="VBZ214" s="34"/>
      <c r="VCA214" s="34"/>
      <c r="VCB214" s="16"/>
      <c r="VCD214" s="6"/>
      <c r="VCF214" s="6"/>
      <c r="VCG214" s="34"/>
      <c r="VCH214" s="25"/>
      <c r="VCI214" s="25"/>
      <c r="VCJ214" s="15"/>
      <c r="VCK214" s="16"/>
      <c r="VCL214" s="25"/>
      <c r="VCM214" s="38"/>
      <c r="VCN214" s="34"/>
      <c r="VCO214" s="15"/>
      <c r="VCP214" s="34"/>
      <c r="VCQ214" s="38"/>
      <c r="VCR214" s="34"/>
      <c r="VCS214" s="34"/>
      <c r="VCT214" s="38"/>
      <c r="VCU214" s="34"/>
      <c r="VCV214" s="34"/>
      <c r="VCW214" s="16"/>
      <c r="VCY214" s="6"/>
      <c r="VDA214" s="6"/>
      <c r="VDB214" s="34"/>
      <c r="VDC214" s="25"/>
      <c r="VDD214" s="25"/>
      <c r="VDE214" s="15"/>
      <c r="VDF214" s="16"/>
      <c r="VDG214" s="25"/>
      <c r="VDH214" s="38"/>
      <c r="VDI214" s="34"/>
      <c r="VDJ214" s="15"/>
      <c r="VDK214" s="34"/>
      <c r="VDL214" s="38"/>
      <c r="VDM214" s="34"/>
      <c r="VDN214" s="34"/>
      <c r="VDO214" s="38"/>
      <c r="VDP214" s="34"/>
      <c r="VDQ214" s="34"/>
      <c r="VDR214" s="16"/>
      <c r="VDT214" s="6"/>
      <c r="VDV214" s="6"/>
      <c r="VDW214" s="34"/>
      <c r="VDX214" s="25"/>
      <c r="VDY214" s="25"/>
      <c r="VDZ214" s="15"/>
      <c r="VEA214" s="16"/>
      <c r="VEB214" s="25"/>
      <c r="VEC214" s="38"/>
      <c r="VED214" s="34"/>
      <c r="VEE214" s="15"/>
      <c r="VEF214" s="34"/>
      <c r="VEG214" s="38"/>
      <c r="VEH214" s="34"/>
      <c r="VEI214" s="34"/>
      <c r="VEJ214" s="38"/>
      <c r="VEK214" s="34"/>
      <c r="VEL214" s="34"/>
      <c r="VEM214" s="16"/>
      <c r="VEO214" s="6"/>
      <c r="VEQ214" s="6"/>
      <c r="VER214" s="34"/>
      <c r="VES214" s="25"/>
      <c r="VET214" s="25"/>
      <c r="VEU214" s="15"/>
      <c r="VEV214" s="16"/>
      <c r="VEW214" s="25"/>
      <c r="VEX214" s="38"/>
      <c r="VEY214" s="34"/>
      <c r="VEZ214" s="15"/>
      <c r="VFA214" s="34"/>
      <c r="VFB214" s="38"/>
      <c r="VFC214" s="34"/>
      <c r="VFD214" s="34"/>
      <c r="VFE214" s="38"/>
      <c r="VFF214" s="34"/>
      <c r="VFG214" s="34"/>
      <c r="VFH214" s="16"/>
      <c r="VFJ214" s="6"/>
      <c r="VFL214" s="6"/>
      <c r="VFM214" s="34"/>
      <c r="VFN214" s="25"/>
      <c r="VFO214" s="25"/>
      <c r="VFP214" s="15"/>
      <c r="VFQ214" s="16"/>
      <c r="VFR214" s="25"/>
      <c r="VFS214" s="38"/>
      <c r="VFT214" s="34"/>
      <c r="VFU214" s="15"/>
      <c r="VFV214" s="34"/>
      <c r="VFW214" s="38"/>
      <c r="VFX214" s="34"/>
      <c r="VFY214" s="34"/>
      <c r="VFZ214" s="38"/>
      <c r="VGA214" s="34"/>
      <c r="VGB214" s="34"/>
      <c r="VGC214" s="16"/>
      <c r="VGE214" s="6"/>
      <c r="VGG214" s="6"/>
      <c r="VGH214" s="34"/>
      <c r="VGI214" s="25"/>
      <c r="VGJ214" s="25"/>
      <c r="VGK214" s="15"/>
      <c r="VGL214" s="16"/>
      <c r="VGM214" s="25"/>
      <c r="VGN214" s="38"/>
      <c r="VGO214" s="34"/>
      <c r="VGP214" s="15"/>
      <c r="VGQ214" s="34"/>
      <c r="VGR214" s="38"/>
      <c r="VGS214" s="34"/>
      <c r="VGT214" s="34"/>
      <c r="VGU214" s="38"/>
      <c r="VGV214" s="34"/>
      <c r="VGW214" s="34"/>
      <c r="VGX214" s="16"/>
      <c r="VGZ214" s="6"/>
      <c r="VHB214" s="6"/>
      <c r="VHC214" s="34"/>
      <c r="VHD214" s="25"/>
      <c r="VHE214" s="25"/>
      <c r="VHF214" s="15"/>
      <c r="VHG214" s="16"/>
      <c r="VHH214" s="25"/>
      <c r="VHI214" s="38"/>
      <c r="VHJ214" s="34"/>
      <c r="VHK214" s="15"/>
      <c r="VHL214" s="34"/>
      <c r="VHM214" s="38"/>
      <c r="VHN214" s="34"/>
      <c r="VHO214" s="34"/>
      <c r="VHP214" s="38"/>
      <c r="VHQ214" s="34"/>
      <c r="VHR214" s="34"/>
      <c r="VHS214" s="16"/>
      <c r="VHU214" s="6"/>
      <c r="VHW214" s="6"/>
      <c r="VHX214" s="34"/>
      <c r="VHY214" s="25"/>
      <c r="VHZ214" s="25"/>
      <c r="VIA214" s="15"/>
      <c r="VIB214" s="16"/>
      <c r="VIC214" s="25"/>
      <c r="VID214" s="38"/>
      <c r="VIE214" s="34"/>
      <c r="VIF214" s="15"/>
      <c r="VIG214" s="34"/>
      <c r="VIH214" s="38"/>
      <c r="VII214" s="34"/>
      <c r="VIJ214" s="34"/>
      <c r="VIK214" s="38"/>
      <c r="VIL214" s="34"/>
      <c r="VIM214" s="34"/>
      <c r="VIN214" s="16"/>
      <c r="VIP214" s="6"/>
      <c r="VIR214" s="6"/>
      <c r="VIS214" s="34"/>
      <c r="VIT214" s="25"/>
      <c r="VIU214" s="25"/>
      <c r="VIV214" s="15"/>
      <c r="VIW214" s="16"/>
      <c r="VIX214" s="25"/>
      <c r="VIY214" s="38"/>
      <c r="VIZ214" s="34"/>
      <c r="VJA214" s="15"/>
      <c r="VJB214" s="34"/>
      <c r="VJC214" s="38"/>
      <c r="VJD214" s="34"/>
      <c r="VJE214" s="34"/>
      <c r="VJF214" s="38"/>
      <c r="VJG214" s="34"/>
      <c r="VJH214" s="34"/>
      <c r="VJI214" s="16"/>
      <c r="VJK214" s="6"/>
      <c r="VJM214" s="6"/>
      <c r="VJN214" s="34"/>
      <c r="VJO214" s="25"/>
      <c r="VJP214" s="25"/>
      <c r="VJQ214" s="15"/>
      <c r="VJR214" s="16"/>
      <c r="VJS214" s="25"/>
      <c r="VJT214" s="38"/>
      <c r="VJU214" s="34"/>
      <c r="VJV214" s="15"/>
      <c r="VJW214" s="34"/>
      <c r="VJX214" s="38"/>
      <c r="VJY214" s="34"/>
      <c r="VJZ214" s="34"/>
      <c r="VKA214" s="38"/>
      <c r="VKB214" s="34"/>
      <c r="VKC214" s="34"/>
      <c r="VKD214" s="16"/>
      <c r="VKF214" s="6"/>
      <c r="VKH214" s="6"/>
      <c r="VKI214" s="34"/>
      <c r="VKJ214" s="25"/>
      <c r="VKK214" s="25"/>
      <c r="VKL214" s="15"/>
      <c r="VKM214" s="16"/>
      <c r="VKN214" s="25"/>
      <c r="VKO214" s="38"/>
      <c r="VKP214" s="34"/>
      <c r="VKQ214" s="15"/>
      <c r="VKR214" s="34"/>
      <c r="VKS214" s="38"/>
      <c r="VKT214" s="34"/>
      <c r="VKU214" s="34"/>
      <c r="VKV214" s="38"/>
      <c r="VKW214" s="34"/>
      <c r="VKX214" s="34"/>
      <c r="VKY214" s="16"/>
      <c r="VLA214" s="6"/>
      <c r="VLC214" s="6"/>
      <c r="VLD214" s="34"/>
      <c r="VLE214" s="25"/>
      <c r="VLF214" s="25"/>
      <c r="VLG214" s="15"/>
      <c r="VLH214" s="16"/>
      <c r="VLI214" s="25"/>
      <c r="VLJ214" s="38"/>
      <c r="VLK214" s="34"/>
      <c r="VLL214" s="15"/>
      <c r="VLM214" s="34"/>
      <c r="VLN214" s="38"/>
      <c r="VLO214" s="34"/>
      <c r="VLP214" s="34"/>
      <c r="VLQ214" s="38"/>
      <c r="VLR214" s="34"/>
      <c r="VLS214" s="34"/>
      <c r="VLT214" s="16"/>
      <c r="VLV214" s="6"/>
      <c r="VLX214" s="6"/>
      <c r="VLY214" s="34"/>
      <c r="VLZ214" s="25"/>
      <c r="VMA214" s="25"/>
      <c r="VMB214" s="15"/>
      <c r="VMC214" s="16"/>
      <c r="VMD214" s="25"/>
      <c r="VME214" s="38"/>
      <c r="VMF214" s="34"/>
      <c r="VMG214" s="15"/>
      <c r="VMH214" s="34"/>
      <c r="VMI214" s="38"/>
      <c r="VMJ214" s="34"/>
      <c r="VMK214" s="34"/>
      <c r="VML214" s="38"/>
      <c r="VMM214" s="34"/>
      <c r="VMN214" s="34"/>
      <c r="VMO214" s="16"/>
      <c r="VMQ214" s="6"/>
      <c r="VMS214" s="6"/>
      <c r="VMT214" s="34"/>
      <c r="VMU214" s="25"/>
      <c r="VMV214" s="25"/>
      <c r="VMW214" s="15"/>
      <c r="VMX214" s="16"/>
      <c r="VMY214" s="25"/>
      <c r="VMZ214" s="38"/>
      <c r="VNA214" s="34"/>
      <c r="VNB214" s="15"/>
      <c r="VNC214" s="34"/>
      <c r="VND214" s="38"/>
      <c r="VNE214" s="34"/>
      <c r="VNF214" s="34"/>
      <c r="VNG214" s="38"/>
      <c r="VNH214" s="34"/>
      <c r="VNI214" s="34"/>
      <c r="VNJ214" s="16"/>
      <c r="VNL214" s="6"/>
      <c r="VNN214" s="6"/>
      <c r="VNO214" s="34"/>
      <c r="VNP214" s="25"/>
      <c r="VNQ214" s="25"/>
      <c r="VNR214" s="15"/>
      <c r="VNS214" s="16"/>
      <c r="VNT214" s="25"/>
      <c r="VNU214" s="38"/>
      <c r="VNV214" s="34"/>
      <c r="VNW214" s="15"/>
      <c r="VNX214" s="34"/>
      <c r="VNY214" s="38"/>
      <c r="VNZ214" s="34"/>
      <c r="VOA214" s="34"/>
      <c r="VOB214" s="38"/>
      <c r="VOC214" s="34"/>
      <c r="VOD214" s="34"/>
      <c r="VOE214" s="16"/>
      <c r="VOG214" s="6"/>
      <c r="VOI214" s="6"/>
      <c r="VOJ214" s="34"/>
      <c r="VOK214" s="25"/>
      <c r="VOL214" s="25"/>
      <c r="VOM214" s="15"/>
      <c r="VON214" s="16"/>
      <c r="VOO214" s="25"/>
      <c r="VOP214" s="38"/>
      <c r="VOQ214" s="34"/>
      <c r="VOR214" s="15"/>
      <c r="VOS214" s="34"/>
      <c r="VOT214" s="38"/>
      <c r="VOU214" s="34"/>
      <c r="VOV214" s="34"/>
      <c r="VOW214" s="38"/>
      <c r="VOX214" s="34"/>
      <c r="VOY214" s="34"/>
      <c r="VOZ214" s="16"/>
      <c r="VPB214" s="6"/>
      <c r="VPD214" s="6"/>
      <c r="VPE214" s="34"/>
      <c r="VPF214" s="25"/>
      <c r="VPG214" s="25"/>
      <c r="VPH214" s="15"/>
      <c r="VPI214" s="16"/>
      <c r="VPJ214" s="25"/>
      <c r="VPK214" s="38"/>
      <c r="VPL214" s="34"/>
      <c r="VPM214" s="15"/>
      <c r="VPN214" s="34"/>
      <c r="VPO214" s="38"/>
      <c r="VPP214" s="34"/>
      <c r="VPQ214" s="34"/>
      <c r="VPR214" s="38"/>
      <c r="VPS214" s="34"/>
      <c r="VPT214" s="34"/>
      <c r="VPU214" s="16"/>
      <c r="VPW214" s="6"/>
      <c r="VPY214" s="6"/>
      <c r="VPZ214" s="34"/>
      <c r="VQA214" s="25"/>
      <c r="VQB214" s="25"/>
      <c r="VQC214" s="15"/>
      <c r="VQD214" s="16"/>
      <c r="VQE214" s="25"/>
      <c r="VQF214" s="38"/>
      <c r="VQG214" s="34"/>
      <c r="VQH214" s="15"/>
      <c r="VQI214" s="34"/>
      <c r="VQJ214" s="38"/>
      <c r="VQK214" s="34"/>
      <c r="VQL214" s="34"/>
      <c r="VQM214" s="38"/>
      <c r="VQN214" s="34"/>
      <c r="VQO214" s="34"/>
      <c r="VQP214" s="16"/>
      <c r="VQR214" s="6"/>
      <c r="VQT214" s="6"/>
      <c r="VQU214" s="34"/>
      <c r="VQV214" s="25"/>
      <c r="VQW214" s="25"/>
      <c r="VQX214" s="15"/>
      <c r="VQY214" s="16"/>
      <c r="VQZ214" s="25"/>
      <c r="VRA214" s="38"/>
      <c r="VRB214" s="34"/>
      <c r="VRC214" s="15"/>
      <c r="VRD214" s="34"/>
      <c r="VRE214" s="38"/>
      <c r="VRF214" s="34"/>
      <c r="VRG214" s="34"/>
      <c r="VRH214" s="38"/>
      <c r="VRI214" s="34"/>
      <c r="VRJ214" s="34"/>
      <c r="VRK214" s="16"/>
      <c r="VRM214" s="6"/>
      <c r="VRO214" s="6"/>
      <c r="VRP214" s="34"/>
      <c r="VRQ214" s="25"/>
      <c r="VRR214" s="25"/>
      <c r="VRS214" s="15"/>
      <c r="VRT214" s="16"/>
      <c r="VRU214" s="25"/>
      <c r="VRV214" s="38"/>
      <c r="VRW214" s="34"/>
      <c r="VRX214" s="15"/>
      <c r="VRY214" s="34"/>
      <c r="VRZ214" s="38"/>
      <c r="VSA214" s="34"/>
      <c r="VSB214" s="34"/>
      <c r="VSC214" s="38"/>
      <c r="VSD214" s="34"/>
      <c r="VSE214" s="34"/>
      <c r="VSF214" s="16"/>
      <c r="VSH214" s="6"/>
      <c r="VSJ214" s="6"/>
      <c r="VSK214" s="34"/>
      <c r="VSL214" s="25"/>
      <c r="VSM214" s="25"/>
      <c r="VSN214" s="15"/>
      <c r="VSO214" s="16"/>
      <c r="VSP214" s="25"/>
      <c r="VSQ214" s="38"/>
      <c r="VSR214" s="34"/>
      <c r="VSS214" s="15"/>
      <c r="VST214" s="34"/>
      <c r="VSU214" s="38"/>
      <c r="VSV214" s="34"/>
      <c r="VSW214" s="34"/>
      <c r="VSX214" s="38"/>
      <c r="VSY214" s="34"/>
      <c r="VSZ214" s="34"/>
      <c r="VTA214" s="16"/>
      <c r="VTC214" s="6"/>
      <c r="VTE214" s="6"/>
      <c r="VTF214" s="34"/>
      <c r="VTG214" s="25"/>
      <c r="VTH214" s="25"/>
      <c r="VTI214" s="15"/>
      <c r="VTJ214" s="16"/>
      <c r="VTK214" s="25"/>
      <c r="VTL214" s="38"/>
      <c r="VTM214" s="34"/>
      <c r="VTN214" s="15"/>
      <c r="VTO214" s="34"/>
      <c r="VTP214" s="38"/>
      <c r="VTQ214" s="34"/>
      <c r="VTR214" s="34"/>
      <c r="VTS214" s="38"/>
      <c r="VTT214" s="34"/>
      <c r="VTU214" s="34"/>
      <c r="VTV214" s="16"/>
      <c r="VTX214" s="6"/>
      <c r="VTZ214" s="6"/>
      <c r="VUA214" s="34"/>
      <c r="VUB214" s="25"/>
      <c r="VUC214" s="25"/>
      <c r="VUD214" s="15"/>
      <c r="VUE214" s="16"/>
      <c r="VUF214" s="25"/>
      <c r="VUG214" s="38"/>
      <c r="VUH214" s="34"/>
      <c r="VUI214" s="15"/>
      <c r="VUJ214" s="34"/>
      <c r="VUK214" s="38"/>
      <c r="VUL214" s="34"/>
      <c r="VUM214" s="34"/>
      <c r="VUN214" s="38"/>
      <c r="VUO214" s="34"/>
      <c r="VUP214" s="34"/>
      <c r="VUQ214" s="16"/>
      <c r="VUS214" s="6"/>
      <c r="VUU214" s="6"/>
      <c r="VUV214" s="34"/>
      <c r="VUW214" s="25"/>
      <c r="VUX214" s="25"/>
      <c r="VUY214" s="15"/>
      <c r="VUZ214" s="16"/>
      <c r="VVA214" s="25"/>
      <c r="VVB214" s="38"/>
      <c r="VVC214" s="34"/>
      <c r="VVD214" s="15"/>
      <c r="VVE214" s="34"/>
      <c r="VVF214" s="38"/>
      <c r="VVG214" s="34"/>
      <c r="VVH214" s="34"/>
      <c r="VVI214" s="38"/>
      <c r="VVJ214" s="34"/>
      <c r="VVK214" s="34"/>
      <c r="VVL214" s="16"/>
      <c r="VVN214" s="6"/>
      <c r="VVP214" s="6"/>
      <c r="VVQ214" s="34"/>
      <c r="VVR214" s="25"/>
      <c r="VVS214" s="25"/>
      <c r="VVT214" s="15"/>
      <c r="VVU214" s="16"/>
      <c r="VVV214" s="25"/>
      <c r="VVW214" s="38"/>
      <c r="VVX214" s="34"/>
      <c r="VVY214" s="15"/>
      <c r="VVZ214" s="34"/>
      <c r="VWA214" s="38"/>
      <c r="VWB214" s="34"/>
      <c r="VWC214" s="34"/>
      <c r="VWD214" s="38"/>
      <c r="VWE214" s="34"/>
      <c r="VWF214" s="34"/>
      <c r="VWG214" s="16"/>
      <c r="VWI214" s="6"/>
      <c r="VWK214" s="6"/>
      <c r="VWL214" s="34"/>
      <c r="VWM214" s="25"/>
      <c r="VWN214" s="25"/>
      <c r="VWO214" s="15"/>
      <c r="VWP214" s="16"/>
      <c r="VWQ214" s="25"/>
      <c r="VWR214" s="38"/>
      <c r="VWS214" s="34"/>
      <c r="VWT214" s="15"/>
      <c r="VWU214" s="34"/>
      <c r="VWV214" s="38"/>
      <c r="VWW214" s="34"/>
      <c r="VWX214" s="34"/>
      <c r="VWY214" s="38"/>
      <c r="VWZ214" s="34"/>
      <c r="VXA214" s="34"/>
      <c r="VXB214" s="16"/>
      <c r="VXD214" s="6"/>
      <c r="VXF214" s="6"/>
      <c r="VXG214" s="34"/>
      <c r="VXH214" s="25"/>
      <c r="VXI214" s="25"/>
      <c r="VXJ214" s="15"/>
      <c r="VXK214" s="16"/>
      <c r="VXL214" s="25"/>
      <c r="VXM214" s="38"/>
      <c r="VXN214" s="34"/>
      <c r="VXO214" s="15"/>
      <c r="VXP214" s="34"/>
      <c r="VXQ214" s="38"/>
      <c r="VXR214" s="34"/>
      <c r="VXS214" s="34"/>
      <c r="VXT214" s="38"/>
      <c r="VXU214" s="34"/>
      <c r="VXV214" s="34"/>
      <c r="VXW214" s="16"/>
      <c r="VXY214" s="6"/>
      <c r="VYA214" s="6"/>
      <c r="VYB214" s="34"/>
      <c r="VYC214" s="25"/>
      <c r="VYD214" s="25"/>
      <c r="VYE214" s="15"/>
      <c r="VYF214" s="16"/>
      <c r="VYG214" s="25"/>
      <c r="VYH214" s="38"/>
      <c r="VYI214" s="34"/>
      <c r="VYJ214" s="15"/>
      <c r="VYK214" s="34"/>
      <c r="VYL214" s="38"/>
      <c r="VYM214" s="34"/>
      <c r="VYN214" s="34"/>
      <c r="VYO214" s="38"/>
      <c r="VYP214" s="34"/>
      <c r="VYQ214" s="34"/>
      <c r="VYR214" s="16"/>
      <c r="VYT214" s="6"/>
      <c r="VYV214" s="6"/>
      <c r="VYW214" s="34"/>
      <c r="VYX214" s="25"/>
      <c r="VYY214" s="25"/>
      <c r="VYZ214" s="15"/>
      <c r="VZA214" s="16"/>
      <c r="VZB214" s="25"/>
      <c r="VZC214" s="38"/>
      <c r="VZD214" s="34"/>
      <c r="VZE214" s="15"/>
      <c r="VZF214" s="34"/>
      <c r="VZG214" s="38"/>
      <c r="VZH214" s="34"/>
      <c r="VZI214" s="34"/>
      <c r="VZJ214" s="38"/>
      <c r="VZK214" s="34"/>
      <c r="VZL214" s="34"/>
      <c r="VZM214" s="16"/>
      <c r="VZO214" s="6"/>
      <c r="VZQ214" s="6"/>
      <c r="VZR214" s="34"/>
      <c r="VZS214" s="25"/>
      <c r="VZT214" s="25"/>
      <c r="VZU214" s="15"/>
      <c r="VZV214" s="16"/>
      <c r="VZW214" s="25"/>
      <c r="VZX214" s="38"/>
      <c r="VZY214" s="34"/>
      <c r="VZZ214" s="15"/>
      <c r="WAA214" s="34"/>
      <c r="WAB214" s="38"/>
      <c r="WAC214" s="34"/>
      <c r="WAD214" s="34"/>
      <c r="WAE214" s="38"/>
      <c r="WAF214" s="34"/>
      <c r="WAG214" s="34"/>
      <c r="WAH214" s="16"/>
      <c r="WAJ214" s="6"/>
      <c r="WAL214" s="6"/>
      <c r="WAM214" s="34"/>
      <c r="WAN214" s="25"/>
      <c r="WAO214" s="25"/>
      <c r="WAP214" s="15"/>
      <c r="WAQ214" s="16"/>
      <c r="WAR214" s="25"/>
      <c r="WAS214" s="38"/>
      <c r="WAT214" s="34"/>
      <c r="WAU214" s="15"/>
      <c r="WAV214" s="34"/>
      <c r="WAW214" s="38"/>
      <c r="WAX214" s="34"/>
      <c r="WAY214" s="34"/>
      <c r="WAZ214" s="38"/>
      <c r="WBA214" s="34"/>
      <c r="WBB214" s="34"/>
      <c r="WBC214" s="16"/>
      <c r="WBE214" s="6"/>
      <c r="WBG214" s="6"/>
      <c r="WBH214" s="34"/>
      <c r="WBI214" s="25"/>
      <c r="WBJ214" s="25"/>
      <c r="WBK214" s="15"/>
      <c r="WBL214" s="16"/>
      <c r="WBM214" s="25"/>
      <c r="WBN214" s="38"/>
      <c r="WBO214" s="34"/>
      <c r="WBP214" s="15"/>
      <c r="WBQ214" s="34"/>
      <c r="WBR214" s="38"/>
      <c r="WBS214" s="34"/>
      <c r="WBT214" s="34"/>
      <c r="WBU214" s="38"/>
      <c r="WBV214" s="34"/>
      <c r="WBW214" s="34"/>
      <c r="WBX214" s="16"/>
      <c r="WBZ214" s="6"/>
      <c r="WCB214" s="6"/>
      <c r="WCC214" s="34"/>
      <c r="WCD214" s="25"/>
      <c r="WCE214" s="25"/>
      <c r="WCF214" s="15"/>
      <c r="WCG214" s="16"/>
      <c r="WCH214" s="25"/>
      <c r="WCI214" s="38"/>
      <c r="WCJ214" s="34"/>
      <c r="WCK214" s="15"/>
      <c r="WCL214" s="34"/>
      <c r="WCM214" s="38"/>
      <c r="WCN214" s="34"/>
      <c r="WCO214" s="34"/>
      <c r="WCP214" s="38"/>
      <c r="WCQ214" s="34"/>
      <c r="WCR214" s="34"/>
      <c r="WCS214" s="16"/>
      <c r="WCU214" s="6"/>
      <c r="WCW214" s="6"/>
      <c r="WCX214" s="34"/>
      <c r="WCY214" s="25"/>
      <c r="WCZ214" s="25"/>
      <c r="WDA214" s="15"/>
      <c r="WDB214" s="16"/>
      <c r="WDC214" s="25"/>
      <c r="WDD214" s="38"/>
      <c r="WDE214" s="34"/>
      <c r="WDF214" s="15"/>
      <c r="WDG214" s="34"/>
      <c r="WDH214" s="38"/>
      <c r="WDI214" s="34"/>
      <c r="WDJ214" s="34"/>
      <c r="WDK214" s="38"/>
      <c r="WDL214" s="34"/>
      <c r="WDM214" s="34"/>
      <c r="WDN214" s="16"/>
      <c r="WDP214" s="6"/>
      <c r="WDR214" s="6"/>
      <c r="WDS214" s="34"/>
      <c r="WDT214" s="25"/>
      <c r="WDU214" s="25"/>
      <c r="WDV214" s="15"/>
      <c r="WDW214" s="16"/>
      <c r="WDX214" s="25"/>
      <c r="WDY214" s="38"/>
      <c r="WDZ214" s="34"/>
      <c r="WEA214" s="15"/>
      <c r="WEB214" s="34"/>
      <c r="WEC214" s="38"/>
      <c r="WED214" s="34"/>
      <c r="WEE214" s="34"/>
      <c r="WEF214" s="38"/>
      <c r="WEG214" s="34"/>
      <c r="WEH214" s="34"/>
      <c r="WEI214" s="16"/>
      <c r="WEK214" s="6"/>
      <c r="WEM214" s="6"/>
      <c r="WEN214" s="34"/>
      <c r="WEO214" s="25"/>
      <c r="WEP214" s="25"/>
      <c r="WEQ214" s="15"/>
      <c r="WER214" s="16"/>
      <c r="WES214" s="25"/>
      <c r="WET214" s="38"/>
      <c r="WEU214" s="34"/>
      <c r="WEV214" s="15"/>
      <c r="WEW214" s="34"/>
      <c r="WEX214" s="38"/>
      <c r="WEY214" s="34"/>
      <c r="WEZ214" s="34"/>
      <c r="WFA214" s="38"/>
      <c r="WFB214" s="34"/>
      <c r="WFC214" s="34"/>
      <c r="WFD214" s="16"/>
      <c r="WFF214" s="6"/>
      <c r="WFH214" s="6"/>
      <c r="WFI214" s="34"/>
      <c r="WFJ214" s="25"/>
      <c r="WFK214" s="25"/>
      <c r="WFL214" s="15"/>
      <c r="WFM214" s="16"/>
      <c r="WFN214" s="25"/>
      <c r="WFO214" s="38"/>
      <c r="WFP214" s="34"/>
      <c r="WFQ214" s="15"/>
      <c r="WFR214" s="34"/>
      <c r="WFS214" s="38"/>
      <c r="WFT214" s="34"/>
      <c r="WFU214" s="34"/>
      <c r="WFV214" s="38"/>
      <c r="WFW214" s="34"/>
      <c r="WFX214" s="34"/>
      <c r="WFY214" s="16"/>
      <c r="WGA214" s="6"/>
      <c r="WGC214" s="6"/>
      <c r="WGD214" s="34"/>
      <c r="WGE214" s="25"/>
      <c r="WGF214" s="25"/>
      <c r="WGG214" s="15"/>
      <c r="WGH214" s="16"/>
      <c r="WGI214" s="25"/>
      <c r="WGJ214" s="38"/>
      <c r="WGK214" s="34"/>
      <c r="WGL214" s="15"/>
      <c r="WGM214" s="34"/>
      <c r="WGN214" s="38"/>
      <c r="WGO214" s="34"/>
      <c r="WGP214" s="34"/>
      <c r="WGQ214" s="38"/>
      <c r="WGR214" s="34"/>
      <c r="WGS214" s="34"/>
      <c r="WGT214" s="16"/>
      <c r="WGV214" s="6"/>
      <c r="WGX214" s="6"/>
      <c r="WGY214" s="34"/>
      <c r="WGZ214" s="25"/>
      <c r="WHA214" s="25"/>
      <c r="WHB214" s="15"/>
      <c r="WHC214" s="16"/>
      <c r="WHD214" s="25"/>
      <c r="WHE214" s="38"/>
      <c r="WHF214" s="34"/>
      <c r="WHG214" s="15"/>
      <c r="WHH214" s="34"/>
      <c r="WHI214" s="38"/>
      <c r="WHJ214" s="34"/>
      <c r="WHK214" s="34"/>
      <c r="WHL214" s="38"/>
      <c r="WHM214" s="34"/>
      <c r="WHN214" s="34"/>
      <c r="WHO214" s="16"/>
      <c r="WHQ214" s="6"/>
      <c r="WHS214" s="6"/>
      <c r="WHT214" s="34"/>
      <c r="WHU214" s="25"/>
      <c r="WHV214" s="25"/>
      <c r="WHW214" s="15"/>
      <c r="WHX214" s="16"/>
      <c r="WHY214" s="25"/>
      <c r="WHZ214" s="38"/>
      <c r="WIA214" s="34"/>
      <c r="WIB214" s="15"/>
      <c r="WIC214" s="34"/>
      <c r="WID214" s="38"/>
      <c r="WIE214" s="34"/>
      <c r="WIF214" s="34"/>
      <c r="WIG214" s="38"/>
      <c r="WIH214" s="34"/>
      <c r="WII214" s="34"/>
      <c r="WIJ214" s="16"/>
      <c r="WIL214" s="6"/>
      <c r="WIN214" s="6"/>
      <c r="WIO214" s="34"/>
      <c r="WIP214" s="25"/>
      <c r="WIQ214" s="25"/>
      <c r="WIR214" s="15"/>
      <c r="WIS214" s="16"/>
      <c r="WIT214" s="25"/>
      <c r="WIU214" s="38"/>
      <c r="WIV214" s="34"/>
      <c r="WIW214" s="15"/>
      <c r="WIX214" s="34"/>
      <c r="WIY214" s="38"/>
      <c r="WIZ214" s="34"/>
      <c r="WJA214" s="34"/>
      <c r="WJB214" s="38"/>
      <c r="WJC214" s="34"/>
      <c r="WJD214" s="34"/>
      <c r="WJE214" s="16"/>
      <c r="WJG214" s="6"/>
      <c r="WJI214" s="6"/>
      <c r="WJJ214" s="34"/>
      <c r="WJK214" s="25"/>
      <c r="WJL214" s="25"/>
      <c r="WJM214" s="15"/>
      <c r="WJN214" s="16"/>
      <c r="WJO214" s="25"/>
      <c r="WJP214" s="38"/>
      <c r="WJQ214" s="34"/>
      <c r="WJR214" s="15"/>
      <c r="WJS214" s="34"/>
      <c r="WJT214" s="38"/>
      <c r="WJU214" s="34"/>
      <c r="WJV214" s="34"/>
      <c r="WJW214" s="38"/>
      <c r="WJX214" s="34"/>
      <c r="WJY214" s="34"/>
      <c r="WJZ214" s="16"/>
      <c r="WKB214" s="6"/>
      <c r="WKD214" s="6"/>
      <c r="WKE214" s="34"/>
      <c r="WKF214" s="25"/>
      <c r="WKG214" s="25"/>
      <c r="WKH214" s="15"/>
      <c r="WKI214" s="16"/>
      <c r="WKJ214" s="25"/>
      <c r="WKK214" s="38"/>
      <c r="WKL214" s="34"/>
      <c r="WKM214" s="15"/>
      <c r="WKN214" s="34"/>
      <c r="WKO214" s="38"/>
      <c r="WKP214" s="34"/>
      <c r="WKQ214" s="34"/>
      <c r="WKR214" s="38"/>
      <c r="WKS214" s="34"/>
      <c r="WKT214" s="34"/>
      <c r="WKU214" s="16"/>
      <c r="WKW214" s="6"/>
      <c r="WKY214" s="6"/>
      <c r="WKZ214" s="34"/>
      <c r="WLA214" s="25"/>
      <c r="WLB214" s="25"/>
      <c r="WLC214" s="15"/>
      <c r="WLD214" s="16"/>
      <c r="WLE214" s="25"/>
      <c r="WLF214" s="38"/>
      <c r="WLG214" s="34"/>
      <c r="WLH214" s="15"/>
      <c r="WLI214" s="34"/>
      <c r="WLJ214" s="38"/>
      <c r="WLK214" s="34"/>
      <c r="WLL214" s="34"/>
      <c r="WLM214" s="38"/>
      <c r="WLN214" s="34"/>
      <c r="WLO214" s="34"/>
      <c r="WLP214" s="16"/>
      <c r="WLR214" s="6"/>
      <c r="WLT214" s="6"/>
      <c r="WLU214" s="34"/>
      <c r="WLV214" s="25"/>
      <c r="WLW214" s="25"/>
      <c r="WLX214" s="15"/>
      <c r="WLY214" s="16"/>
      <c r="WLZ214" s="25"/>
      <c r="WMA214" s="38"/>
      <c r="WMB214" s="34"/>
      <c r="WMC214" s="15"/>
      <c r="WMD214" s="34"/>
      <c r="WME214" s="38"/>
      <c r="WMF214" s="34"/>
      <c r="WMG214" s="34"/>
      <c r="WMH214" s="38"/>
      <c r="WMI214" s="34"/>
      <c r="WMJ214" s="34"/>
      <c r="WMK214" s="16"/>
      <c r="WMM214" s="6"/>
      <c r="WMO214" s="6"/>
      <c r="WMP214" s="34"/>
      <c r="WMQ214" s="25"/>
      <c r="WMR214" s="25"/>
      <c r="WMS214" s="15"/>
      <c r="WMT214" s="16"/>
      <c r="WMU214" s="25"/>
      <c r="WMV214" s="38"/>
      <c r="WMW214" s="34"/>
      <c r="WMX214" s="15"/>
      <c r="WMY214" s="34"/>
      <c r="WMZ214" s="38"/>
      <c r="WNA214" s="34"/>
      <c r="WNB214" s="34"/>
      <c r="WNC214" s="38"/>
      <c r="WND214" s="34"/>
      <c r="WNE214" s="34"/>
      <c r="WNF214" s="16"/>
      <c r="WNH214" s="6"/>
      <c r="WNJ214" s="6"/>
      <c r="WNK214" s="34"/>
      <c r="WNL214" s="25"/>
      <c r="WNM214" s="25"/>
      <c r="WNN214" s="15"/>
      <c r="WNO214" s="16"/>
      <c r="WNP214" s="25"/>
      <c r="WNQ214" s="38"/>
      <c r="WNR214" s="34"/>
      <c r="WNS214" s="15"/>
      <c r="WNT214" s="34"/>
      <c r="WNU214" s="38"/>
      <c r="WNV214" s="34"/>
      <c r="WNW214" s="34"/>
      <c r="WNX214" s="38"/>
      <c r="WNY214" s="34"/>
      <c r="WNZ214" s="34"/>
      <c r="WOA214" s="16"/>
      <c r="WOC214" s="6"/>
      <c r="WOE214" s="6"/>
      <c r="WOF214" s="34"/>
      <c r="WOG214" s="25"/>
      <c r="WOH214" s="25"/>
      <c r="WOI214" s="15"/>
      <c r="WOJ214" s="16"/>
      <c r="WOK214" s="25"/>
      <c r="WOL214" s="38"/>
      <c r="WOM214" s="34"/>
      <c r="WON214" s="15"/>
      <c r="WOO214" s="34"/>
      <c r="WOP214" s="38"/>
      <c r="WOQ214" s="34"/>
      <c r="WOR214" s="34"/>
      <c r="WOS214" s="38"/>
      <c r="WOT214" s="34"/>
      <c r="WOU214" s="34"/>
      <c r="WOV214" s="16"/>
      <c r="WOX214" s="6"/>
      <c r="WOZ214" s="6"/>
      <c r="WPA214" s="34"/>
      <c r="WPB214" s="25"/>
      <c r="WPC214" s="25"/>
      <c r="WPD214" s="15"/>
      <c r="WPE214" s="16"/>
      <c r="WPF214" s="25"/>
      <c r="WPG214" s="38"/>
      <c r="WPH214" s="34"/>
      <c r="WPI214" s="15"/>
      <c r="WPJ214" s="34"/>
      <c r="WPK214" s="38"/>
      <c r="WPL214" s="34"/>
      <c r="WPM214" s="34"/>
      <c r="WPN214" s="38"/>
      <c r="WPO214" s="34"/>
      <c r="WPP214" s="34"/>
      <c r="WPQ214" s="16"/>
      <c r="WPS214" s="6"/>
      <c r="WPU214" s="6"/>
      <c r="WPV214" s="34"/>
      <c r="WPW214" s="25"/>
      <c r="WPX214" s="25"/>
      <c r="WPY214" s="15"/>
      <c r="WPZ214" s="16"/>
      <c r="WQA214" s="25"/>
      <c r="WQB214" s="38"/>
      <c r="WQC214" s="34"/>
      <c r="WQD214" s="15"/>
      <c r="WQE214" s="34"/>
      <c r="WQF214" s="38"/>
      <c r="WQG214" s="34"/>
      <c r="WQH214" s="34"/>
      <c r="WQI214" s="38"/>
      <c r="WQJ214" s="34"/>
      <c r="WQK214" s="34"/>
      <c r="WQL214" s="16"/>
      <c r="WQN214" s="6"/>
      <c r="WQP214" s="6"/>
      <c r="WQQ214" s="34"/>
      <c r="WQR214" s="25"/>
      <c r="WQS214" s="25"/>
      <c r="WQT214" s="15"/>
      <c r="WQU214" s="16"/>
      <c r="WQV214" s="25"/>
      <c r="WQW214" s="38"/>
      <c r="WQX214" s="34"/>
      <c r="WQY214" s="15"/>
      <c r="WQZ214" s="34"/>
      <c r="WRA214" s="38"/>
      <c r="WRB214" s="34"/>
      <c r="WRC214" s="34"/>
      <c r="WRD214" s="38"/>
      <c r="WRE214" s="34"/>
      <c r="WRF214" s="34"/>
      <c r="WRG214" s="16"/>
      <c r="WRI214" s="6"/>
      <c r="WRK214" s="6"/>
      <c r="WRL214" s="34"/>
      <c r="WRM214" s="25"/>
      <c r="WRN214" s="25"/>
      <c r="WRO214" s="15"/>
      <c r="WRP214" s="16"/>
      <c r="WRQ214" s="25"/>
      <c r="WRR214" s="38"/>
      <c r="WRS214" s="34"/>
      <c r="WRT214" s="15"/>
      <c r="WRU214" s="34"/>
      <c r="WRV214" s="38"/>
      <c r="WRW214" s="34"/>
      <c r="WRX214" s="34"/>
      <c r="WRY214" s="38"/>
      <c r="WRZ214" s="34"/>
      <c r="WSA214" s="34"/>
      <c r="WSB214" s="16"/>
      <c r="WSD214" s="6"/>
      <c r="WSF214" s="6"/>
      <c r="WSG214" s="34"/>
      <c r="WSH214" s="25"/>
      <c r="WSI214" s="25"/>
      <c r="WSJ214" s="15"/>
      <c r="WSK214" s="16"/>
      <c r="WSL214" s="25"/>
      <c r="WSM214" s="38"/>
      <c r="WSN214" s="34"/>
      <c r="WSO214" s="15"/>
      <c r="WSP214" s="34"/>
      <c r="WSQ214" s="38"/>
      <c r="WSR214" s="34"/>
      <c r="WSS214" s="34"/>
      <c r="WST214" s="38"/>
      <c r="WSU214" s="34"/>
      <c r="WSV214" s="34"/>
      <c r="WSW214" s="16"/>
      <c r="WSY214" s="6"/>
      <c r="WTA214" s="6"/>
      <c r="WTB214" s="34"/>
      <c r="WTC214" s="25"/>
      <c r="WTD214" s="25"/>
      <c r="WTE214" s="15"/>
      <c r="WTF214" s="16"/>
      <c r="WTG214" s="25"/>
      <c r="WTH214" s="38"/>
      <c r="WTI214" s="34"/>
      <c r="WTJ214" s="15"/>
      <c r="WTK214" s="34"/>
      <c r="WTL214" s="38"/>
      <c r="WTM214" s="34"/>
      <c r="WTN214" s="34"/>
      <c r="WTO214" s="38"/>
      <c r="WTP214" s="34"/>
      <c r="WTQ214" s="34"/>
      <c r="WTR214" s="16"/>
      <c r="WTT214" s="6"/>
      <c r="WTV214" s="6"/>
      <c r="WTW214" s="34"/>
      <c r="WTX214" s="25"/>
      <c r="WTY214" s="25"/>
      <c r="WTZ214" s="15"/>
      <c r="WUA214" s="16"/>
      <c r="WUB214" s="25"/>
      <c r="WUC214" s="38"/>
      <c r="WUD214" s="34"/>
      <c r="WUE214" s="15"/>
      <c r="WUF214" s="34"/>
      <c r="WUG214" s="38"/>
      <c r="WUH214" s="34"/>
      <c r="WUI214" s="34"/>
      <c r="WUJ214" s="38"/>
      <c r="WUK214" s="34"/>
      <c r="WUL214" s="34"/>
      <c r="WUM214" s="16"/>
      <c r="WUO214" s="6"/>
      <c r="WUQ214" s="6"/>
      <c r="WUR214" s="34"/>
      <c r="WUS214" s="25"/>
      <c r="WUT214" s="25"/>
      <c r="WUU214" s="15"/>
      <c r="WUV214" s="16"/>
      <c r="WUW214" s="25"/>
      <c r="WUX214" s="38"/>
      <c r="WUY214" s="34"/>
      <c r="WUZ214" s="15"/>
      <c r="WVA214" s="34"/>
      <c r="WVB214" s="38"/>
      <c r="WVC214" s="34"/>
      <c r="WVD214" s="34"/>
      <c r="WVE214" s="38"/>
      <c r="WVF214" s="34"/>
      <c r="WVG214" s="34"/>
      <c r="WVH214" s="16"/>
      <c r="WVJ214" s="6"/>
      <c r="WVL214" s="6"/>
      <c r="WVM214" s="34"/>
      <c r="WVN214" s="25"/>
      <c r="WVO214" s="25"/>
      <c r="WVP214" s="15"/>
      <c r="WVQ214" s="16"/>
      <c r="WVR214" s="25"/>
      <c r="WVS214" s="38"/>
      <c r="WVT214" s="34"/>
      <c r="WVU214" s="15"/>
      <c r="WVV214" s="34"/>
      <c r="WVW214" s="38"/>
      <c r="WVX214" s="34"/>
      <c r="WVY214" s="34"/>
      <c r="WVZ214" s="38"/>
      <c r="WWA214" s="34"/>
      <c r="WWB214" s="34"/>
      <c r="WWC214" s="16"/>
      <c r="WWE214" s="6"/>
      <c r="WWG214" s="6"/>
      <c r="WWH214" s="34"/>
      <c r="WWI214" s="25"/>
      <c r="WWJ214" s="25"/>
      <c r="WWK214" s="15"/>
      <c r="WWL214" s="16"/>
      <c r="WWM214" s="25"/>
      <c r="WWN214" s="38"/>
      <c r="WWO214" s="34"/>
      <c r="WWP214" s="15"/>
      <c r="WWQ214" s="34"/>
      <c r="WWR214" s="38"/>
      <c r="WWS214" s="34"/>
      <c r="WWT214" s="34"/>
      <c r="WWU214" s="38"/>
      <c r="WWV214" s="34"/>
      <c r="WWW214" s="34"/>
      <c r="WWX214" s="16"/>
      <c r="WWZ214" s="6"/>
      <c r="WXB214" s="6"/>
      <c r="WXC214" s="34"/>
      <c r="WXD214" s="25"/>
      <c r="WXE214" s="25"/>
      <c r="WXF214" s="15"/>
      <c r="WXG214" s="16"/>
      <c r="WXH214" s="25"/>
      <c r="WXI214" s="38"/>
      <c r="WXJ214" s="34"/>
      <c r="WXK214" s="15"/>
      <c r="WXL214" s="34"/>
      <c r="WXM214" s="38"/>
      <c r="WXN214" s="34"/>
      <c r="WXO214" s="34"/>
      <c r="WXP214" s="38"/>
      <c r="WXQ214" s="34"/>
      <c r="WXR214" s="34"/>
      <c r="WXS214" s="16"/>
      <c r="WXU214" s="6"/>
      <c r="WXW214" s="6"/>
      <c r="WXX214" s="34"/>
      <c r="WXY214" s="25"/>
      <c r="WXZ214" s="25"/>
      <c r="WYA214" s="15"/>
      <c r="WYB214" s="16"/>
      <c r="WYC214" s="25"/>
      <c r="WYD214" s="38"/>
      <c r="WYE214" s="34"/>
      <c r="WYF214" s="15"/>
      <c r="WYG214" s="34"/>
      <c r="WYH214" s="38"/>
      <c r="WYI214" s="34"/>
      <c r="WYJ214" s="34"/>
      <c r="WYK214" s="38"/>
      <c r="WYL214" s="34"/>
      <c r="WYM214" s="34"/>
      <c r="WYN214" s="16"/>
      <c r="WYP214" s="6"/>
      <c r="WYR214" s="6"/>
      <c r="WYS214" s="34"/>
      <c r="WYT214" s="25"/>
      <c r="WYU214" s="25"/>
      <c r="WYV214" s="15"/>
      <c r="WYW214" s="16"/>
      <c r="WYX214" s="25"/>
      <c r="WYY214" s="38"/>
      <c r="WYZ214" s="34"/>
      <c r="WZA214" s="15"/>
      <c r="WZB214" s="34"/>
      <c r="WZC214" s="38"/>
      <c r="WZD214" s="34"/>
      <c r="WZE214" s="34"/>
      <c r="WZF214" s="38"/>
      <c r="WZG214" s="34"/>
      <c r="WZH214" s="34"/>
      <c r="WZI214" s="16"/>
      <c r="WZK214" s="6"/>
      <c r="WZM214" s="6"/>
      <c r="WZN214" s="34"/>
      <c r="WZO214" s="25"/>
      <c r="WZP214" s="25"/>
      <c r="WZQ214" s="15"/>
      <c r="WZR214" s="16"/>
      <c r="WZS214" s="25"/>
      <c r="WZT214" s="38"/>
      <c r="WZU214" s="34"/>
      <c r="WZV214" s="15"/>
      <c r="WZW214" s="34"/>
      <c r="WZX214" s="38"/>
      <c r="WZY214" s="34"/>
      <c r="WZZ214" s="34"/>
      <c r="XAA214" s="38"/>
      <c r="XAB214" s="34"/>
      <c r="XAC214" s="34"/>
      <c r="XAD214" s="16"/>
      <c r="XAF214" s="6"/>
      <c r="XAH214" s="6"/>
      <c r="XAI214" s="34"/>
      <c r="XAJ214" s="25"/>
      <c r="XAK214" s="25"/>
      <c r="XAL214" s="15"/>
      <c r="XAM214" s="16"/>
      <c r="XAN214" s="25"/>
      <c r="XAO214" s="38"/>
      <c r="XAP214" s="34"/>
      <c r="XAQ214" s="15"/>
      <c r="XAR214" s="34"/>
      <c r="XAS214" s="38"/>
      <c r="XAT214" s="34"/>
      <c r="XAU214" s="34"/>
      <c r="XAV214" s="38"/>
      <c r="XAW214" s="34"/>
      <c r="XAX214" s="34"/>
      <c r="XAY214" s="16"/>
      <c r="XBA214" s="6"/>
      <c r="XBC214" s="6"/>
      <c r="XBD214" s="34"/>
      <c r="XBE214" s="25"/>
      <c r="XBF214" s="25"/>
      <c r="XBG214" s="15"/>
      <c r="XBH214" s="16"/>
      <c r="XBI214" s="25"/>
      <c r="XBJ214" s="38"/>
      <c r="XBK214" s="34"/>
      <c r="XBL214" s="15"/>
      <c r="XBM214" s="34"/>
      <c r="XBN214" s="38"/>
      <c r="XBO214" s="34"/>
      <c r="XBP214" s="34"/>
      <c r="XBQ214" s="38"/>
      <c r="XBR214" s="34"/>
      <c r="XBS214" s="34"/>
      <c r="XBT214" s="16"/>
      <c r="XBV214" s="6"/>
      <c r="XBX214" s="6"/>
      <c r="XBY214" s="34"/>
      <c r="XBZ214" s="25"/>
      <c r="XCA214" s="25"/>
      <c r="XCB214" s="15"/>
      <c r="XCC214" s="16"/>
      <c r="XCD214" s="25"/>
      <c r="XCE214" s="38"/>
      <c r="XCF214" s="34"/>
      <c r="XCG214" s="15"/>
      <c r="XCH214" s="34"/>
      <c r="XCI214" s="38"/>
      <c r="XCJ214" s="34"/>
      <c r="XCK214" s="34"/>
      <c r="XCL214" s="38"/>
      <c r="XCM214" s="34"/>
      <c r="XCN214" s="34"/>
      <c r="XCO214" s="16"/>
      <c r="XCQ214" s="6"/>
      <c r="XCS214" s="6"/>
      <c r="XCT214" s="34"/>
      <c r="XCU214" s="25"/>
      <c r="XCV214" s="25"/>
      <c r="XCW214" s="15"/>
      <c r="XCX214" s="16"/>
      <c r="XCY214" s="25"/>
      <c r="XCZ214" s="38"/>
      <c r="XDA214" s="34"/>
      <c r="XDB214" s="15"/>
      <c r="XDC214" s="34"/>
      <c r="XDD214" s="38"/>
      <c r="XDE214" s="34"/>
      <c r="XDF214" s="34"/>
      <c r="XDG214" s="38"/>
      <c r="XDH214" s="34"/>
      <c r="XDI214" s="34"/>
      <c r="XDJ214" s="16"/>
      <c r="XDL214" s="6"/>
      <c r="XDN214" s="6"/>
      <c r="XDO214" s="34"/>
      <c r="XDP214" s="25"/>
      <c r="XDQ214" s="25"/>
      <c r="XDR214" s="15"/>
      <c r="XDS214" s="16"/>
      <c r="XDT214" s="25"/>
      <c r="XDU214" s="38"/>
      <c r="XDV214" s="34"/>
      <c r="XDW214" s="15"/>
      <c r="XDX214" s="34"/>
      <c r="XDY214" s="38"/>
      <c r="XDZ214" s="34"/>
      <c r="XEA214" s="34"/>
      <c r="XEB214" s="38"/>
      <c r="XEC214" s="34"/>
      <c r="XED214" s="34"/>
      <c r="XEE214" s="16"/>
      <c r="XEG214" s="6"/>
      <c r="XEI214" s="6"/>
      <c r="XEJ214" s="34"/>
      <c r="XEK214" s="25"/>
      <c r="XEL214" s="25"/>
      <c r="XEM214" s="15"/>
      <c r="XEN214" s="16"/>
      <c r="XEO214" s="25"/>
      <c r="XEP214" s="38"/>
      <c r="XEQ214" s="34"/>
      <c r="XER214" s="15"/>
      <c r="XES214" s="34"/>
      <c r="XET214" s="38"/>
      <c r="XEU214" s="34"/>
      <c r="XEV214" s="34"/>
      <c r="XEW214" s="38"/>
      <c r="XEX214" s="34"/>
      <c r="XEY214" s="34"/>
      <c r="XEZ214" s="16"/>
      <c r="XFB214" s="6"/>
      <c r="XFD214" s="6"/>
    </row>
    <row r="215" spans="1:4095 4097:8192 8194:12287 12289:16384" x14ac:dyDescent="0.2">
      <c r="B215" s="6" t="s">
        <v>25</v>
      </c>
      <c r="D215" s="6" t="s">
        <v>6</v>
      </c>
      <c r="E215" s="34">
        <v>7681.2179299999998</v>
      </c>
      <c r="F215" s="25">
        <v>1745.1088699999998</v>
      </c>
      <c r="G215" s="25">
        <v>9426.3267999999989</v>
      </c>
      <c r="H215" s="15">
        <v>66.734805366750251</v>
      </c>
      <c r="I215" s="16">
        <v>629064.08432138164</v>
      </c>
      <c r="J215" s="25">
        <v>15278.934070000001</v>
      </c>
      <c r="K215" s="38">
        <v>9426.3267999999989</v>
      </c>
      <c r="L215" s="34">
        <v>6900.2670808719868</v>
      </c>
      <c r="M215" s="15">
        <v>0</v>
      </c>
      <c r="N215" s="34">
        <v>5286.2004400000005</v>
      </c>
      <c r="O215" s="38">
        <f t="shared" si="13"/>
        <v>12186.467520871987</v>
      </c>
      <c r="P215" s="34">
        <v>11979.424660000001</v>
      </c>
      <c r="Q215" s="34">
        <v>3299.5094100000001</v>
      </c>
      <c r="R215" s="34">
        <f t="shared" ref="R215:R220" si="19">+J215</f>
        <v>15278.934070000001</v>
      </c>
      <c r="S215" s="34">
        <v>404895.53294999996</v>
      </c>
      <c r="T215" s="34">
        <v>299924.43837084644</v>
      </c>
      <c r="U215" s="16">
        <v>-104971.09457915352</v>
      </c>
    </row>
    <row r="216" spans="1:4095 4097:8192 8194:12287 12289:16384" x14ac:dyDescent="0.2">
      <c r="B216" s="6" t="s">
        <v>26</v>
      </c>
      <c r="D216" s="6" t="s">
        <v>7</v>
      </c>
      <c r="E216" s="34">
        <v>9144.1657300000006</v>
      </c>
      <c r="F216" s="25">
        <v>981.59674000000007</v>
      </c>
      <c r="G216" s="25">
        <v>10125.762470000001</v>
      </c>
      <c r="H216" s="15">
        <v>61.003220370685739</v>
      </c>
      <c r="I216" s="16">
        <v>617704.11937862926</v>
      </c>
      <c r="J216" s="37">
        <v>15030.467606999999</v>
      </c>
      <c r="K216" s="38">
        <v>10125.762470000001</v>
      </c>
      <c r="L216" s="34">
        <v>6673.0193031027284</v>
      </c>
      <c r="M216" s="15">
        <v>0</v>
      </c>
      <c r="N216" s="34">
        <v>5441.7763000000004</v>
      </c>
      <c r="O216" s="38">
        <f t="shared" si="13"/>
        <v>12114.795603102728</v>
      </c>
      <c r="P216" s="34">
        <v>11797.999416999999</v>
      </c>
      <c r="Q216" s="34">
        <v>3232.4681900000005</v>
      </c>
      <c r="R216" s="34">
        <f t="shared" si="19"/>
        <v>15030.467606999999</v>
      </c>
      <c r="S216" s="37">
        <v>433798.31902999996</v>
      </c>
      <c r="T216" s="37">
        <v>322354.81410452223</v>
      </c>
      <c r="U216" s="16">
        <v>-111443.50492547773</v>
      </c>
    </row>
    <row r="217" spans="1:4095 4097:8192 8194:12287 12289:16384" x14ac:dyDescent="0.2">
      <c r="B217" s="6" t="s">
        <v>27</v>
      </c>
      <c r="D217" s="6" t="s">
        <v>8</v>
      </c>
      <c r="E217" s="34">
        <v>8014.1511999999993</v>
      </c>
      <c r="F217" s="25">
        <v>1387.34077</v>
      </c>
      <c r="G217" s="25">
        <v>9401.4919699999991</v>
      </c>
      <c r="H217" s="15">
        <v>64.588977486351666</v>
      </c>
      <c r="I217" s="16">
        <v>607232.75318844593</v>
      </c>
      <c r="J217" s="37">
        <v>14550.75865</v>
      </c>
      <c r="K217" s="38">
        <v>9401.4919699999991</v>
      </c>
      <c r="L217" s="34">
        <v>6438.6179817265565</v>
      </c>
      <c r="M217" s="15">
        <v>0</v>
      </c>
      <c r="N217" s="34">
        <v>3992.9231099999997</v>
      </c>
      <c r="O217" s="38">
        <f t="shared" si="13"/>
        <v>10431.541091726556</v>
      </c>
      <c r="P217" s="34">
        <v>11442.389889999999</v>
      </c>
      <c r="Q217" s="34">
        <v>3108.3687600000003</v>
      </c>
      <c r="R217" s="34">
        <f t="shared" si="19"/>
        <v>14550.75865</v>
      </c>
      <c r="S217" s="37">
        <v>324251.53309000004</v>
      </c>
      <c r="T217" s="37">
        <v>230908.9912617704</v>
      </c>
      <c r="U217" s="16">
        <v>-93342.541828229645</v>
      </c>
    </row>
    <row r="218" spans="1:4095 4097:8192 8194:12287 12289:16384" x14ac:dyDescent="0.2">
      <c r="B218" s="6" t="s">
        <v>28</v>
      </c>
      <c r="D218" s="6" t="s">
        <v>9</v>
      </c>
      <c r="E218" s="34">
        <v>9340.2065999999995</v>
      </c>
      <c r="F218" s="25">
        <v>1363.0458900000001</v>
      </c>
      <c r="G218" s="25">
        <v>10703.252489999999</v>
      </c>
      <c r="H218" s="15">
        <v>74.800201256819449</v>
      </c>
      <c r="I218" s="16">
        <v>800605.44035455375</v>
      </c>
      <c r="J218" s="37">
        <v>14917.256140000001</v>
      </c>
      <c r="K218" s="38">
        <v>10703.252489999999</v>
      </c>
      <c r="L218" s="34">
        <v>7032.3748996873201</v>
      </c>
      <c r="M218" s="15">
        <v>0</v>
      </c>
      <c r="N218" s="34">
        <v>4532.96749</v>
      </c>
      <c r="O218" s="38">
        <f t="shared" si="13"/>
        <v>11565.342389687321</v>
      </c>
      <c r="P218" s="34">
        <v>11705.009610000001</v>
      </c>
      <c r="Q218" s="34">
        <v>3212.2465299999999</v>
      </c>
      <c r="R218" s="34">
        <f t="shared" si="19"/>
        <v>14917.256140000001</v>
      </c>
      <c r="S218" s="37">
        <v>424449.52625</v>
      </c>
      <c r="T218" s="37">
        <v>281278.3072815967</v>
      </c>
      <c r="U218" s="16">
        <v>-143171.21896840329</v>
      </c>
    </row>
    <row r="219" spans="1:4095 4097:8192 8194:12287 12289:16384" x14ac:dyDescent="0.2">
      <c r="B219" s="6" t="s">
        <v>29</v>
      </c>
      <c r="D219" s="6" t="s">
        <v>10</v>
      </c>
      <c r="E219" s="34">
        <v>8179.0776999999998</v>
      </c>
      <c r="F219" s="25">
        <v>1883.3751000000002</v>
      </c>
      <c r="G219" s="25">
        <v>10062.452799999999</v>
      </c>
      <c r="H219" s="15">
        <v>68.484921737530271</v>
      </c>
      <c r="I219" s="16">
        <v>689126.29249559226</v>
      </c>
      <c r="J219" s="37">
        <v>14546.761059999999</v>
      </c>
      <c r="K219" s="38">
        <v>10062.452799999999</v>
      </c>
      <c r="L219" s="34">
        <v>6969.9708476349379</v>
      </c>
      <c r="M219" s="15">
        <v>0</v>
      </c>
      <c r="N219" s="34">
        <v>5440.0739699999995</v>
      </c>
      <c r="O219" s="38">
        <f t="shared" si="13"/>
        <v>12410.044817634938</v>
      </c>
      <c r="P219" s="34">
        <v>11429.771289999999</v>
      </c>
      <c r="Q219" s="34">
        <v>3116.9897700000001</v>
      </c>
      <c r="R219" s="34">
        <f t="shared" si="19"/>
        <v>14546.761059999999</v>
      </c>
      <c r="S219" s="37">
        <v>510656.88051000005</v>
      </c>
      <c r="T219" s="37">
        <v>391705.53802933486</v>
      </c>
      <c r="U219" s="16">
        <v>-118951.34248066519</v>
      </c>
    </row>
    <row r="220" spans="1:4095 4097:8192 8194:12287 12289:16384" x14ac:dyDescent="0.2">
      <c r="B220" s="6" t="s">
        <v>30</v>
      </c>
      <c r="D220" s="6" t="s">
        <v>11</v>
      </c>
      <c r="E220" s="34">
        <v>2702.5690299999997</v>
      </c>
      <c r="F220" s="25">
        <v>449.68981000000002</v>
      </c>
      <c r="G220" s="25">
        <v>3152.2588399999995</v>
      </c>
      <c r="H220" s="15">
        <v>59.852048243413954</v>
      </c>
      <c r="I220" s="16">
        <v>188669.14816740807</v>
      </c>
      <c r="J220" s="37">
        <v>7635.7826800000003</v>
      </c>
      <c r="K220" s="38">
        <v>3152.2588399999995</v>
      </c>
      <c r="L220" s="34">
        <v>5583.3183438423193</v>
      </c>
      <c r="M220" s="15">
        <v>0</v>
      </c>
      <c r="N220" s="34">
        <v>5501.1411779999999</v>
      </c>
      <c r="O220" s="38">
        <f t="shared" si="13"/>
        <v>11084.45952184232</v>
      </c>
      <c r="P220" s="34">
        <v>5882.8187699999999</v>
      </c>
      <c r="Q220" s="34">
        <v>1752.9639099999999</v>
      </c>
      <c r="R220" s="34">
        <f t="shared" si="19"/>
        <v>7635.7826800000003</v>
      </c>
      <c r="S220" s="37">
        <v>501179.09596999997</v>
      </c>
      <c r="T220" s="37">
        <v>392039.47106720443</v>
      </c>
      <c r="U220" s="16">
        <v>-109139.62490279553</v>
      </c>
    </row>
    <row r="221" spans="1:4095 4097:8192 8194:12287 12289:16384" s="28" customFormat="1" x14ac:dyDescent="0.2">
      <c r="A221" s="28">
        <v>2022</v>
      </c>
      <c r="B221" s="29" t="s">
        <v>19</v>
      </c>
      <c r="C221" s="28">
        <v>2022</v>
      </c>
      <c r="D221" s="29" t="s">
        <v>18</v>
      </c>
      <c r="E221" s="35">
        <v>7891.0637200000001</v>
      </c>
      <c r="F221" s="36">
        <v>752.75738000000013</v>
      </c>
      <c r="G221" s="36">
        <v>8643.821100000001</v>
      </c>
      <c r="H221" s="30">
        <v>77.392921217174134</v>
      </c>
      <c r="I221" s="31">
        <v>668970.56540764752</v>
      </c>
      <c r="J221" s="36">
        <v>14135.680670000005</v>
      </c>
      <c r="K221" s="39">
        <v>8643.821100000001</v>
      </c>
      <c r="L221" s="35">
        <v>6305.6886507580102</v>
      </c>
      <c r="M221" s="30">
        <v>0</v>
      </c>
      <c r="N221" s="35">
        <v>5100.3688700000002</v>
      </c>
      <c r="O221" s="39">
        <f t="shared" si="13"/>
        <v>11406.057520758011</v>
      </c>
      <c r="P221" s="35">
        <v>11007.063320000005</v>
      </c>
      <c r="Q221" s="35">
        <v>3128.6173499999995</v>
      </c>
      <c r="R221" s="35">
        <v>14135.680670000005</v>
      </c>
      <c r="S221" s="35">
        <v>492080.53486000001</v>
      </c>
      <c r="T221" s="35">
        <v>361107.98315902625</v>
      </c>
      <c r="U221" s="31">
        <v>-130972.55170097377</v>
      </c>
      <c r="V221" s="41"/>
      <c r="W221" s="42"/>
    </row>
    <row r="222" spans="1:4095 4097:8192 8194:12287 12289:16384" x14ac:dyDescent="0.2">
      <c r="B222" s="6" t="s">
        <v>20</v>
      </c>
      <c r="D222" s="6" t="s">
        <v>1</v>
      </c>
      <c r="E222" s="34">
        <v>7519.7271000000001</v>
      </c>
      <c r="F222" s="25">
        <v>1353.4105900000004</v>
      </c>
      <c r="G222" s="25">
        <v>8873.1376899999996</v>
      </c>
      <c r="H222" s="15">
        <v>84.365600441674403</v>
      </c>
      <c r="I222" s="16">
        <v>748587.58901850181</v>
      </c>
      <c r="J222" s="25">
        <v>13394.29016</v>
      </c>
      <c r="K222" s="38">
        <v>8873.1376899999996</v>
      </c>
      <c r="L222" s="34">
        <v>6096.3424791979396</v>
      </c>
      <c r="M222" s="15">
        <v>0</v>
      </c>
      <c r="N222" s="34">
        <v>4255.2935200000002</v>
      </c>
      <c r="O222" s="38">
        <f t="shared" si="13"/>
        <v>10351.635999197941</v>
      </c>
      <c r="P222" s="34">
        <v>10423.60187</v>
      </c>
      <c r="Q222" s="34">
        <v>2970.6882900000001</v>
      </c>
      <c r="R222" s="38">
        <v>13394.29016</v>
      </c>
      <c r="S222" s="34">
        <v>449630.84226999996</v>
      </c>
      <c r="T222" s="34">
        <v>288415.25510425336</v>
      </c>
      <c r="U222" s="16">
        <v>-161215.58716574661</v>
      </c>
    </row>
    <row r="223" spans="1:4095 4097:8192 8194:12287 12289:16384" x14ac:dyDescent="0.2">
      <c r="B223" s="6" t="s">
        <v>21</v>
      </c>
      <c r="D223" s="6" t="s">
        <v>2</v>
      </c>
      <c r="E223" s="34">
        <v>8192.6430600000003</v>
      </c>
      <c r="F223" s="25">
        <v>2540.1216100000001</v>
      </c>
      <c r="G223" s="25">
        <v>10732.76467</v>
      </c>
      <c r="H223" s="15">
        <v>99.757269550971742</v>
      </c>
      <c r="I223" s="16">
        <v>1070671.2982123364</v>
      </c>
      <c r="J223" s="37">
        <v>15336.114480000004</v>
      </c>
      <c r="K223" s="38">
        <v>10732.76467</v>
      </c>
      <c r="L223" s="34">
        <v>6856.3495764189765</v>
      </c>
      <c r="M223" s="15">
        <v>0</v>
      </c>
      <c r="N223" s="34">
        <v>4537.9755299999997</v>
      </c>
      <c r="O223" s="38">
        <f t="shared" si="13"/>
        <v>11394.325106418975</v>
      </c>
      <c r="P223" s="34">
        <v>12017.841900000003</v>
      </c>
      <c r="Q223" s="34">
        <v>3318.2725800000003</v>
      </c>
      <c r="R223" s="38">
        <v>15336.114480000004</v>
      </c>
      <c r="S223" s="37">
        <v>578639.43613000005</v>
      </c>
      <c r="T223" s="37">
        <v>324134.54892242275</v>
      </c>
      <c r="U223" s="16">
        <v>-254504.8872075773</v>
      </c>
    </row>
    <row r="224" spans="1:4095 4097:8192 8194:12287 12289:16384" x14ac:dyDescent="0.2">
      <c r="B224" s="6" t="s">
        <v>22</v>
      </c>
      <c r="D224" s="6" t="s">
        <v>3</v>
      </c>
      <c r="E224" s="34">
        <v>8576.6008000000002</v>
      </c>
      <c r="F224" s="25">
        <v>800.32598000000007</v>
      </c>
      <c r="G224" s="25">
        <v>9376.9267799999998</v>
      </c>
      <c r="H224" s="15">
        <v>94.242875540430518</v>
      </c>
      <c r="I224" s="16">
        <v>883708.54347926984</v>
      </c>
      <c r="J224" s="37">
        <v>14911.823440000002</v>
      </c>
      <c r="K224" s="38">
        <v>9376.9267799999998</v>
      </c>
      <c r="L224" s="34">
        <v>6863.5112863821942</v>
      </c>
      <c r="M224" s="15">
        <v>0</v>
      </c>
      <c r="N224" s="34">
        <v>4603.4723100000001</v>
      </c>
      <c r="O224" s="38">
        <f t="shared" si="13"/>
        <v>11466.983596382193</v>
      </c>
      <c r="P224" s="34">
        <v>11612.943160000001</v>
      </c>
      <c r="Q224" s="34">
        <v>3298.8802800000008</v>
      </c>
      <c r="R224" s="38">
        <v>14911.823440000002</v>
      </c>
      <c r="S224" s="37">
        <v>611734.20711120812</v>
      </c>
      <c r="T224" s="37">
        <v>336979.87762538472</v>
      </c>
      <c r="U224" s="16">
        <v>-274754.3294858234</v>
      </c>
    </row>
    <row r="225" spans="1:46" x14ac:dyDescent="0.2">
      <c r="B225" s="6" t="s">
        <v>23</v>
      </c>
      <c r="D225" s="6" t="s">
        <v>4</v>
      </c>
      <c r="E225" s="34">
        <v>7859.4735700000001</v>
      </c>
      <c r="F225" s="25">
        <v>1340.94803</v>
      </c>
      <c r="G225" s="25">
        <v>9200.4215999999997</v>
      </c>
      <c r="H225" s="15">
        <v>101.0522569703208</v>
      </c>
      <c r="I225" s="16">
        <v>929723.36775849003</v>
      </c>
      <c r="J225" s="37">
        <v>15342.395400000001</v>
      </c>
      <c r="K225" s="38">
        <v>9170.4215999999997</v>
      </c>
      <c r="L225" s="34">
        <v>6870.177499064077</v>
      </c>
      <c r="M225" s="15">
        <v>0</v>
      </c>
      <c r="N225" s="34">
        <v>4849.2786299999989</v>
      </c>
      <c r="O225" s="38">
        <f t="shared" si="13"/>
        <v>11719.456129064076</v>
      </c>
      <c r="P225" s="34">
        <v>11991.401750000001</v>
      </c>
      <c r="Q225" s="34">
        <v>3350.9936500000003</v>
      </c>
      <c r="R225" s="38">
        <v>15342.395400000001</v>
      </c>
      <c r="S225" s="37">
        <v>685190.28067999997</v>
      </c>
      <c r="T225" s="37">
        <v>341534.8255681094</v>
      </c>
      <c r="U225" s="16">
        <v>-343655.45511189057</v>
      </c>
    </row>
    <row r="226" spans="1:46" x14ac:dyDescent="0.2">
      <c r="B226" s="6" t="s">
        <v>24</v>
      </c>
      <c r="D226" s="6" t="s">
        <v>5</v>
      </c>
      <c r="E226" s="34">
        <v>8681.1913999999997</v>
      </c>
      <c r="F226" s="25">
        <v>1252.60942</v>
      </c>
      <c r="G226" s="25">
        <v>9933.8008200000004</v>
      </c>
      <c r="H226" s="15">
        <v>104.14533693697695</v>
      </c>
      <c r="I226" s="16">
        <v>1034559.0334637179</v>
      </c>
      <c r="J226" s="37">
        <v>12261.848889999997</v>
      </c>
      <c r="K226" s="38">
        <v>9907.0904100000007</v>
      </c>
      <c r="L226" s="34">
        <v>6374.468452850615</v>
      </c>
      <c r="M226" s="15">
        <v>0</v>
      </c>
      <c r="N226" s="34">
        <v>5719.0754800000004</v>
      </c>
      <c r="O226" s="38">
        <f t="shared" si="13"/>
        <v>12093.543932850615</v>
      </c>
      <c r="P226" s="34">
        <v>9537.6333699999977</v>
      </c>
      <c r="Q226" s="34">
        <v>2724.2155200000002</v>
      </c>
      <c r="R226" s="38">
        <v>12261.848889999997</v>
      </c>
      <c r="S226" s="37">
        <v>886441.75469999993</v>
      </c>
      <c r="T226" s="37">
        <v>441580.18848996126</v>
      </c>
      <c r="U226" s="16">
        <v>-444861.56621003867</v>
      </c>
    </row>
    <row r="227" spans="1:46" x14ac:dyDescent="0.2">
      <c r="B227" s="6" t="s">
        <v>25</v>
      </c>
      <c r="D227" s="6" t="s">
        <v>6</v>
      </c>
      <c r="E227" s="34">
        <v>8300.0696700000008</v>
      </c>
      <c r="F227" s="25">
        <v>872.81079999999986</v>
      </c>
      <c r="G227" s="25">
        <v>9172.8804700000001</v>
      </c>
      <c r="H227" s="15">
        <v>87.23224621470716</v>
      </c>
      <c r="I227" s="16">
        <v>800170.9676571188</v>
      </c>
      <c r="J227" s="37">
        <v>14962.489740000001</v>
      </c>
      <c r="K227" s="38">
        <v>9172.8804700000001</v>
      </c>
      <c r="L227" s="34">
        <v>6524.1516287298773</v>
      </c>
      <c r="M227" s="15">
        <v>0</v>
      </c>
      <c r="N227" s="34">
        <v>4827.469939999999</v>
      </c>
      <c r="O227" s="38">
        <f t="shared" si="13"/>
        <v>11351.621568729875</v>
      </c>
      <c r="P227" s="34">
        <v>11608.815790000001</v>
      </c>
      <c r="Q227" s="34">
        <v>3353.6739499999999</v>
      </c>
      <c r="R227" s="38">
        <v>14962.489740000001</v>
      </c>
      <c r="S227" s="37">
        <v>675582.58332005318</v>
      </c>
      <c r="T227" s="37">
        <v>327567.96483054658</v>
      </c>
      <c r="U227" s="16">
        <v>-348014.6184895066</v>
      </c>
    </row>
    <row r="228" spans="1:46" x14ac:dyDescent="0.2">
      <c r="B228" s="6" t="s">
        <v>26</v>
      </c>
      <c r="D228" s="6" t="s">
        <v>7</v>
      </c>
      <c r="E228" s="34">
        <v>8326.9725600000002</v>
      </c>
      <c r="F228" s="25">
        <v>1439.0628699999997</v>
      </c>
      <c r="G228" s="34">
        <v>9766.0354299999999</v>
      </c>
      <c r="H228" s="25">
        <v>83.011297460101815</v>
      </c>
      <c r="I228" s="16">
        <v>810691.27208562335</v>
      </c>
      <c r="J228" s="15">
        <v>15325.82149</v>
      </c>
      <c r="K228" s="16">
        <v>9724.3022299999993</v>
      </c>
      <c r="L228" s="37">
        <v>6625.9202952125952</v>
      </c>
      <c r="M228" s="15">
        <v>0</v>
      </c>
      <c r="N228" s="34">
        <v>4892.4406899999994</v>
      </c>
      <c r="O228" s="38">
        <f t="shared" si="13"/>
        <v>11518.360985212596</v>
      </c>
      <c r="P228" s="34">
        <v>11946.60139</v>
      </c>
      <c r="Q228" s="34">
        <v>3379.2201000000005</v>
      </c>
      <c r="R228" s="38">
        <v>15325.82149</v>
      </c>
      <c r="S228" s="34">
        <v>630746.0507100001</v>
      </c>
      <c r="T228" s="37">
        <v>344556.9000478494</v>
      </c>
      <c r="U228" s="16">
        <v>-286189.1506621507</v>
      </c>
    </row>
    <row r="229" spans="1:46" x14ac:dyDescent="0.2">
      <c r="B229" s="6" t="s">
        <v>27</v>
      </c>
      <c r="D229" s="6" t="s">
        <v>8</v>
      </c>
      <c r="E229" s="34">
        <v>7593.0925100000004</v>
      </c>
      <c r="F229" s="25">
        <v>2089.1273600000004</v>
      </c>
      <c r="G229" s="34">
        <v>9682.2198700000008</v>
      </c>
      <c r="H229" s="25">
        <v>77.181346939351428</v>
      </c>
      <c r="I229" s="16">
        <v>747286.77092955215</v>
      </c>
      <c r="J229" s="15">
        <v>14708.728910000002</v>
      </c>
      <c r="K229" s="16">
        <v>9682.2198700000008</v>
      </c>
      <c r="L229" s="37">
        <v>6594.6981935637159</v>
      </c>
      <c r="M229" s="15">
        <v>0</v>
      </c>
      <c r="N229" s="34">
        <v>5137.2789400000001</v>
      </c>
      <c r="O229" s="38">
        <f t="shared" si="13"/>
        <v>11731.977133563716</v>
      </c>
      <c r="P229" s="34">
        <v>11481.018140000002</v>
      </c>
      <c r="Q229" s="34">
        <v>3227.7107700000001</v>
      </c>
      <c r="R229" s="38">
        <f t="shared" ref="R229:R232" si="20">+Q229+P229</f>
        <v>14708.728910000002</v>
      </c>
      <c r="S229" s="34">
        <v>610607.92791000009</v>
      </c>
      <c r="T229" s="37">
        <v>345336.72360973601</v>
      </c>
      <c r="U229" s="16">
        <v>-265271.20430026407</v>
      </c>
    </row>
    <row r="230" spans="1:46" x14ac:dyDescent="0.2">
      <c r="B230" s="6" t="s">
        <v>28</v>
      </c>
      <c r="D230" s="6" t="s">
        <v>9</v>
      </c>
      <c r="E230" s="34">
        <v>8759.6524699999991</v>
      </c>
      <c r="F230" s="25">
        <v>857.36257000000012</v>
      </c>
      <c r="G230" s="34">
        <v>9617.0150399999984</v>
      </c>
      <c r="H230" s="25">
        <v>80.002464781628817</v>
      </c>
      <c r="I230" s="16">
        <v>769384.90704199451</v>
      </c>
      <c r="J230" s="15">
        <v>15284.36592</v>
      </c>
      <c r="K230" s="16">
        <v>9609.0150399999984</v>
      </c>
      <c r="L230" s="37">
        <v>6082.0998268129852</v>
      </c>
      <c r="M230" s="15">
        <v>0</v>
      </c>
      <c r="N230" s="34">
        <v>5231.6600600000011</v>
      </c>
      <c r="O230" s="38">
        <f t="shared" si="13"/>
        <v>11313.759886812986</v>
      </c>
      <c r="P230" s="34">
        <v>11966.241840000001</v>
      </c>
      <c r="Q230" s="34">
        <v>3318.12408</v>
      </c>
      <c r="R230" s="38">
        <f t="shared" si="20"/>
        <v>15284.36592</v>
      </c>
      <c r="S230" s="34">
        <v>671886.03763000004</v>
      </c>
      <c r="T230" s="37">
        <v>364647.1280742879</v>
      </c>
      <c r="U230" s="16">
        <v>-307238.90955571213</v>
      </c>
    </row>
    <row r="231" spans="1:46" x14ac:dyDescent="0.2">
      <c r="B231" s="6" t="s">
        <v>29</v>
      </c>
      <c r="D231" s="6" t="s">
        <v>10</v>
      </c>
      <c r="E231" s="34">
        <v>8745.0894799999987</v>
      </c>
      <c r="F231" s="25">
        <v>1833.6084999999998</v>
      </c>
      <c r="G231" s="34">
        <v>10578.697979999999</v>
      </c>
      <c r="H231" s="25">
        <v>75.126753954677895</v>
      </c>
      <c r="I231" s="16">
        <v>794743.24030430801</v>
      </c>
      <c r="J231" s="15">
        <v>14674.90072</v>
      </c>
      <c r="K231" s="16">
        <v>10472.197979999999</v>
      </c>
      <c r="L231" s="37">
        <v>6227.5740083722048</v>
      </c>
      <c r="M231" s="15">
        <v>0</v>
      </c>
      <c r="N231" s="34">
        <v>6231.3183299999992</v>
      </c>
      <c r="O231" s="38">
        <f t="shared" si="13"/>
        <v>12458.892338372203</v>
      </c>
      <c r="P231" s="34">
        <v>11474.459929999999</v>
      </c>
      <c r="Q231" s="34">
        <v>3200.4407900000006</v>
      </c>
      <c r="R231" s="38">
        <f t="shared" si="20"/>
        <v>14674.90072</v>
      </c>
      <c r="S231" s="34">
        <v>765183.00894999993</v>
      </c>
      <c r="T231" s="37">
        <v>437504.42403203226</v>
      </c>
      <c r="U231" s="16">
        <v>-327678.58491796767</v>
      </c>
    </row>
    <row r="232" spans="1:46" x14ac:dyDescent="0.2">
      <c r="B232" s="6" t="s">
        <v>30</v>
      </c>
      <c r="D232" s="6" t="s">
        <v>11</v>
      </c>
      <c r="E232" s="34">
        <v>10026.50951</v>
      </c>
      <c r="F232" s="25">
        <v>1294.86832</v>
      </c>
      <c r="G232" s="34">
        <v>11321.377829999999</v>
      </c>
      <c r="H232" s="25">
        <v>68.540125845277416</v>
      </c>
      <c r="I232" s="16">
        <v>775968.66121013369</v>
      </c>
      <c r="J232" s="15">
        <v>15210.516639999998</v>
      </c>
      <c r="K232" s="16">
        <v>11296.877829999999</v>
      </c>
      <c r="L232" s="37">
        <v>6950.0896453902415</v>
      </c>
      <c r="M232" s="15">
        <v>0</v>
      </c>
      <c r="N232" s="34">
        <v>5401.5521700000008</v>
      </c>
      <c r="O232" s="38">
        <f t="shared" si="13"/>
        <v>12351.641815390241</v>
      </c>
      <c r="P232" s="34">
        <v>11854.272559999999</v>
      </c>
      <c r="Q232" s="34">
        <v>3356.2440799999995</v>
      </c>
      <c r="R232" s="38">
        <f t="shared" si="20"/>
        <v>15210.516639999998</v>
      </c>
      <c r="S232" s="34">
        <v>578768.60863999999</v>
      </c>
      <c r="T232" s="37">
        <v>395455.15279501572</v>
      </c>
      <c r="U232" s="16">
        <v>-183313.45584498427</v>
      </c>
    </row>
    <row r="233" spans="1:46" x14ac:dyDescent="0.2">
      <c r="A233" s="28">
        <f>A221+1</f>
        <v>2023</v>
      </c>
      <c r="B233" s="29" t="str">
        <f>B221</f>
        <v>Jan</v>
      </c>
      <c r="C233" s="28">
        <f>C221+1</f>
        <v>2023</v>
      </c>
      <c r="D233" s="29" t="str">
        <f>D221</f>
        <v>ene</v>
      </c>
      <c r="E233" s="35">
        <v>7311.8684899999998</v>
      </c>
      <c r="F233" s="36">
        <v>1304.21156</v>
      </c>
      <c r="G233" s="36">
        <f>E233+F233</f>
        <v>8616.0800500000005</v>
      </c>
      <c r="H233" s="44">
        <v>64.75588519380949</v>
      </c>
      <c r="I233" s="41">
        <v>557941.89053847245</v>
      </c>
      <c r="J233" s="36">
        <v>15175.120570000003</v>
      </c>
      <c r="K233" s="31">
        <f>G233</f>
        <v>8616.0800500000005</v>
      </c>
      <c r="L233" s="36">
        <v>7016.1602121531478</v>
      </c>
      <c r="M233" s="28">
        <v>0</v>
      </c>
      <c r="N233" s="43">
        <v>5125.6471500000007</v>
      </c>
      <c r="O233" s="39">
        <f>L233+N233</f>
        <v>12141.807362153148</v>
      </c>
      <c r="P233" s="35">
        <v>12296.787110000001</v>
      </c>
      <c r="Q233" s="35">
        <v>2878.3334600000003</v>
      </c>
      <c r="R233" s="45">
        <f>P233+Q233</f>
        <v>15175.120570000001</v>
      </c>
      <c r="S233" s="35">
        <v>582354.60989999981</v>
      </c>
      <c r="T233" s="35">
        <v>351667.61048409832</v>
      </c>
      <c r="U233" s="31">
        <f>T233-S233</f>
        <v>-230686.99941590149</v>
      </c>
      <c r="Z233" s="37"/>
      <c r="AA233" s="37"/>
      <c r="AB233" s="37"/>
      <c r="AI233" s="37"/>
      <c r="AJ233" s="37"/>
      <c r="AK233" s="37"/>
      <c r="AL233" s="37"/>
      <c r="AM233" s="37"/>
      <c r="AN233" s="37"/>
      <c r="AO233" s="37"/>
      <c r="AP233" s="37"/>
      <c r="AQ233" s="37"/>
      <c r="AR233" s="37"/>
      <c r="AS233" s="37"/>
      <c r="AT233" s="37"/>
    </row>
    <row r="234" spans="1:46" x14ac:dyDescent="0.2">
      <c r="B234" s="6" t="str">
        <f t="shared" ref="B234:B244" si="21">B222</f>
        <v>Feb</v>
      </c>
      <c r="D234" s="6" t="str">
        <f t="shared" ref="D234:D244" si="22">D222</f>
        <v>feb</v>
      </c>
      <c r="E234" s="34">
        <v>7678.42533</v>
      </c>
      <c r="F234" s="25">
        <v>1388.75965</v>
      </c>
      <c r="G234" s="34">
        <f t="shared" ref="G234:G244" si="23">E234+F234</f>
        <v>9067.18498</v>
      </c>
      <c r="H234" s="25">
        <v>63.86583271885673</v>
      </c>
      <c r="I234" s="16">
        <v>579083.31916361034</v>
      </c>
      <c r="J234" s="15">
        <v>12476.166889999997</v>
      </c>
      <c r="K234" s="16">
        <f t="shared" ref="K234:K244" si="24">G234</f>
        <v>9067.18498</v>
      </c>
      <c r="L234" s="37">
        <v>5902.7572423755009</v>
      </c>
      <c r="M234" s="15">
        <v>0</v>
      </c>
      <c r="N234" s="34">
        <v>5134.5265199999994</v>
      </c>
      <c r="O234" s="38">
        <f t="shared" ref="O234:O244" si="25">L234+N234</f>
        <v>11037.2837623755</v>
      </c>
      <c r="P234" s="34">
        <v>10068.383099999997</v>
      </c>
      <c r="Q234" s="34">
        <v>2407.78379</v>
      </c>
      <c r="R234" s="38">
        <f t="shared" ref="R234:R244" si="26">P234+Q234</f>
        <v>12476.166889999997</v>
      </c>
      <c r="S234" s="34">
        <v>553099.57383999997</v>
      </c>
      <c r="T234" s="37">
        <v>354816.29649854801</v>
      </c>
      <c r="U234" s="16">
        <f t="shared" ref="U234:U244" si="27">T234-S234</f>
        <v>-198283.27734145196</v>
      </c>
      <c r="Z234" s="37"/>
      <c r="AA234" s="37"/>
      <c r="AB234" s="37"/>
      <c r="AI234" s="37"/>
      <c r="AJ234" s="37"/>
      <c r="AK234" s="37"/>
      <c r="AL234" s="37"/>
      <c r="AM234" s="37"/>
      <c r="AN234" s="37"/>
      <c r="AO234" s="37"/>
      <c r="AP234" s="37"/>
      <c r="AQ234" s="37"/>
      <c r="AR234" s="37"/>
      <c r="AS234" s="37"/>
      <c r="AT234" s="37"/>
    </row>
    <row r="235" spans="1:46" x14ac:dyDescent="0.2">
      <c r="B235" s="6" t="str">
        <f t="shared" si="21"/>
        <v>Mar</v>
      </c>
      <c r="D235" s="6" t="str">
        <f t="shared" si="22"/>
        <v>mar</v>
      </c>
      <c r="E235" s="34">
        <v>7673.7497000000003</v>
      </c>
      <c r="F235" s="25">
        <v>1124.58546</v>
      </c>
      <c r="G235" s="34">
        <f t="shared" si="23"/>
        <v>8798.3351600000005</v>
      </c>
      <c r="H235" s="25">
        <v>60.497572343830939</v>
      </c>
      <c r="I235" s="16">
        <v>532277.91784737131</v>
      </c>
      <c r="J235" s="15">
        <v>13843.29909</v>
      </c>
      <c r="K235" s="16">
        <f t="shared" si="24"/>
        <v>8798.3351600000005</v>
      </c>
      <c r="L235" s="37">
        <v>6592.1656252858866</v>
      </c>
      <c r="M235" s="15">
        <v>0</v>
      </c>
      <c r="N235" s="34">
        <v>5713.7118000000009</v>
      </c>
      <c r="O235" s="38">
        <f t="shared" si="25"/>
        <v>12305.877425285888</v>
      </c>
      <c r="P235" s="34">
        <v>11185.214380000001</v>
      </c>
      <c r="Q235" s="34">
        <v>2658.0847099999996</v>
      </c>
      <c r="R235" s="38">
        <f t="shared" si="26"/>
        <v>13843.29909</v>
      </c>
      <c r="S235" s="34">
        <v>588415.10776000004</v>
      </c>
      <c r="T235" s="37">
        <v>405280.19960100634</v>
      </c>
      <c r="U235" s="16">
        <f t="shared" si="27"/>
        <v>-183134.9081589937</v>
      </c>
      <c r="Z235" s="37"/>
      <c r="AA235" s="37"/>
      <c r="AB235" s="37"/>
      <c r="AI235" s="37"/>
      <c r="AJ235" s="37"/>
      <c r="AK235" s="37"/>
      <c r="AL235" s="37"/>
      <c r="AM235" s="37"/>
      <c r="AN235" s="37"/>
      <c r="AO235" s="37"/>
      <c r="AP235" s="37"/>
      <c r="AQ235" s="37"/>
      <c r="AR235" s="37"/>
      <c r="AS235" s="37"/>
      <c r="AT235" s="37"/>
    </row>
    <row r="236" spans="1:46" x14ac:dyDescent="0.2">
      <c r="B236" s="6" t="str">
        <f t="shared" si="21"/>
        <v>Apr</v>
      </c>
      <c r="D236" s="6" t="str">
        <f t="shared" si="22"/>
        <v>abr</v>
      </c>
      <c r="E236" s="34">
        <v>7986.8320299999996</v>
      </c>
      <c r="F236" s="25">
        <v>761.72878000000003</v>
      </c>
      <c r="G236" s="34">
        <f t="shared" si="23"/>
        <v>8748.560809999999</v>
      </c>
      <c r="H236" s="25">
        <v>68.313879558265199</v>
      </c>
      <c r="I236" s="16">
        <v>597648.12948249897</v>
      </c>
      <c r="J236" s="15">
        <v>14156.106440000001</v>
      </c>
      <c r="K236" s="16">
        <f t="shared" si="24"/>
        <v>8748.560809999999</v>
      </c>
      <c r="L236" s="37">
        <v>6821.3326376092864</v>
      </c>
      <c r="M236" s="15">
        <v>0</v>
      </c>
      <c r="N236" s="34">
        <v>5684.8346500000007</v>
      </c>
      <c r="O236" s="38">
        <f t="shared" si="25"/>
        <v>12506.167287609287</v>
      </c>
      <c r="P236" s="34">
        <v>11468.004210000001</v>
      </c>
      <c r="Q236" s="34">
        <v>2688.10223</v>
      </c>
      <c r="R236" s="38">
        <f t="shared" si="26"/>
        <v>14156.106440000001</v>
      </c>
      <c r="S236" s="34">
        <v>570789.26879</v>
      </c>
      <c r="T236" s="37">
        <v>402521.56833078206</v>
      </c>
      <c r="U236" s="16">
        <f t="shared" si="27"/>
        <v>-168267.70045921794</v>
      </c>
      <c r="Z236" s="37"/>
      <c r="AA236" s="37"/>
      <c r="AB236" s="37"/>
      <c r="AI236" s="37"/>
      <c r="AJ236" s="37"/>
      <c r="AK236" s="37"/>
      <c r="AL236" s="37"/>
      <c r="AM236" s="37"/>
      <c r="AN236" s="37"/>
      <c r="AO236" s="37"/>
      <c r="AP236" s="37"/>
      <c r="AQ236" s="37"/>
      <c r="AR236" s="37"/>
      <c r="AS236" s="37"/>
      <c r="AT236" s="37"/>
    </row>
    <row r="237" spans="1:46" x14ac:dyDescent="0.2">
      <c r="B237" s="6" t="str">
        <f t="shared" si="21"/>
        <v>May</v>
      </c>
      <c r="D237" s="6" t="str">
        <f t="shared" si="22"/>
        <v>may</v>
      </c>
      <c r="E237" s="34">
        <v>8356.5102700000007</v>
      </c>
      <c r="F237" s="25">
        <v>1541.5071900000003</v>
      </c>
      <c r="G237" s="34">
        <f t="shared" si="23"/>
        <v>9898.0174600000009</v>
      </c>
      <c r="H237" s="25">
        <v>61.245180846589683</v>
      </c>
      <c r="I237" s="16">
        <v>606205.86936040234</v>
      </c>
      <c r="J237" s="15">
        <v>14693.473780000002</v>
      </c>
      <c r="K237" s="16">
        <f t="shared" si="24"/>
        <v>9898.0174600000009</v>
      </c>
      <c r="L237" s="37">
        <v>6320.1823961981327</v>
      </c>
      <c r="M237" s="15">
        <v>0</v>
      </c>
      <c r="N237" s="34">
        <v>4861.7390999999998</v>
      </c>
      <c r="O237" s="38">
        <f t="shared" si="25"/>
        <v>11181.921496198132</v>
      </c>
      <c r="P237" s="34">
        <v>11926.174640000001</v>
      </c>
      <c r="Q237" s="34">
        <v>2767.2991400000001</v>
      </c>
      <c r="R237" s="38">
        <f t="shared" si="26"/>
        <v>14693.47378</v>
      </c>
      <c r="S237" s="34">
        <v>436261.51493</v>
      </c>
      <c r="T237" s="37">
        <v>317176.17962188937</v>
      </c>
      <c r="U237" s="16">
        <f t="shared" si="27"/>
        <v>-119085.33530811063</v>
      </c>
      <c r="Z237" s="37"/>
      <c r="AA237" s="37"/>
      <c r="AB237" s="37"/>
      <c r="AI237" s="37"/>
      <c r="AJ237" s="37"/>
      <c r="AK237" s="37"/>
      <c r="AL237" s="37"/>
      <c r="AM237" s="37"/>
      <c r="AN237" s="37"/>
      <c r="AO237" s="37"/>
      <c r="AP237" s="37"/>
      <c r="AQ237" s="37"/>
      <c r="AR237" s="37"/>
      <c r="AS237" s="37"/>
      <c r="AT237" s="37"/>
    </row>
    <row r="238" spans="1:46" x14ac:dyDescent="0.2">
      <c r="B238" s="6" t="str">
        <f t="shared" si="21"/>
        <v>Jun</v>
      </c>
      <c r="D238" s="6" t="str">
        <f t="shared" si="22"/>
        <v>jun</v>
      </c>
      <c r="E238" s="34">
        <v>9093.3665000000001</v>
      </c>
      <c r="F238" s="25">
        <v>719.78839999999991</v>
      </c>
      <c r="G238" s="34">
        <f t="shared" si="23"/>
        <v>9813.1548999999995</v>
      </c>
      <c r="H238" s="25">
        <v>57.93069873627752</v>
      </c>
      <c r="I238" s="16">
        <v>568482.92016432562</v>
      </c>
      <c r="J238" s="15">
        <v>14200.484309999998</v>
      </c>
      <c r="K238" s="16">
        <f t="shared" si="24"/>
        <v>9813.1548999999995</v>
      </c>
      <c r="L238" s="37">
        <v>6350.4661416177187</v>
      </c>
      <c r="M238" s="15">
        <v>0</v>
      </c>
      <c r="N238" s="34">
        <v>4002.1538300000002</v>
      </c>
      <c r="O238" s="38">
        <f t="shared" si="25"/>
        <v>10352.619971617718</v>
      </c>
      <c r="P238" s="34">
        <v>11579.933339999998</v>
      </c>
      <c r="Q238" s="34">
        <v>2620.5509699999998</v>
      </c>
      <c r="R238" s="38">
        <f t="shared" si="26"/>
        <v>14200.484309999998</v>
      </c>
      <c r="S238" s="34">
        <v>344450.67334000004</v>
      </c>
      <c r="T238" s="37">
        <v>262049.2041789144</v>
      </c>
      <c r="U238" s="16">
        <f t="shared" si="27"/>
        <v>-82401.469161085639</v>
      </c>
      <c r="Z238" s="37"/>
      <c r="AA238" s="37"/>
      <c r="AB238" s="37"/>
      <c r="AI238" s="37"/>
      <c r="AJ238" s="37"/>
      <c r="AK238" s="37"/>
      <c r="AL238" s="37"/>
      <c r="AM238" s="37"/>
      <c r="AN238" s="37"/>
      <c r="AO238" s="37"/>
      <c r="AP238" s="37"/>
      <c r="AQ238" s="37"/>
      <c r="AR238" s="37"/>
      <c r="AS238" s="37"/>
      <c r="AT238" s="37"/>
    </row>
    <row r="239" spans="1:46" x14ac:dyDescent="0.2">
      <c r="B239" s="6" t="str">
        <f t="shared" si="21"/>
        <v>Jul</v>
      </c>
      <c r="D239" s="6" t="str">
        <f t="shared" si="22"/>
        <v>jul</v>
      </c>
      <c r="E239" s="34">
        <v>8450.9966299999996</v>
      </c>
      <c r="F239" s="25">
        <v>1342.89913</v>
      </c>
      <c r="G239" s="34">
        <f t="shared" si="23"/>
        <v>9793.8957599999994</v>
      </c>
      <c r="H239" s="25">
        <v>65.434017628962891</v>
      </c>
      <c r="I239" s="16">
        <v>640853.94781606481</v>
      </c>
      <c r="J239" s="15">
        <v>14811.76433</v>
      </c>
      <c r="K239" s="16">
        <f t="shared" si="24"/>
        <v>9793.8957599999994</v>
      </c>
      <c r="L239" s="37">
        <v>6019.6685122565677</v>
      </c>
      <c r="M239" s="15">
        <v>0</v>
      </c>
      <c r="N239" s="34">
        <v>5714.9983100000009</v>
      </c>
      <c r="O239" s="38">
        <f t="shared" si="25"/>
        <v>11734.666822256568</v>
      </c>
      <c r="P239" s="34">
        <v>12085.197840000001</v>
      </c>
      <c r="Q239" s="34">
        <v>2726.5664900000002</v>
      </c>
      <c r="R239" s="38">
        <f t="shared" si="26"/>
        <v>14811.764330000002</v>
      </c>
      <c r="S239" s="34">
        <v>548057.73925999994</v>
      </c>
      <c r="T239" s="37">
        <v>388463.83798523922</v>
      </c>
      <c r="U239" s="16">
        <f t="shared" si="27"/>
        <v>-159593.90127476072</v>
      </c>
      <c r="Z239" s="37"/>
      <c r="AA239" s="37"/>
      <c r="AB239" s="37"/>
      <c r="AI239" s="37"/>
      <c r="AJ239" s="37"/>
      <c r="AK239" s="37"/>
      <c r="AL239" s="37"/>
      <c r="AM239" s="37"/>
      <c r="AN239" s="37"/>
      <c r="AO239" s="37"/>
      <c r="AP239" s="37"/>
      <c r="AQ239" s="37"/>
      <c r="AR239" s="37"/>
      <c r="AS239" s="37"/>
      <c r="AT239" s="37"/>
    </row>
    <row r="240" spans="1:46" x14ac:dyDescent="0.2">
      <c r="B240" s="6" t="str">
        <f t="shared" si="21"/>
        <v>Aug</v>
      </c>
      <c r="D240" s="6" t="str">
        <f t="shared" si="22"/>
        <v>ago</v>
      </c>
      <c r="E240" s="34">
        <v>8531.5741299999991</v>
      </c>
      <c r="F240" s="25">
        <v>1102.92146</v>
      </c>
      <c r="G240" s="34">
        <f t="shared" si="23"/>
        <v>9634.4955899999986</v>
      </c>
      <c r="H240" s="25">
        <v>74.368189411248991</v>
      </c>
      <c r="I240" s="16">
        <v>716499.99291896308</v>
      </c>
      <c r="J240" s="15">
        <v>14908.767690000001</v>
      </c>
      <c r="K240" s="16">
        <f t="shared" si="24"/>
        <v>9634.4955899999986</v>
      </c>
      <c r="L240" s="37">
        <v>6106.5180651981627</v>
      </c>
      <c r="M240" s="15">
        <v>0</v>
      </c>
      <c r="N240" s="34">
        <v>5953.5771699999996</v>
      </c>
      <c r="O240" s="38">
        <f t="shared" si="25"/>
        <v>12060.095235198161</v>
      </c>
      <c r="P240" s="34">
        <v>12184.261970000001</v>
      </c>
      <c r="Q240" s="34">
        <v>2724.5057199999997</v>
      </c>
      <c r="R240" s="38">
        <f t="shared" si="26"/>
        <v>14908.767690000001</v>
      </c>
      <c r="S240" s="34">
        <v>646236.40383999993</v>
      </c>
      <c r="T240" s="37">
        <v>401854.75659887993</v>
      </c>
      <c r="U240" s="16">
        <f t="shared" si="27"/>
        <v>-244381.64724111999</v>
      </c>
      <c r="Z240" s="37"/>
      <c r="AA240" s="37"/>
      <c r="AB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</row>
    <row r="241" spans="1:46" x14ac:dyDescent="0.2">
      <c r="B241" s="6" t="str">
        <f t="shared" si="21"/>
        <v>Sep</v>
      </c>
      <c r="D241" s="6" t="str">
        <f t="shared" si="22"/>
        <v>sep</v>
      </c>
      <c r="E241" s="34">
        <v>10542.093650000001</v>
      </c>
      <c r="F241" s="25">
        <v>1527.6650999999999</v>
      </c>
      <c r="G241" s="34">
        <f t="shared" si="23"/>
        <v>12069.758750000001</v>
      </c>
      <c r="H241" s="25">
        <v>82.672509525070126</v>
      </c>
      <c r="I241" s="16">
        <v>997837.24522467353</v>
      </c>
      <c r="J241" s="15">
        <v>14482.672919999997</v>
      </c>
      <c r="K241" s="16">
        <f t="shared" si="24"/>
        <v>12069.758750000001</v>
      </c>
      <c r="L241" s="37">
        <v>6206.5094156046434</v>
      </c>
      <c r="M241" s="15">
        <v>0</v>
      </c>
      <c r="N241" s="34">
        <v>6347.9874500000005</v>
      </c>
      <c r="O241" s="38">
        <f t="shared" si="25"/>
        <v>12554.496865604644</v>
      </c>
      <c r="P241" s="34">
        <v>11820.660109999999</v>
      </c>
      <c r="Q241" s="34">
        <v>2662.0128099999997</v>
      </c>
      <c r="R241" s="38">
        <f t="shared" si="26"/>
        <v>14482.672919999999</v>
      </c>
      <c r="S241" s="34">
        <v>713026.46806999994</v>
      </c>
      <c r="T241" s="37">
        <v>435603.30188884662</v>
      </c>
      <c r="U241" s="16">
        <f t="shared" si="27"/>
        <v>-277423.16618115333</v>
      </c>
      <c r="Z241" s="37"/>
      <c r="AA241" s="37"/>
      <c r="AB241" s="37"/>
      <c r="AI241" s="37"/>
      <c r="AJ241" s="37"/>
      <c r="AK241" s="37"/>
      <c r="AL241" s="37"/>
      <c r="AM241" s="37"/>
      <c r="AN241" s="37"/>
      <c r="AO241" s="37"/>
      <c r="AP241" s="37"/>
      <c r="AQ241" s="37"/>
      <c r="AR241" s="37"/>
      <c r="AS241" s="37"/>
      <c r="AT241" s="37"/>
    </row>
    <row r="242" spans="1:46" x14ac:dyDescent="0.2">
      <c r="B242" s="6" t="str">
        <f t="shared" si="21"/>
        <v>Oct</v>
      </c>
      <c r="D242" s="6" t="str">
        <f t="shared" si="22"/>
        <v>oct</v>
      </c>
      <c r="E242" s="34">
        <v>7811.7259899999999</v>
      </c>
      <c r="F242" s="25">
        <v>679.37056000000007</v>
      </c>
      <c r="G242" s="34">
        <f t="shared" si="23"/>
        <v>8491.0965500000002</v>
      </c>
      <c r="H242" s="25">
        <v>78.083831125208206</v>
      </c>
      <c r="I242" s="16">
        <v>663017.34907803813</v>
      </c>
      <c r="J242" s="15">
        <v>14957.003350000001</v>
      </c>
      <c r="K242" s="16">
        <f t="shared" si="24"/>
        <v>8491.0965500000002</v>
      </c>
      <c r="L242" s="37">
        <v>6704.0245602864043</v>
      </c>
      <c r="M242" s="15">
        <v>0</v>
      </c>
      <c r="N242" s="34">
        <v>5400.8535499999998</v>
      </c>
      <c r="O242" s="38">
        <f t="shared" si="25"/>
        <v>12104.878110286405</v>
      </c>
      <c r="P242" s="34">
        <v>12213.417730000003</v>
      </c>
      <c r="Q242" s="34">
        <v>2743.5856199999998</v>
      </c>
      <c r="R242" s="38">
        <f t="shared" si="26"/>
        <v>14957.003350000003</v>
      </c>
      <c r="S242" s="34">
        <v>620877.87618999998</v>
      </c>
      <c r="T242" s="37">
        <v>373618.39727692486</v>
      </c>
      <c r="U242" s="16">
        <f t="shared" si="27"/>
        <v>-247259.47891307512</v>
      </c>
      <c r="Z242" s="37"/>
      <c r="AA242" s="37"/>
      <c r="AB242" s="37"/>
      <c r="AI242" s="37"/>
      <c r="AJ242" s="37"/>
      <c r="AK242" s="37"/>
      <c r="AL242" s="37"/>
      <c r="AM242" s="37"/>
      <c r="AN242" s="37"/>
      <c r="AO242" s="37"/>
      <c r="AP242" s="37"/>
      <c r="AQ242" s="37"/>
      <c r="AR242" s="37"/>
      <c r="AS242" s="37"/>
      <c r="AT242" s="37"/>
    </row>
    <row r="243" spans="1:46" x14ac:dyDescent="0.2">
      <c r="B243" s="6" t="str">
        <f t="shared" si="21"/>
        <v>Nov</v>
      </c>
      <c r="D243" s="6" t="str">
        <f t="shared" si="22"/>
        <v>nov</v>
      </c>
      <c r="E243" s="34">
        <v>8772.5958200000005</v>
      </c>
      <c r="F243" s="25">
        <v>1728.3430399999997</v>
      </c>
      <c r="G243" s="34">
        <f t="shared" si="23"/>
        <v>10500.93886</v>
      </c>
      <c r="H243" s="25">
        <v>71.379957622062022</v>
      </c>
      <c r="I243" s="16">
        <v>749556.57081866427</v>
      </c>
      <c r="J243" s="15">
        <v>14702.043290000003</v>
      </c>
      <c r="K243" s="16">
        <f t="shared" si="24"/>
        <v>10500.93886</v>
      </c>
      <c r="L243" s="37">
        <v>6002.8412306207174</v>
      </c>
      <c r="M243" s="15">
        <v>0</v>
      </c>
      <c r="N243" s="34">
        <v>6776.7062700000006</v>
      </c>
      <c r="O243" s="38">
        <f t="shared" si="25"/>
        <v>12779.547500620718</v>
      </c>
      <c r="P243" s="34">
        <v>11982.547660000004</v>
      </c>
      <c r="Q243" s="34">
        <v>2719.4956299999999</v>
      </c>
      <c r="R243" s="38">
        <f t="shared" si="26"/>
        <v>14702.043290000003</v>
      </c>
      <c r="S243" s="34">
        <v>695598.78394999995</v>
      </c>
      <c r="T243" s="37">
        <v>478011.03661745501</v>
      </c>
      <c r="U243" s="16">
        <f t="shared" si="27"/>
        <v>-217587.74733254494</v>
      </c>
      <c r="Z243" s="37"/>
      <c r="AA243" s="37"/>
      <c r="AB243" s="37"/>
      <c r="AI243" s="37"/>
      <c r="AJ243" s="37"/>
      <c r="AK243" s="37"/>
      <c r="AL243" s="37"/>
      <c r="AM243" s="37"/>
      <c r="AN243" s="37"/>
      <c r="AO243" s="37"/>
      <c r="AP243" s="37"/>
      <c r="AQ243" s="37"/>
      <c r="AR243" s="37"/>
      <c r="AS243" s="37"/>
      <c r="AT243" s="37"/>
    </row>
    <row r="244" spans="1:46" x14ac:dyDescent="0.2">
      <c r="B244" s="6" t="str">
        <f t="shared" si="21"/>
        <v>Dec</v>
      </c>
      <c r="D244" s="6" t="str">
        <f t="shared" si="22"/>
        <v>dic</v>
      </c>
      <c r="E244" s="34">
        <v>8830.3457199999993</v>
      </c>
      <c r="F244" s="25">
        <v>772.38836000000003</v>
      </c>
      <c r="G244" s="34">
        <f t="shared" si="23"/>
        <v>9602.7340800000002</v>
      </c>
      <c r="H244" s="25">
        <v>63.936157099905799</v>
      </c>
      <c r="I244" s="16">
        <v>613961.91472749924</v>
      </c>
      <c r="J244" s="15">
        <v>15068.240145000002</v>
      </c>
      <c r="K244" s="16">
        <f t="shared" si="24"/>
        <v>9602.7340800000002</v>
      </c>
      <c r="L244" s="37">
        <v>6378.1566629019862</v>
      </c>
      <c r="M244" s="15">
        <v>0</v>
      </c>
      <c r="N244" s="34">
        <v>5365.2625800000005</v>
      </c>
      <c r="O244" s="38">
        <f t="shared" si="25"/>
        <v>11743.419242901986</v>
      </c>
      <c r="P244" s="34">
        <v>12326.841085</v>
      </c>
      <c r="Q244" s="34">
        <v>2741.3990600000006</v>
      </c>
      <c r="R244" s="38">
        <f t="shared" si="26"/>
        <v>15068.240145</v>
      </c>
      <c r="S244" s="34">
        <v>495524.30345000001</v>
      </c>
      <c r="T244" s="37">
        <v>377128.45516263205</v>
      </c>
      <c r="U244" s="16">
        <f t="shared" si="27"/>
        <v>-118395.84828736796</v>
      </c>
      <c r="Z244" s="37"/>
      <c r="AA244" s="37"/>
      <c r="AB244" s="37"/>
      <c r="AI244" s="37"/>
      <c r="AJ244" s="37"/>
      <c r="AK244" s="37"/>
      <c r="AL244" s="37"/>
      <c r="AM244" s="37"/>
      <c r="AN244" s="37"/>
      <c r="AO244" s="37"/>
      <c r="AP244" s="37"/>
      <c r="AQ244" s="37"/>
      <c r="AR244" s="37"/>
      <c r="AS244" s="37"/>
      <c r="AT244" s="37"/>
    </row>
    <row r="245" spans="1:46" x14ac:dyDescent="0.2">
      <c r="A245" s="28">
        <f>A233+1</f>
        <v>2024</v>
      </c>
      <c r="B245" s="29" t="str">
        <f t="shared" ref="B245:B253" si="28">B233</f>
        <v>Jan</v>
      </c>
      <c r="C245" s="28">
        <f>C233+1</f>
        <v>2024</v>
      </c>
      <c r="D245" s="29" t="str">
        <f t="shared" ref="D245:D253" si="29">D233</f>
        <v>ene</v>
      </c>
      <c r="E245" s="34">
        <v>10681.578539999999</v>
      </c>
      <c r="F245" s="25">
        <v>1336.8478599999999</v>
      </c>
      <c r="G245" s="34">
        <f t="shared" ref="G245" si="30">E245+F245</f>
        <v>12018.426399999998</v>
      </c>
      <c r="H245" s="25">
        <v>65.339719474043747</v>
      </c>
      <c r="I245" s="16">
        <v>785280.60949544143</v>
      </c>
      <c r="J245" s="15">
        <v>15204.63134</v>
      </c>
      <c r="K245" s="16">
        <f t="shared" ref="K245" si="31">G245</f>
        <v>12018.426399999998</v>
      </c>
      <c r="L245" s="37">
        <v>6267.8306132454054</v>
      </c>
      <c r="M245" s="15">
        <v>0</v>
      </c>
      <c r="N245" s="34">
        <v>5043.2549000000008</v>
      </c>
      <c r="O245" s="38">
        <f t="shared" ref="O245" si="32">L245+N245</f>
        <v>11311.085513245405</v>
      </c>
      <c r="P245" s="34">
        <v>12443.37702</v>
      </c>
      <c r="Q245" s="34">
        <v>2761.2543200000005</v>
      </c>
      <c r="R245" s="38">
        <f t="shared" ref="R245" si="33">P245+Q245</f>
        <v>15204.63134</v>
      </c>
      <c r="S245" s="34">
        <v>474740.92374</v>
      </c>
      <c r="T245" s="37">
        <v>327181.50447448116</v>
      </c>
      <c r="U245" s="16">
        <f t="shared" ref="U245" si="34">T245-S245</f>
        <v>-147559.41926551884</v>
      </c>
      <c r="Z245" s="37"/>
      <c r="AA245" s="37"/>
      <c r="AB245" s="37"/>
    </row>
    <row r="246" spans="1:46" x14ac:dyDescent="0.2">
      <c r="B246" s="6" t="str">
        <f t="shared" si="28"/>
        <v>Feb</v>
      </c>
      <c r="D246" s="6" t="str">
        <f t="shared" si="29"/>
        <v>feb</v>
      </c>
      <c r="E246" s="34">
        <v>9160.3919000000005</v>
      </c>
      <c r="F246" s="25">
        <v>664.7796699999999</v>
      </c>
      <c r="G246" s="34">
        <f t="shared" ref="G246" si="35">E246+F246</f>
        <v>9825.1715700000004</v>
      </c>
      <c r="H246" s="25">
        <v>69.646268569970744</v>
      </c>
      <c r="I246" s="16">
        <v>684286.53791026119</v>
      </c>
      <c r="J246" s="15">
        <v>14084.63421</v>
      </c>
      <c r="K246" s="16">
        <f t="shared" ref="K246" si="36">G246</f>
        <v>9825.1715700000004</v>
      </c>
      <c r="L246" s="37">
        <v>5796.241813114133</v>
      </c>
      <c r="M246" s="15">
        <v>0</v>
      </c>
      <c r="N246" s="34">
        <v>4521.5892699999995</v>
      </c>
      <c r="O246" s="38">
        <f t="shared" ref="O246" si="37">L246+N246</f>
        <v>10317.831083114132</v>
      </c>
      <c r="P246" s="34">
        <v>11472.655640000001</v>
      </c>
      <c r="Q246" s="34">
        <v>2611.9785700000002</v>
      </c>
      <c r="R246" s="38">
        <f t="shared" ref="R246" si="38">P246+Q246</f>
        <v>14084.63421</v>
      </c>
      <c r="S246" s="34">
        <v>442287.79419999995</v>
      </c>
      <c r="T246" s="37">
        <v>279856.73675499443</v>
      </c>
      <c r="U246" s="16">
        <f t="shared" ref="U246" si="39">T246-S246</f>
        <v>-162431.05744500551</v>
      </c>
      <c r="AI246" s="37"/>
      <c r="AJ246" s="37"/>
      <c r="AK246" s="37"/>
      <c r="AL246" s="37"/>
      <c r="AM246" s="37"/>
      <c r="AN246" s="37"/>
      <c r="AO246" s="37"/>
      <c r="AP246" s="37"/>
      <c r="AQ246" s="37"/>
      <c r="AR246" s="37"/>
      <c r="AS246" s="37"/>
      <c r="AT246" s="37"/>
    </row>
    <row r="247" spans="1:46" x14ac:dyDescent="0.2">
      <c r="B247" s="6" t="str">
        <f t="shared" si="28"/>
        <v>Mar</v>
      </c>
      <c r="D247" s="6" t="str">
        <f t="shared" si="29"/>
        <v>mar</v>
      </c>
      <c r="E247" s="34">
        <v>9416.4423299999999</v>
      </c>
      <c r="F247" s="25">
        <v>1380.3394670000002</v>
      </c>
      <c r="G247" s="34">
        <f t="shared" ref="G247:G248" si="40">E247+F247</f>
        <v>10796.781797</v>
      </c>
      <c r="H247" s="25">
        <v>73.575642007069291</v>
      </c>
      <c r="I247" s="16">
        <v>794380.15232451423</v>
      </c>
      <c r="J247" s="15">
        <v>14970.554870000002</v>
      </c>
      <c r="K247" s="16">
        <f t="shared" ref="K247:K248" si="41">G247</f>
        <v>10796.781797</v>
      </c>
      <c r="L247" s="37">
        <v>6029.3834575366209</v>
      </c>
      <c r="M247" s="15">
        <v>0</v>
      </c>
      <c r="N247" s="34">
        <v>5006.8980499999998</v>
      </c>
      <c r="O247" s="38">
        <f t="shared" ref="O247:O248" si="42">L247+N247</f>
        <v>11036.28150753662</v>
      </c>
      <c r="P247" s="34">
        <v>12143.39903</v>
      </c>
      <c r="Q247" s="34">
        <v>2827.1558400000004</v>
      </c>
      <c r="R247" s="38">
        <f t="shared" ref="R247:R248" si="43">P247+Q247</f>
        <v>14970.55487</v>
      </c>
      <c r="S247" s="34">
        <v>513891.63287999999</v>
      </c>
      <c r="T247" s="37">
        <v>328102.3386839563</v>
      </c>
      <c r="U247" s="16">
        <f t="shared" ref="U247:U248" si="44">T247-S247</f>
        <v>-185789.29419604369</v>
      </c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</row>
    <row r="248" spans="1:46" x14ac:dyDescent="0.2">
      <c r="B248" s="6" t="str">
        <f t="shared" si="28"/>
        <v>Apr</v>
      </c>
      <c r="D248" s="6" t="str">
        <f t="shared" si="29"/>
        <v>abr</v>
      </c>
      <c r="E248" s="34">
        <v>9798.0584299999991</v>
      </c>
      <c r="F248" s="25">
        <v>692.65651999999989</v>
      </c>
      <c r="G248" s="34">
        <f t="shared" si="40"/>
        <v>10490.71495</v>
      </c>
      <c r="H248" s="25">
        <v>77.378280067621546</v>
      </c>
      <c r="I248" s="16">
        <v>811753.47951068438</v>
      </c>
      <c r="J248" s="15">
        <v>14468.698450000002</v>
      </c>
      <c r="K248" s="16">
        <f t="shared" si="41"/>
        <v>10490.71495</v>
      </c>
      <c r="L248" s="37">
        <v>6285.9983519121997</v>
      </c>
      <c r="M248" s="15">
        <v>0</v>
      </c>
      <c r="N248" s="34">
        <v>5986.8955099999994</v>
      </c>
      <c r="O248" s="38">
        <f t="shared" si="42"/>
        <v>12272.893861912198</v>
      </c>
      <c r="P248" s="34">
        <v>11701.543610000001</v>
      </c>
      <c r="Q248" s="34">
        <v>2767.1548399999997</v>
      </c>
      <c r="R248" s="38">
        <f t="shared" si="43"/>
        <v>14468.69845</v>
      </c>
      <c r="S248" s="34">
        <v>628882.53917</v>
      </c>
      <c r="T248" s="37">
        <v>427530.72658279189</v>
      </c>
      <c r="U248" s="16">
        <f t="shared" si="44"/>
        <v>-201351.81258720811</v>
      </c>
      <c r="AI248" s="37"/>
      <c r="AJ248" s="37"/>
      <c r="AK248" s="37"/>
      <c r="AL248" s="37"/>
      <c r="AM248" s="37"/>
      <c r="AN248" s="37"/>
      <c r="AO248" s="37"/>
      <c r="AP248" s="37"/>
      <c r="AQ248" s="37"/>
      <c r="AR248" s="37"/>
      <c r="AS248" s="37"/>
      <c r="AT248" s="37"/>
    </row>
    <row r="249" spans="1:46" x14ac:dyDescent="0.2">
      <c r="B249" s="6" t="str">
        <f t="shared" si="28"/>
        <v>May</v>
      </c>
      <c r="D249" s="6" t="str">
        <f t="shared" si="29"/>
        <v>may</v>
      </c>
      <c r="E249" s="34">
        <v>9489.0031799999997</v>
      </c>
      <c r="F249" s="25">
        <v>1701.0223900000001</v>
      </c>
      <c r="G249" s="34">
        <f t="shared" ref="G249" si="45">E249+F249</f>
        <v>11190.02557</v>
      </c>
      <c r="H249" s="25">
        <v>72.219097536203293</v>
      </c>
      <c r="I249" s="16">
        <v>808133.5480724388</v>
      </c>
      <c r="J249" s="15">
        <v>15019.33611</v>
      </c>
      <c r="K249" s="16">
        <f t="shared" ref="K249" si="46">G249</f>
        <v>11190.02557</v>
      </c>
      <c r="L249" s="37">
        <v>5855.7739829250322</v>
      </c>
      <c r="M249" s="15">
        <v>0</v>
      </c>
      <c r="N249" s="34">
        <v>6347.1878599999991</v>
      </c>
      <c r="O249" s="38">
        <f t="shared" ref="O249" si="47">L249+N249</f>
        <v>12202.961842925031</v>
      </c>
      <c r="P249" s="34">
        <v>12095.740820000001</v>
      </c>
      <c r="Q249" s="34">
        <v>2923.5952899999997</v>
      </c>
      <c r="R249" s="38">
        <f t="shared" ref="R249" si="48">P249+Q249</f>
        <v>15019.33611</v>
      </c>
      <c r="S249" s="34">
        <v>609938.25169000006</v>
      </c>
      <c r="T249" s="37">
        <v>443287.79516468744</v>
      </c>
      <c r="U249" s="16">
        <f t="shared" ref="U249" si="49">T249-S249</f>
        <v>-166650.45652531262</v>
      </c>
      <c r="AI249" s="37"/>
      <c r="AJ249" s="37"/>
      <c r="AK249" s="37"/>
      <c r="AL249" s="37"/>
      <c r="AM249" s="37"/>
      <c r="AN249" s="37"/>
      <c r="AO249" s="37"/>
      <c r="AP249" s="37"/>
      <c r="AQ249" s="37"/>
      <c r="AR249" s="37"/>
      <c r="AS249" s="37"/>
      <c r="AT249" s="37"/>
    </row>
    <row r="250" spans="1:46" x14ac:dyDescent="0.2">
      <c r="B250" s="6" t="str">
        <f t="shared" si="28"/>
        <v>Jun</v>
      </c>
      <c r="D250" s="6" t="str">
        <f t="shared" si="29"/>
        <v>jun</v>
      </c>
      <c r="E250" s="34">
        <v>7733.1255000000001</v>
      </c>
      <c r="F250" s="25">
        <v>445.29426000000001</v>
      </c>
      <c r="G250" s="34">
        <f t="shared" ref="G250" si="50">E250+F250</f>
        <v>8178.4197599999998</v>
      </c>
      <c r="H250" s="25">
        <v>71.743804888196777</v>
      </c>
      <c r="I250" s="16">
        <v>586750.95155521308</v>
      </c>
      <c r="J250" s="15">
        <v>13402.685730000003</v>
      </c>
      <c r="K250" s="16">
        <f t="shared" ref="K250" si="51">G250</f>
        <v>8178.4197599999998</v>
      </c>
      <c r="L250" s="37">
        <v>5829.2678886610738</v>
      </c>
      <c r="M250" s="15">
        <v>0</v>
      </c>
      <c r="N250" s="34">
        <v>5953.8912900000014</v>
      </c>
      <c r="O250" s="38">
        <f t="shared" ref="O250" si="52">L250+N250</f>
        <v>11783.159178661075</v>
      </c>
      <c r="P250" s="34">
        <v>10685.274080000001</v>
      </c>
      <c r="Q250" s="34">
        <v>2717.41165</v>
      </c>
      <c r="R250" s="38">
        <f t="shared" ref="R250" si="53">P250+Q250</f>
        <v>13402.685730000001</v>
      </c>
      <c r="S250" s="34">
        <v>552337.61019000004</v>
      </c>
      <c r="T250" s="37">
        <v>413787.88288404036</v>
      </c>
      <c r="U250" s="16">
        <f t="shared" ref="U250" si="54">T250-S250</f>
        <v>-138549.72730595968</v>
      </c>
      <c r="AI250" s="37"/>
      <c r="AJ250" s="37"/>
      <c r="AK250" s="37"/>
      <c r="AL250" s="37"/>
      <c r="AM250" s="37"/>
      <c r="AN250" s="37"/>
      <c r="AO250" s="37"/>
      <c r="AP250" s="37"/>
      <c r="AQ250" s="37"/>
      <c r="AR250" s="37"/>
      <c r="AS250" s="37"/>
      <c r="AT250" s="37"/>
    </row>
    <row r="251" spans="1:46" x14ac:dyDescent="0.2">
      <c r="B251" s="6" t="str">
        <f t="shared" si="28"/>
        <v>Jul</v>
      </c>
      <c r="D251" s="6" t="str">
        <f t="shared" si="29"/>
        <v>jul</v>
      </c>
      <c r="E251" s="34">
        <v>7784.83727</v>
      </c>
      <c r="F251" s="25">
        <v>1333.08977</v>
      </c>
      <c r="G251" s="34">
        <f t="shared" ref="G251" si="55">E251+F251</f>
        <v>9117.9270400000005</v>
      </c>
      <c r="H251" s="25">
        <v>74.559600536952075</v>
      </c>
      <c r="I251" s="16">
        <v>679828.9978274738</v>
      </c>
      <c r="J251" s="15">
        <v>14401.885619999997</v>
      </c>
      <c r="K251" s="16">
        <f t="shared" ref="K251" si="56">G251</f>
        <v>9117.9270400000005</v>
      </c>
      <c r="L251" s="37">
        <v>6300.5125491400149</v>
      </c>
      <c r="M251" s="15">
        <v>0</v>
      </c>
      <c r="N251" s="34">
        <v>5362.8255799999997</v>
      </c>
      <c r="O251" s="38">
        <f t="shared" ref="O251" si="57">L251+N251</f>
        <v>11663.338129140015</v>
      </c>
      <c r="P251" s="34">
        <v>11587.804619999997</v>
      </c>
      <c r="Q251" s="34">
        <v>2814.0810000000001</v>
      </c>
      <c r="R251" s="38">
        <f t="shared" ref="R251" si="58">P251+Q251</f>
        <v>14401.885619999997</v>
      </c>
      <c r="S251" s="34">
        <v>507563.38118000003</v>
      </c>
      <c r="T251" s="37">
        <v>384166.56097287068</v>
      </c>
      <c r="U251" s="16">
        <f t="shared" ref="U251" si="59">T251-S251</f>
        <v>-123396.82020712935</v>
      </c>
      <c r="AI251" s="37"/>
      <c r="AJ251" s="37"/>
      <c r="AK251" s="37"/>
      <c r="AL251" s="37"/>
      <c r="AM251" s="37"/>
      <c r="AN251" s="37"/>
      <c r="AO251" s="37"/>
      <c r="AP251" s="37"/>
      <c r="AQ251" s="37"/>
      <c r="AR251" s="37"/>
      <c r="AS251" s="37"/>
      <c r="AT251" s="37"/>
    </row>
    <row r="252" spans="1:46" x14ac:dyDescent="0.2">
      <c r="B252" s="6" t="str">
        <f t="shared" si="28"/>
        <v>Aug</v>
      </c>
      <c r="D252" s="6" t="str">
        <f t="shared" si="29"/>
        <v>ago</v>
      </c>
      <c r="E252" s="34">
        <v>11384.77043</v>
      </c>
      <c r="F252" s="25">
        <v>548.98790999999994</v>
      </c>
      <c r="G252" s="34">
        <f t="shared" ref="G252" si="60">E252+F252</f>
        <v>11933.75834</v>
      </c>
      <c r="H252" s="25">
        <v>68.052641963097898</v>
      </c>
      <c r="I252" s="16">
        <v>812123.78358615353</v>
      </c>
      <c r="J252" s="15">
        <v>14790.735900000001</v>
      </c>
      <c r="K252" s="16">
        <f t="shared" ref="K252" si="61">G252</f>
        <v>11933.75834</v>
      </c>
      <c r="L252" s="37">
        <v>6010.2478156237103</v>
      </c>
      <c r="M252" s="15">
        <v>0</v>
      </c>
      <c r="N252" s="34">
        <v>6632.2576500000005</v>
      </c>
      <c r="O252" s="38">
        <f t="shared" ref="O252" si="62">L252+N252</f>
        <v>12642.505465623712</v>
      </c>
      <c r="P252" s="34">
        <v>11755.729890000001</v>
      </c>
      <c r="Q252" s="34">
        <v>3035.0060100000005</v>
      </c>
      <c r="R252" s="38">
        <f t="shared" ref="R252" si="63">P252+Q252</f>
        <v>14790.735900000001</v>
      </c>
      <c r="S252" s="34">
        <v>598504.1918700001</v>
      </c>
      <c r="T252" s="37">
        <v>478236.12985513965</v>
      </c>
      <c r="U252" s="16">
        <f t="shared" ref="U252" si="64">T252-S252</f>
        <v>-120268.06201486045</v>
      </c>
      <c r="AI252" s="37"/>
      <c r="AJ252" s="37"/>
      <c r="AK252" s="37"/>
      <c r="AL252" s="37"/>
      <c r="AM252" s="37"/>
      <c r="AN252" s="37"/>
      <c r="AO252" s="37"/>
      <c r="AP252" s="37"/>
      <c r="AQ252" s="37"/>
      <c r="AR252" s="37"/>
      <c r="AS252" s="37"/>
      <c r="AT252" s="37"/>
    </row>
    <row r="253" spans="1:46" x14ac:dyDescent="0.2">
      <c r="B253" s="6" t="str">
        <f t="shared" si="28"/>
        <v>Sep</v>
      </c>
      <c r="D253" s="6" t="str">
        <f t="shared" si="29"/>
        <v>sep</v>
      </c>
      <c r="E253" s="34">
        <v>8427.2126700000008</v>
      </c>
      <c r="F253" s="25">
        <v>1533.9825899999998</v>
      </c>
      <c r="G253" s="34">
        <f t="shared" ref="G253" si="65">E253+F253</f>
        <v>9961.1952600000004</v>
      </c>
      <c r="H253" s="25">
        <v>62.532616261562488</v>
      </c>
      <c r="I253" s="16">
        <v>622899.60070007516</v>
      </c>
      <c r="J253" s="15">
        <v>14077.096609999997</v>
      </c>
      <c r="K253" s="16">
        <f t="shared" ref="K253" si="66">G253</f>
        <v>9961.1952600000004</v>
      </c>
      <c r="L253" s="37">
        <v>4886.9755740426663</v>
      </c>
      <c r="M253" s="15">
        <v>0</v>
      </c>
      <c r="N253" s="34">
        <v>6057.2735369999982</v>
      </c>
      <c r="O253" s="38">
        <f t="shared" ref="O253" si="67">L253+N253</f>
        <v>10944.249111042664</v>
      </c>
      <c r="P253" s="34">
        <v>11162.055189999997</v>
      </c>
      <c r="Q253" s="34">
        <v>2915.0414200000005</v>
      </c>
      <c r="R253" s="38">
        <f t="shared" ref="R253" si="68">P253+Q253</f>
        <v>14077.096609999997</v>
      </c>
      <c r="S253" s="34">
        <v>507139.01029000001</v>
      </c>
      <c r="T253" s="37">
        <v>426344.86653131392</v>
      </c>
      <c r="U253" s="16">
        <f t="shared" ref="U253" si="69">T253-S253</f>
        <v>-80794.143758686085</v>
      </c>
      <c r="AI253" s="37"/>
      <c r="AJ253" s="37"/>
      <c r="AK253" s="37"/>
      <c r="AL253" s="37"/>
      <c r="AM253" s="37"/>
      <c r="AN253" s="37"/>
      <c r="AO253" s="37"/>
      <c r="AP253" s="37"/>
      <c r="AQ253" s="37"/>
      <c r="AR253" s="37"/>
      <c r="AS253" s="37"/>
      <c r="AT253" s="37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ignoredErrors>
    <ignoredError sqref="O210:O221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tabSelected="1" showWhiteSpace="0" view="pageLayout" zoomScaleNormal="70" workbookViewId="0"/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2006-07-20T14:22:16Z</cp:lastPrinted>
  <dcterms:created xsi:type="dcterms:W3CDTF">2006-07-04T21:17:02Z</dcterms:created>
  <dcterms:modified xsi:type="dcterms:W3CDTF">2024-11-13T14:33:28Z</dcterms:modified>
</cp:coreProperties>
</file>