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" documentId="13_ncr:1_{BEC44F7E-1D2B-407B-AA26-A42B066C5C13}" xr6:coauthVersionLast="47" xr6:coauthVersionMax="47" xr10:uidLastSave="{0A9023BC-46AC-40E7-A442-7259F468207B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'Datos_Finanzas_Publicas-ei'!$I$262:$AB$262</definedName>
    <definedName name="importaciones">'Datos_Finanzas_Publicas-ei'!$J$27:$J$62</definedName>
    <definedName name="Ingresos">'Datos_Finanzas_Publicas-ei'!$I$261:$AB$261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'Datos_Finanzas_Publicas-ei'!$I$263:$AB$263</definedName>
    <definedName name="Trimestre">'Datos_Finanzas_Publicas-ei'!$I$260:$AB$260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N273" i="1" l="1"/>
  <c r="CN274" i="1" s="1"/>
  <c r="CM273" i="1"/>
  <c r="CM274" i="1" s="1"/>
  <c r="CL273" i="1"/>
  <c r="CL274" i="1" s="1"/>
  <c r="CK273" i="1"/>
  <c r="CK274" i="1" s="1"/>
  <c r="BQ273" i="1"/>
  <c r="BQ274" i="1" s="1"/>
  <c r="BR273" i="1"/>
  <c r="BR274" i="1" s="1"/>
  <c r="BS273" i="1"/>
  <c r="BS274" i="1" s="1"/>
  <c r="BT273" i="1"/>
  <c r="BT274" i="1" s="1"/>
  <c r="BU273" i="1"/>
  <c r="BU274" i="1" s="1"/>
  <c r="BV273" i="1"/>
  <c r="BV274" i="1" s="1"/>
  <c r="BW273" i="1"/>
  <c r="BW274" i="1" s="1"/>
  <c r="BX273" i="1"/>
  <c r="BX274" i="1" s="1"/>
  <c r="BY273" i="1"/>
  <c r="BY274" i="1" s="1"/>
  <c r="BZ273" i="1"/>
  <c r="BZ274" i="1" s="1"/>
  <c r="CA273" i="1"/>
  <c r="CA274" i="1" s="1"/>
  <c r="CB273" i="1"/>
  <c r="CB274" i="1" s="1"/>
  <c r="CJ273" i="1" l="1"/>
  <c r="CJ274" i="1" s="1"/>
  <c r="CI273" i="1"/>
  <c r="CI274" i="1" s="1"/>
  <c r="CH273" i="1"/>
  <c r="CH274" i="1" s="1"/>
  <c r="CC273" i="1"/>
  <c r="CC274" i="1" s="1"/>
  <c r="CD273" i="1"/>
  <c r="CD274" i="1" s="1"/>
  <c r="CE273" i="1"/>
  <c r="CE274" i="1" s="1"/>
  <c r="CF273" i="1"/>
  <c r="CF274" i="1" s="1"/>
  <c r="CG273" i="1"/>
  <c r="CG274" i="1" s="1"/>
</calcChain>
</file>

<file path=xl/sharedStrings.xml><?xml version="1.0" encoding="utf-8"?>
<sst xmlns="http://schemas.openxmlformats.org/spreadsheetml/2006/main" count="726" uniqueCount="69">
  <si>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</si>
  <si>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</si>
  <si>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</si>
  <si>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</si>
  <si>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</si>
  <si>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</si>
  <si>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</si>
  <si>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</si>
  <si>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</si>
  <si>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</si>
  <si>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</si>
  <si>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</si>
  <si>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</si>
  <si>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</si>
  <si>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</si>
  <si>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</si>
  <si>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</si>
  <si>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</si>
  <si>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</si>
  <si>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</si>
  <si>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</si>
  <si>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</si>
  <si>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</si>
  <si>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</si>
  <si>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</si>
  <si>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</si>
  <si>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</si>
  <si>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</si>
  <si>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</si>
  <si>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</si>
  <si>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</si>
  <si>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</si>
  <si>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</si>
  <si>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</si>
  <si>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</si>
  <si>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</si>
  <si>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</si>
  <si>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</si>
  <si>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</si>
  <si>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</si>
  <si>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</si>
  <si>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</si>
  <si>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</si>
  <si>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</si>
  <si>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</si>
  <si>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</si>
  <si>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</si>
  <si>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</si>
  <si>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</si>
  <si>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</si>
  <si>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</si>
  <si>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</si>
  <si>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</si>
  <si>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</si>
  <si>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</si>
  <si>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</si>
  <si>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</si>
  <si>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</si>
  <si>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</si>
  <si>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Gobierno Central</t>
  </si>
  <si>
    <t>Dic</t>
  </si>
  <si>
    <t>Fondos de la Seguridad Social 
del Sector Público</t>
  </si>
  <si>
    <t>GAD</t>
  </si>
  <si>
    <t>Social Security Funds</t>
  </si>
  <si>
    <t>September</t>
  </si>
  <si>
    <t>October</t>
  </si>
  <si>
    <t>November</t>
  </si>
  <si>
    <t>December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</si>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</sst>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  <numFmt numFmtId="169" formatCode="#,##0.000000_ ;\-#,##0.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3" fontId="1" fillId="0" borderId="0" xfId="0" applyNumberFormat="1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  <xf numFmtId="169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'Datos_Finanzas_Publicas-ei'!$D$261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'Datos_Finanzas_Publicas-ei'!$CC$259:$CN$260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'Datos_Finanzas_Publicas-ei'!$CC$261:$CN$261</c:f>
              <c:numCache>
                <c:formatCode>_(* #.##00_);_(* \(#.##00\);_(* "-"??_);_(@_)</c:formatCode>
                <c:ptCount val="12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10877.637605759364</c:v>
                </c:pt>
                <c:pt idx="8">
                  <c:v>11407.871659237158</c:v>
                </c:pt>
                <c:pt idx="9">
                  <c:v>12418.553476651923</c:v>
                </c:pt>
                <c:pt idx="10">
                  <c:v>11467.724617136346</c:v>
                </c:pt>
                <c:pt idx="11">
                  <c:v>10882.93366349779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'Datos_Finanzas_Publicas-ei'!$D$262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'Datos_Finanzas_Publicas-ei'!$CC$259:$CN$260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'Datos_Finanzas_Publicas-ei'!$CC$262:$CN$262</c:f>
              <c:numCache>
                <c:formatCode>_(* #.##00_);_(* \(#.##00\);_(* "-"??_);_(@_)</c:formatCode>
                <c:ptCount val="12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10269.570475540142</c:v>
                </c:pt>
                <c:pt idx="9">
                  <c:v>11196.043249714978</c:v>
                </c:pt>
                <c:pt idx="10">
                  <c:v>12354.318201327829</c:v>
                </c:pt>
                <c:pt idx="11">
                  <c:v>13990.439987843827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'Datos_Finanzas_Publicas-ei'!$D$263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'Datos_Finanzas_Publicas-ei'!$CC$259:$CN$260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'Datos_Finanzas_Publicas-ei'!$CC$263:$CN$263</c:f>
              <c:numCache>
                <c:formatCode>_(* #.##00_);_(* \(#.##00\);_(* "-"??_);_(@_)</c:formatCode>
                <c:ptCount val="12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-3146.5004798010273</c:v>
                </c:pt>
                <c:pt idx="8">
                  <c:v>1138.3011836970163</c:v>
                </c:pt>
                <c:pt idx="9">
                  <c:v>1222.5102269369445</c:v>
                </c:pt>
                <c:pt idx="10">
                  <c:v>-886.59358419148339</c:v>
                </c:pt>
                <c:pt idx="11">
                  <c:v>-3107.5063243460354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'Datos_Finanzas_Publicas-ei'!$D$269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'Datos_Finanzas_Publicas-ei'!$CC$267:$CN$268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'Datos_Finanzas_Publicas-ei'!$CC$269:$CN$269</c:f>
              <c:numCache>
                <c:formatCode>_(* #.##000_);_(* \(#.##000\);_(* "-"??_);_(@_)</c:formatCode>
                <c:ptCount val="12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-3030.4916525022641</c:v>
                </c:pt>
                <c:pt idx="8">
                  <c:v>79.337019277868876</c:v>
                </c:pt>
                <c:pt idx="9">
                  <c:v>182.36820492739866</c:v>
                </c:pt>
                <c:pt idx="10">
                  <c:v>-1085.2252668294973</c:v>
                </c:pt>
                <c:pt idx="11">
                  <c:v>-2700.384202947233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'Datos_Finanzas_Publicas-ei'!$D$270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'Datos_Finanzas_Publicas-ei'!$CC$267:$CN$268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'Datos_Finanzas_Publicas-ei'!$CC$270:$CN$270</c:f>
              <c:numCache>
                <c:formatCode>_(* #.##000_);_(* \(#.##000\);_(* "-"??_);_(@_)</c:formatCode>
                <c:ptCount val="12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-49.602879255624998</c:v>
                </c:pt>
                <c:pt idx="8">
                  <c:v>602.85011851000127</c:v>
                </c:pt>
                <c:pt idx="9">
                  <c:v>482.94742051000014</c:v>
                </c:pt>
                <c:pt idx="10">
                  <c:v>92.902353339999763</c:v>
                </c:pt>
                <c:pt idx="11">
                  <c:v>65.316114190000121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'Datos_Finanzas_Publicas-ei'!$D$272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'Datos_Finanzas_Publicas-ei'!$CC$267:$CN$268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'Datos_Finanzas_Publicas-ei'!$CC$272:$CN$272</c:f>
              <c:numCache>
                <c:formatCode>_(* #.##000_);_(* \(#.##000\);_(* "-"??_);_(@_)</c:formatCode>
                <c:ptCount val="12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365.58196801840995</c:v>
                </c:pt>
                <c:pt idx="9">
                  <c:v>331.73245312392328</c:v>
                </c:pt>
                <c:pt idx="10">
                  <c:v>130.21926078976321</c:v>
                </c:pt>
                <c:pt idx="11">
                  <c:v>-119.95439423925461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'Datos_Finanzas_Publicas-ei'!$D$271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'Datos_Finanzas_Publicas-ei'!$CC$267:$CN$268</c:f>
              <c:multiLvlStrCache>
                <c:ptCount val="12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'Datos_Finanzas_Publicas-ei'!$CC$271:$CN$271</c:f>
              <c:numCache>
                <c:formatCode>_(* #.##000_);_(* \(#.##000\);_(* "-"??_);_(@_)</c:formatCode>
                <c:ptCount val="12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90.53207789073582</c:v>
                </c:pt>
                <c:pt idx="9">
                  <c:v>225.46214837562229</c:v>
                </c:pt>
                <c:pt idx="10">
                  <c:v>-24.48993149174612</c:v>
                </c:pt>
                <c:pt idx="11">
                  <c:v>-352.48384134954773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'Datos_Finanzas_Publicas-ei'!$F$231:$F$257</c:f>
              <c:numCache>
                <c:formatCode>#,##0.00</c:formatCode>
                <c:ptCount val="27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3145.0688854999999</c:v>
                </c:pt>
                <c:pt idx="17">
                  <c:v>1818.4154445100003</c:v>
                </c:pt>
                <c:pt idx="18">
                  <c:v>2139.4638510900004</c:v>
                </c:pt>
                <c:pt idx="19">
                  <c:v>2247.3475480099996</c:v>
                </c:pt>
                <c:pt idx="20">
                  <c:v>1892.5381911499999</c:v>
                </c:pt>
                <c:pt idx="21">
                  <c:v>1730.26909288</c:v>
                </c:pt>
                <c:pt idx="22">
                  <c:v>2247.3683279799998</c:v>
                </c:pt>
                <c:pt idx="23">
                  <c:v>2777.89369747</c:v>
                </c:pt>
                <c:pt idx="24">
                  <c:v>1055.7564910000001</c:v>
                </c:pt>
                <c:pt idx="25">
                  <c:v>2052.07138824</c:v>
                </c:pt>
                <c:pt idx="26">
                  <c:v>2031.2345498299999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'Datos_Finanzas_Publicas-ei'!$C$231:$D$257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'Datos_Finanzas_Publicas-ei'!$E$231:$E$257</c:f>
              <c:numCache>
                <c:formatCode>#,##0.00</c:formatCode>
                <c:ptCount val="27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1567.0490878999999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  <c:pt idx="17">
                  <c:v>1660.6274662500002</c:v>
                </c:pt>
                <c:pt idx="18">
                  <c:v>1959.52605374</c:v>
                </c:pt>
                <c:pt idx="19">
                  <c:v>1889.5936634699999</c:v>
                </c:pt>
                <c:pt idx="20">
                  <c:v>1609.79904695</c:v>
                </c:pt>
                <c:pt idx="21">
                  <c:v>1769.5617541299998</c:v>
                </c:pt>
                <c:pt idx="22">
                  <c:v>1543.5945925000001</c:v>
                </c:pt>
                <c:pt idx="23">
                  <c:v>1572.0439462099998</c:v>
                </c:pt>
                <c:pt idx="24">
                  <c:v>2009.4308504099999</c:v>
                </c:pt>
                <c:pt idx="25">
                  <c:v>1288.5873091399997</c:v>
                </c:pt>
                <c:pt idx="26">
                  <c:v>1892.7753149999999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'Datos_Finanzas_Publicas-ei'!$G$231:$G$257</c:f>
              <c:numCache>
                <c:formatCode>#,##0.00</c:formatCode>
                <c:ptCount val="27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738.22345992999988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-1315.4177342499997</c:v>
                </c:pt>
                <c:pt idx="17">
                  <c:v>-157.78797826000005</c:v>
                </c:pt>
                <c:pt idx="18">
                  <c:v>-179.93779735000044</c:v>
                </c:pt>
                <c:pt idx="19">
                  <c:v>-357.75388453999972</c:v>
                </c:pt>
                <c:pt idx="20">
                  <c:v>-282.73914419999983</c:v>
                </c:pt>
                <c:pt idx="21">
                  <c:v>39.29266124999981</c:v>
                </c:pt>
                <c:pt idx="22">
                  <c:v>-703.77373547999969</c:v>
                </c:pt>
                <c:pt idx="23">
                  <c:v>-1205.8497512600002</c:v>
                </c:pt>
                <c:pt idx="24">
                  <c:v>953.67435940999985</c:v>
                </c:pt>
                <c:pt idx="25">
                  <c:v>-763.48407910000037</c:v>
                </c:pt>
                <c:pt idx="26">
                  <c:v>-138.45923483000001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'Datos_Finanzas_Publicas-ei'!$C$231:$D$257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'Datos_Finanzas_Publicas-ei'!$H$231:$H$257</c:f>
              <c:numCache>
                <c:formatCode>#,##0.00</c:formatCode>
                <c:ptCount val="27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  <c:pt idx="17">
                  <c:v>147.81488524999997</c:v>
                </c:pt>
                <c:pt idx="18">
                  <c:v>191.53208333000001</c:v>
                </c:pt>
                <c:pt idx="19">
                  <c:v>285.49939478999994</c:v>
                </c:pt>
                <c:pt idx="20">
                  <c:v>213.23993766999999</c:v>
                </c:pt>
                <c:pt idx="21">
                  <c:v>302.08386934999999</c:v>
                </c:pt>
                <c:pt idx="22">
                  <c:v>167.28870081999997</c:v>
                </c:pt>
                <c:pt idx="23">
                  <c:v>125.54846863</c:v>
                </c:pt>
                <c:pt idx="24">
                  <c:v>136.83556021999999</c:v>
                </c:pt>
                <c:pt idx="25">
                  <c:v>78.19407975</c:v>
                </c:pt>
                <c:pt idx="26">
                  <c:v>39.729625220000003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'Datos_Finanzas_Publicas-ei'!$C$231:$D$257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'Datos_Finanzas_Publicas-ei'!$I$231:$I$257</c:f>
              <c:numCache>
                <c:formatCode>#,##0.00</c:formatCode>
                <c:ptCount val="27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1521.7323820899999</c:v>
                </c:pt>
                <c:pt idx="13">
                  <c:v>1797.5498339400001</c:v>
                </c:pt>
                <c:pt idx="14">
                  <c:v>1523.5327788600002</c:v>
                </c:pt>
                <c:pt idx="15">
                  <c:v>2062.8006926099997</c:v>
                </c:pt>
                <c:pt idx="16">
                  <c:v>1544.6073128100002</c:v>
                </c:pt>
                <c:pt idx="17">
                  <c:v>1512.8125810000001</c:v>
                </c:pt>
                <c:pt idx="18">
                  <c:v>1767.9939704099997</c:v>
                </c:pt>
                <c:pt idx="19">
                  <c:v>1604.0942686799999</c:v>
                </c:pt>
                <c:pt idx="20">
                  <c:v>1396.55910928</c:v>
                </c:pt>
                <c:pt idx="21">
                  <c:v>1467.4778847799998</c:v>
                </c:pt>
                <c:pt idx="22">
                  <c:v>1376.3058916800001</c:v>
                </c:pt>
                <c:pt idx="23">
                  <c:v>1446.4954775799997</c:v>
                </c:pt>
                <c:pt idx="24">
                  <c:v>1872.5952901900002</c:v>
                </c:pt>
                <c:pt idx="25">
                  <c:v>1210.3932293899998</c:v>
                </c:pt>
                <c:pt idx="26">
                  <c:v>1853.0456897800002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N275"/>
  <sheetViews>
    <sheetView workbookViewId="0">
      <pane xSplit="4" ySplit="2" topLeftCell="BT249" activePane="bottomRight" state="frozen"/>
      <selection pane="topRight" activeCell="C1" sqref="C1"/>
      <selection pane="bottomLeft" activeCell="A4" sqref="A4"/>
      <selection pane="bottomRight" activeCell="CN270" sqref="CN270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  <col min="91" max="91" width="12.6640625" bestFit="1" customWidth="1"/>
  </cols>
  <sheetData>
    <row r="1" spans="1:21" ht="51" x14ac:dyDescent="0.2">
      <c r="E1" s="11" t="s">
        <v>57</v>
      </c>
      <c r="F1" s="11" t="s">
        <v>50</v>
      </c>
      <c r="G1" s="11" t="s">
        <v>53</v>
      </c>
      <c r="H1" s="11" t="s">
        <v>43</v>
      </c>
      <c r="I1" s="11" t="s">
        <v>52</v>
      </c>
      <c r="J1" s="11" t="s">
        <v>44</v>
      </c>
      <c r="K1" s="11" t="s">
        <v>45</v>
      </c>
      <c r="L1" s="20"/>
      <c r="M1" s="11" t="s">
        <v>46</v>
      </c>
      <c r="N1" s="11" t="s">
        <v>47</v>
      </c>
      <c r="O1" s="11" t="s">
        <v>48</v>
      </c>
      <c r="P1" s="7"/>
    </row>
    <row r="2" spans="1:21" ht="38.25" x14ac:dyDescent="0.2">
      <c r="E2" s="23" t="s">
        <v>54</v>
      </c>
      <c r="F2" s="23" t="s">
        <v>55</v>
      </c>
      <c r="G2" s="19" t="s">
        <v>56</v>
      </c>
      <c r="H2" s="19" t="s">
        <v>39</v>
      </c>
      <c r="I2" s="19" t="s">
        <v>36</v>
      </c>
      <c r="J2" s="19" t="s">
        <v>38</v>
      </c>
      <c r="K2" s="19" t="s">
        <v>37</v>
      </c>
      <c r="L2" s="19" t="s">
        <v>3</v>
      </c>
      <c r="M2" s="19" t="s">
        <v>40</v>
      </c>
      <c r="N2" s="19" t="s">
        <v>41</v>
      </c>
      <c r="O2" s="19" t="s">
        <v>2</v>
      </c>
      <c r="P2" s="8"/>
      <c r="Q2" s="7"/>
      <c r="R2" s="8"/>
      <c r="S2" s="8"/>
    </row>
    <row r="3" spans="1:21" x14ac:dyDescent="0.2">
      <c r="A3">
        <v>2004</v>
      </c>
      <c r="B3" s="13" t="s">
        <v>19</v>
      </c>
      <c r="C3">
        <v>2004</v>
      </c>
      <c r="D3" s="12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21" x14ac:dyDescent="0.2">
      <c r="B4" s="13" t="s">
        <v>20</v>
      </c>
      <c r="D4" s="9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21" x14ac:dyDescent="0.2">
      <c r="B5" s="13" t="s">
        <v>21</v>
      </c>
      <c r="D5" s="9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21" x14ac:dyDescent="0.2">
      <c r="B6" s="13" t="s">
        <v>22</v>
      </c>
      <c r="D6" s="9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21" x14ac:dyDescent="0.2">
      <c r="B7" s="13" t="s">
        <v>23</v>
      </c>
      <c r="D7" s="9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21" x14ac:dyDescent="0.2">
      <c r="B8" s="13" t="s">
        <v>24</v>
      </c>
      <c r="D8" s="9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21" x14ac:dyDescent="0.2">
      <c r="B9" s="13" t="s">
        <v>25</v>
      </c>
      <c r="D9" s="9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21" x14ac:dyDescent="0.2">
      <c r="B10" s="13" t="s">
        <v>26</v>
      </c>
      <c r="D10" s="9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21" x14ac:dyDescent="0.2">
      <c r="B11" s="13" t="s">
        <v>27</v>
      </c>
      <c r="D11" s="9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21" x14ac:dyDescent="0.2">
      <c r="B12" s="13" t="s">
        <v>28</v>
      </c>
      <c r="D12" s="9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21" x14ac:dyDescent="0.2">
      <c r="B13" s="13" t="s">
        <v>29</v>
      </c>
      <c r="D13" s="9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21" x14ac:dyDescent="0.2">
      <c r="B14" s="13" t="s">
        <v>30</v>
      </c>
      <c r="D14" s="10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21" x14ac:dyDescent="0.2">
      <c r="A15">
        <v>2005</v>
      </c>
      <c r="B15" s="13" t="s">
        <v>19</v>
      </c>
      <c r="C15">
        <v>2005</v>
      </c>
      <c r="D15" s="12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21" x14ac:dyDescent="0.2">
      <c r="B16" s="13" t="s">
        <v>20</v>
      </c>
      <c r="D16" s="9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3" t="s">
        <v>21</v>
      </c>
      <c r="D17" s="9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3" t="s">
        <v>22</v>
      </c>
      <c r="D18" s="9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3" t="s">
        <v>23</v>
      </c>
      <c r="D19" s="9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3" t="s">
        <v>24</v>
      </c>
      <c r="D20" s="9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3" t="s">
        <v>25</v>
      </c>
      <c r="D21" s="9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3" t="s">
        <v>26</v>
      </c>
      <c r="D22" s="9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3" t="s">
        <v>27</v>
      </c>
      <c r="D23" s="9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3" t="s">
        <v>28</v>
      </c>
      <c r="D24" s="9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3" t="s">
        <v>29</v>
      </c>
      <c r="D25" s="9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3" t="s">
        <v>30</v>
      </c>
      <c r="D26" s="10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3" t="s">
        <v>19</v>
      </c>
      <c r="C27">
        <v>2006</v>
      </c>
      <c r="D27" s="12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3" t="s">
        <v>20</v>
      </c>
      <c r="D28" s="9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3" t="s">
        <v>21</v>
      </c>
      <c r="D29" s="9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3" t="s">
        <v>22</v>
      </c>
      <c r="D30" s="9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3" t="s">
        <v>23</v>
      </c>
      <c r="D31" s="9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3" t="s">
        <v>24</v>
      </c>
      <c r="D32" s="9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3" t="s">
        <v>25</v>
      </c>
      <c r="D33" s="9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3" t="s">
        <v>26</v>
      </c>
      <c r="D34" s="9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3" t="s">
        <v>27</v>
      </c>
      <c r="D35" s="9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3" t="s">
        <v>28</v>
      </c>
      <c r="D36" s="9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3" t="s">
        <v>29</v>
      </c>
      <c r="D37" s="9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3" t="s">
        <v>30</v>
      </c>
      <c r="D38" s="10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3" t="s">
        <v>19</v>
      </c>
      <c r="C39">
        <v>2007</v>
      </c>
      <c r="D39" s="12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3" t="s">
        <v>20</v>
      </c>
      <c r="D40" s="9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3" t="s">
        <v>21</v>
      </c>
      <c r="D41" s="9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3" t="s">
        <v>22</v>
      </c>
      <c r="D42" s="9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3" t="s">
        <v>23</v>
      </c>
      <c r="D43" s="9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3" t="s">
        <v>24</v>
      </c>
      <c r="D44" s="9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3" t="s">
        <v>25</v>
      </c>
      <c r="D45" s="9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3" t="s">
        <v>26</v>
      </c>
      <c r="D46" s="9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3" t="s">
        <v>27</v>
      </c>
      <c r="D47" s="9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3" t="s">
        <v>28</v>
      </c>
      <c r="D48" s="9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3" t="s">
        <v>29</v>
      </c>
      <c r="D49" s="9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3" t="s">
        <v>30</v>
      </c>
      <c r="D50" s="10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3" t="s">
        <v>19</v>
      </c>
      <c r="C51">
        <v>2008</v>
      </c>
      <c r="D51" s="12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3" t="s">
        <v>20</v>
      </c>
      <c r="D52" s="9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3" t="s">
        <v>21</v>
      </c>
      <c r="D53" s="9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3" t="s">
        <v>22</v>
      </c>
      <c r="D54" s="9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3" t="s">
        <v>23</v>
      </c>
      <c r="D55" s="9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3" t="s">
        <v>24</v>
      </c>
      <c r="D56" s="9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3" t="s">
        <v>25</v>
      </c>
      <c r="D57" s="9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3" t="s">
        <v>26</v>
      </c>
      <c r="D58" s="9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3" t="s">
        <v>27</v>
      </c>
      <c r="D59" s="9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3" t="s">
        <v>28</v>
      </c>
      <c r="D60" s="9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3" t="s">
        <v>29</v>
      </c>
      <c r="D61" s="9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3" t="s">
        <v>30</v>
      </c>
      <c r="D62" s="10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3" t="s">
        <v>19</v>
      </c>
      <c r="C63">
        <v>2009</v>
      </c>
      <c r="D63" s="12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3" t="s">
        <v>20</v>
      </c>
      <c r="D64" s="9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3" t="s">
        <v>21</v>
      </c>
      <c r="D65" s="9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3" t="s">
        <v>22</v>
      </c>
      <c r="D66" s="9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3" t="s">
        <v>23</v>
      </c>
      <c r="D67" s="9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3" t="s">
        <v>24</v>
      </c>
      <c r="D68" s="9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3" t="s">
        <v>25</v>
      </c>
      <c r="D69" s="9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3" t="s">
        <v>26</v>
      </c>
      <c r="D70" s="9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3" t="s">
        <v>27</v>
      </c>
      <c r="D71" s="9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3" t="s">
        <v>28</v>
      </c>
      <c r="D72" s="9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3" t="s">
        <v>29</v>
      </c>
      <c r="D73" s="9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3" t="s">
        <v>30</v>
      </c>
      <c r="D74" s="10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3" t="s">
        <v>19</v>
      </c>
      <c r="C75">
        <v>2010</v>
      </c>
      <c r="D75" s="12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3" t="s">
        <v>20</v>
      </c>
      <c r="D76" s="9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3" t="s">
        <v>21</v>
      </c>
      <c r="D77" s="9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3" t="s">
        <v>22</v>
      </c>
      <c r="D78" s="9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3" t="s">
        <v>23</v>
      </c>
      <c r="D79" s="9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3" t="s">
        <v>24</v>
      </c>
      <c r="D80" s="9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3" t="s">
        <v>25</v>
      </c>
      <c r="D81" s="9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3" t="s">
        <v>26</v>
      </c>
      <c r="D82" s="9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3" t="s">
        <v>27</v>
      </c>
      <c r="D83" s="9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3" t="s">
        <v>28</v>
      </c>
      <c r="D84" s="9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3" t="s">
        <v>29</v>
      </c>
      <c r="D85" s="9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3" t="s">
        <v>30</v>
      </c>
      <c r="D86" s="10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3" t="s">
        <v>19</v>
      </c>
      <c r="C87">
        <v>2011</v>
      </c>
      <c r="D87" s="12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3" t="s">
        <v>20</v>
      </c>
      <c r="D88" s="9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3" t="s">
        <v>21</v>
      </c>
      <c r="D89" s="9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3" t="s">
        <v>22</v>
      </c>
      <c r="D90" s="9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3" t="s">
        <v>23</v>
      </c>
      <c r="D91" s="9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3" t="s">
        <v>24</v>
      </c>
      <c r="D92" s="9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3" t="s">
        <v>25</v>
      </c>
      <c r="D93" s="9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3" t="s">
        <v>26</v>
      </c>
      <c r="D94" s="9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3" t="s">
        <v>27</v>
      </c>
      <c r="D95" s="9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3" t="s">
        <v>28</v>
      </c>
      <c r="D96" s="9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3" t="s">
        <v>29</v>
      </c>
      <c r="D97" s="9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3" t="s">
        <v>30</v>
      </c>
      <c r="D98" s="10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3" t="s">
        <v>19</v>
      </c>
      <c r="C99">
        <v>2012</v>
      </c>
      <c r="D99" s="12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3" t="s">
        <v>20</v>
      </c>
      <c r="D100" s="9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3" t="s">
        <v>21</v>
      </c>
      <c r="D101" s="9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3" t="s">
        <v>22</v>
      </c>
      <c r="D102" s="9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3" t="s">
        <v>23</v>
      </c>
      <c r="D103" s="9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3" t="s">
        <v>24</v>
      </c>
      <c r="D104" s="9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3" t="s">
        <v>25</v>
      </c>
      <c r="D105" s="9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3" t="s">
        <v>26</v>
      </c>
      <c r="D106" s="9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3" t="s">
        <v>27</v>
      </c>
      <c r="D107" s="9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3" t="s">
        <v>28</v>
      </c>
      <c r="D108" s="9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3" t="s">
        <v>29</v>
      </c>
      <c r="D109" s="9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3" t="s">
        <v>30</v>
      </c>
      <c r="D110" s="10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3" t="s">
        <v>19</v>
      </c>
      <c r="C111">
        <v>2013</v>
      </c>
      <c r="D111" s="12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3" t="s">
        <v>20</v>
      </c>
      <c r="D112" s="9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3" t="s">
        <v>21</v>
      </c>
      <c r="D113" s="9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3" t="s">
        <v>22</v>
      </c>
      <c r="D114" s="9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3" t="s">
        <v>23</v>
      </c>
      <c r="D115" s="9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3" t="s">
        <v>24</v>
      </c>
      <c r="D116" s="9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3" t="s">
        <v>25</v>
      </c>
      <c r="D117" s="9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3" t="s">
        <v>26</v>
      </c>
      <c r="D118" s="9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3" t="s">
        <v>27</v>
      </c>
      <c r="D119" s="9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3" t="s">
        <v>28</v>
      </c>
      <c r="D120" s="9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3" t="s">
        <v>29</v>
      </c>
      <c r="D121" s="9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3" t="s">
        <v>30</v>
      </c>
      <c r="D122" s="10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3" t="s">
        <v>19</v>
      </c>
      <c r="C123">
        <v>2014</v>
      </c>
      <c r="D123" s="12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4"/>
      <c r="U123" s="24"/>
      <c r="V123" s="24"/>
      <c r="Y123" s="24"/>
      <c r="Z123" s="24"/>
      <c r="AA123" s="24"/>
      <c r="AB123" s="24"/>
      <c r="AC123" s="24"/>
      <c r="AD123" s="24"/>
      <c r="AE123" s="24"/>
    </row>
    <row r="124" spans="1:31" x14ac:dyDescent="0.2">
      <c r="B124" s="13" t="s">
        <v>20</v>
      </c>
      <c r="D124" s="9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4"/>
      <c r="U124" s="24"/>
      <c r="V124" s="24"/>
      <c r="Y124" s="24"/>
      <c r="Z124" s="24"/>
      <c r="AA124" s="24"/>
      <c r="AB124" s="24"/>
      <c r="AC124" s="24"/>
      <c r="AD124" s="24"/>
      <c r="AE124" s="24"/>
    </row>
    <row r="125" spans="1:31" x14ac:dyDescent="0.2">
      <c r="B125" s="13" t="s">
        <v>21</v>
      </c>
      <c r="D125" s="9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4"/>
      <c r="U125" s="24"/>
      <c r="V125" s="24"/>
      <c r="Y125" s="24"/>
      <c r="Z125" s="24"/>
      <c r="AA125" s="24"/>
      <c r="AB125" s="24"/>
      <c r="AC125" s="24"/>
      <c r="AD125" s="24"/>
      <c r="AE125" s="24"/>
    </row>
    <row r="126" spans="1:31" x14ac:dyDescent="0.2">
      <c r="B126" s="13" t="s">
        <v>22</v>
      </c>
      <c r="D126" s="9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4"/>
      <c r="U126" s="24"/>
      <c r="V126" s="24"/>
      <c r="Y126" s="24"/>
      <c r="Z126" s="24"/>
      <c r="AA126" s="24"/>
      <c r="AB126" s="24"/>
      <c r="AC126" s="24"/>
      <c r="AD126" s="24"/>
      <c r="AE126" s="24"/>
    </row>
    <row r="127" spans="1:31" x14ac:dyDescent="0.2">
      <c r="B127" s="13" t="s">
        <v>23</v>
      </c>
      <c r="D127" s="9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4"/>
      <c r="U127" s="24"/>
      <c r="V127" s="24"/>
      <c r="Y127" s="24"/>
      <c r="Z127" s="24"/>
      <c r="AA127" s="24"/>
      <c r="AB127" s="24"/>
      <c r="AC127" s="24"/>
      <c r="AD127" s="24"/>
      <c r="AE127" s="24"/>
    </row>
    <row r="128" spans="1:31" x14ac:dyDescent="0.2">
      <c r="B128" s="13" t="s">
        <v>24</v>
      </c>
      <c r="D128" s="9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4"/>
      <c r="U128" s="24"/>
      <c r="V128" s="24"/>
      <c r="Y128" s="24"/>
      <c r="Z128" s="24"/>
      <c r="AA128" s="24"/>
      <c r="AB128" s="24"/>
      <c r="AC128" s="24"/>
      <c r="AD128" s="24"/>
      <c r="AE128" s="24"/>
    </row>
    <row r="129" spans="1:31" x14ac:dyDescent="0.2">
      <c r="B129" s="13" t="s">
        <v>25</v>
      </c>
      <c r="D129" s="9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4"/>
      <c r="U129" s="24"/>
      <c r="V129" s="24"/>
      <c r="Y129" s="24"/>
      <c r="Z129" s="24"/>
      <c r="AA129" s="24"/>
      <c r="AB129" s="24"/>
      <c r="AC129" s="24"/>
      <c r="AD129" s="24"/>
      <c r="AE129" s="24"/>
    </row>
    <row r="130" spans="1:31" x14ac:dyDescent="0.2">
      <c r="B130" s="13" t="s">
        <v>26</v>
      </c>
      <c r="D130" s="9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4"/>
      <c r="U130" s="24"/>
      <c r="V130" s="24"/>
      <c r="Y130" s="24"/>
      <c r="Z130" s="24"/>
      <c r="AA130" s="24"/>
      <c r="AB130" s="24"/>
      <c r="AC130" s="24"/>
      <c r="AD130" s="24"/>
      <c r="AE130" s="24"/>
    </row>
    <row r="131" spans="1:31" x14ac:dyDescent="0.2">
      <c r="B131" s="13" t="s">
        <v>27</v>
      </c>
      <c r="D131" s="9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4"/>
      <c r="U131" s="24"/>
      <c r="V131" s="24"/>
      <c r="Y131" s="24"/>
      <c r="Z131" s="24"/>
      <c r="AA131" s="24"/>
      <c r="AB131" s="24"/>
      <c r="AC131" s="24"/>
      <c r="AD131" s="24"/>
      <c r="AE131" s="24"/>
    </row>
    <row r="132" spans="1:31" x14ac:dyDescent="0.2">
      <c r="B132" s="13" t="s">
        <v>28</v>
      </c>
      <c r="D132" s="9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4"/>
      <c r="U132" s="24"/>
      <c r="V132" s="24"/>
      <c r="Y132" s="24"/>
      <c r="Z132" s="24"/>
      <c r="AA132" s="24"/>
      <c r="AB132" s="24"/>
      <c r="AC132" s="24"/>
      <c r="AD132" s="24"/>
      <c r="AE132" s="24"/>
    </row>
    <row r="133" spans="1:31" x14ac:dyDescent="0.2">
      <c r="B133" s="13" t="s">
        <v>29</v>
      </c>
      <c r="D133" s="9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4"/>
      <c r="U133" s="24"/>
      <c r="V133" s="24"/>
      <c r="Y133" s="24"/>
      <c r="Z133" s="24"/>
      <c r="AA133" s="24"/>
      <c r="AB133" s="24"/>
      <c r="AC133" s="24"/>
      <c r="AD133" s="24"/>
      <c r="AE133" s="24"/>
    </row>
    <row r="134" spans="1:31" x14ac:dyDescent="0.2">
      <c r="B134" s="13" t="s">
        <v>30</v>
      </c>
      <c r="D134" s="10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4"/>
      <c r="U134" s="24"/>
      <c r="V134" s="24"/>
      <c r="Y134" s="24"/>
      <c r="Z134" s="24"/>
      <c r="AA134" s="24"/>
      <c r="AB134" s="24"/>
      <c r="AC134" s="24"/>
      <c r="AD134" s="24"/>
      <c r="AE134" s="24"/>
    </row>
    <row r="135" spans="1:31" x14ac:dyDescent="0.2">
      <c r="A135">
        <v>2015</v>
      </c>
      <c r="B135" s="13" t="s">
        <v>19</v>
      </c>
      <c r="C135">
        <v>2015</v>
      </c>
      <c r="D135" s="12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4"/>
      <c r="U135" s="24"/>
      <c r="V135" s="24"/>
      <c r="Y135" s="24"/>
      <c r="Z135" s="24"/>
      <c r="AA135" s="24"/>
      <c r="AB135" s="24"/>
      <c r="AC135" s="24"/>
      <c r="AD135" s="24"/>
      <c r="AE135" s="24"/>
    </row>
    <row r="136" spans="1:31" x14ac:dyDescent="0.2">
      <c r="B136" s="13" t="s">
        <v>20</v>
      </c>
      <c r="D136" s="9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4"/>
      <c r="U136" s="24"/>
      <c r="V136" s="24"/>
      <c r="Y136" s="24"/>
      <c r="Z136" s="24"/>
      <c r="AA136" s="24"/>
      <c r="AB136" s="24"/>
      <c r="AC136" s="24"/>
      <c r="AD136" s="24"/>
      <c r="AE136" s="24"/>
    </row>
    <row r="137" spans="1:31" x14ac:dyDescent="0.2">
      <c r="B137" s="13" t="s">
        <v>21</v>
      </c>
      <c r="D137" s="9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4"/>
      <c r="U137" s="24"/>
      <c r="V137" s="24"/>
      <c r="Y137" s="24"/>
      <c r="Z137" s="24"/>
      <c r="AA137" s="24"/>
      <c r="AB137" s="24"/>
      <c r="AC137" s="24"/>
      <c r="AD137" s="24"/>
      <c r="AE137" s="24"/>
    </row>
    <row r="138" spans="1:31" x14ac:dyDescent="0.2">
      <c r="B138" s="13" t="s">
        <v>22</v>
      </c>
      <c r="D138" s="9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4"/>
      <c r="U138" s="24"/>
      <c r="V138" s="24"/>
      <c r="Y138" s="24"/>
      <c r="Z138" s="24"/>
      <c r="AA138" s="24"/>
      <c r="AB138" s="24"/>
      <c r="AC138" s="24"/>
      <c r="AD138" s="24"/>
      <c r="AE138" s="24"/>
    </row>
    <row r="139" spans="1:31" x14ac:dyDescent="0.2">
      <c r="B139" s="13" t="s">
        <v>23</v>
      </c>
      <c r="D139" s="9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4"/>
      <c r="U139" s="24"/>
      <c r="V139" s="24"/>
      <c r="Y139" s="24"/>
      <c r="Z139" s="24"/>
      <c r="AA139" s="24"/>
      <c r="AB139" s="24"/>
      <c r="AC139" s="24"/>
      <c r="AD139" s="24"/>
      <c r="AE139" s="24"/>
    </row>
    <row r="140" spans="1:31" x14ac:dyDescent="0.2">
      <c r="B140" s="13" t="s">
        <v>24</v>
      </c>
      <c r="D140" s="9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4"/>
      <c r="U140" s="24"/>
      <c r="V140" s="24"/>
      <c r="Y140" s="24"/>
      <c r="Z140" s="24"/>
      <c r="AA140" s="24"/>
      <c r="AB140" s="24"/>
      <c r="AC140" s="24"/>
      <c r="AD140" s="24"/>
      <c r="AE140" s="24"/>
    </row>
    <row r="141" spans="1:31" x14ac:dyDescent="0.2">
      <c r="B141" s="13" t="s">
        <v>25</v>
      </c>
      <c r="D141" s="9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4"/>
      <c r="U141" s="24"/>
      <c r="V141" s="24"/>
      <c r="Y141" s="24"/>
      <c r="Z141" s="24"/>
      <c r="AA141" s="24"/>
      <c r="AB141" s="24"/>
      <c r="AC141" s="24"/>
      <c r="AD141" s="24"/>
      <c r="AE141" s="24"/>
    </row>
    <row r="142" spans="1:31" x14ac:dyDescent="0.2">
      <c r="B142" s="13" t="s">
        <v>26</v>
      </c>
      <c r="D142" s="9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4"/>
      <c r="U142" s="24"/>
      <c r="V142" s="24"/>
      <c r="Y142" s="24"/>
      <c r="Z142" s="24"/>
      <c r="AA142" s="24"/>
      <c r="AB142" s="24"/>
      <c r="AC142" s="24"/>
      <c r="AD142" s="24"/>
      <c r="AE142" s="24"/>
    </row>
    <row r="143" spans="1:31" x14ac:dyDescent="0.2">
      <c r="B143" s="13" t="s">
        <v>27</v>
      </c>
      <c r="D143" s="9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4"/>
      <c r="U143" s="24"/>
      <c r="V143" s="24"/>
      <c r="Y143" s="24"/>
      <c r="Z143" s="24"/>
      <c r="AA143" s="24"/>
      <c r="AB143" s="24"/>
      <c r="AC143" s="24"/>
      <c r="AD143" s="24"/>
      <c r="AE143" s="24"/>
    </row>
    <row r="144" spans="1:31" x14ac:dyDescent="0.2">
      <c r="B144" s="13" t="s">
        <v>28</v>
      </c>
      <c r="D144" s="9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4"/>
      <c r="U144" s="24"/>
      <c r="V144" s="24"/>
      <c r="Y144" s="24"/>
      <c r="Z144" s="24"/>
      <c r="AA144" s="24"/>
      <c r="AB144" s="24"/>
      <c r="AC144" s="24"/>
      <c r="AD144" s="24"/>
      <c r="AE144" s="24"/>
    </row>
    <row r="145" spans="1:31" x14ac:dyDescent="0.2">
      <c r="B145" s="13" t="s">
        <v>29</v>
      </c>
      <c r="D145" s="9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4"/>
      <c r="U145" s="24"/>
      <c r="V145" s="24"/>
      <c r="Y145" s="24"/>
      <c r="Z145" s="24"/>
      <c r="AA145" s="24"/>
      <c r="AB145" s="24"/>
      <c r="AC145" s="24"/>
      <c r="AD145" s="24"/>
      <c r="AE145" s="24"/>
    </row>
    <row r="146" spans="1:31" x14ac:dyDescent="0.2">
      <c r="B146" s="13" t="s">
        <v>30</v>
      </c>
      <c r="D146" s="10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4"/>
      <c r="U146" s="24"/>
      <c r="V146" s="24"/>
      <c r="Y146" s="24"/>
      <c r="Z146" s="24"/>
      <c r="AA146" s="24"/>
      <c r="AB146" s="24"/>
      <c r="AC146" s="24"/>
      <c r="AD146" s="24"/>
      <c r="AE146" s="24"/>
    </row>
    <row r="147" spans="1:31" x14ac:dyDescent="0.2">
      <c r="A147">
        <v>2016</v>
      </c>
      <c r="B147" s="13" t="s">
        <v>19</v>
      </c>
      <c r="C147">
        <v>2016</v>
      </c>
      <c r="D147" s="12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4"/>
      <c r="U147" s="24"/>
      <c r="V147" s="24"/>
      <c r="Y147" s="24"/>
      <c r="Z147" s="24"/>
      <c r="AA147" s="24"/>
      <c r="AB147" s="24"/>
      <c r="AC147" s="24"/>
      <c r="AD147" s="24"/>
      <c r="AE147" s="24"/>
    </row>
    <row r="148" spans="1:31" x14ac:dyDescent="0.2">
      <c r="B148" s="13" t="s">
        <v>20</v>
      </c>
      <c r="D148" s="9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4"/>
      <c r="U148" s="24"/>
      <c r="V148" s="24"/>
      <c r="Y148" s="24"/>
      <c r="Z148" s="24"/>
      <c r="AA148" s="24"/>
      <c r="AB148" s="24"/>
      <c r="AC148" s="24"/>
      <c r="AD148" s="24"/>
      <c r="AE148" s="24"/>
    </row>
    <row r="149" spans="1:31" x14ac:dyDescent="0.2">
      <c r="B149" s="13" t="s">
        <v>21</v>
      </c>
      <c r="D149" s="9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4"/>
      <c r="U149" s="24"/>
      <c r="V149" s="24"/>
      <c r="Y149" s="24"/>
      <c r="Z149" s="24"/>
      <c r="AA149" s="24"/>
      <c r="AB149" s="24"/>
      <c r="AC149" s="24"/>
      <c r="AD149" s="24"/>
      <c r="AE149" s="24"/>
    </row>
    <row r="150" spans="1:31" x14ac:dyDescent="0.2">
      <c r="B150" s="13" t="s">
        <v>22</v>
      </c>
      <c r="D150" s="9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4"/>
      <c r="U150" s="24"/>
      <c r="V150" s="24"/>
      <c r="Y150" s="24"/>
      <c r="Z150" s="24"/>
      <c r="AA150" s="24"/>
      <c r="AB150" s="24"/>
      <c r="AC150" s="24"/>
      <c r="AD150" s="24"/>
      <c r="AE150" s="24"/>
    </row>
    <row r="151" spans="1:31" x14ac:dyDescent="0.2">
      <c r="B151" s="13" t="s">
        <v>23</v>
      </c>
      <c r="D151" s="9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4"/>
      <c r="U151" s="24"/>
      <c r="V151" s="24"/>
      <c r="Y151" s="24"/>
      <c r="Z151" s="24"/>
      <c r="AA151" s="24"/>
      <c r="AB151" s="24"/>
      <c r="AC151" s="24"/>
      <c r="AD151" s="24"/>
      <c r="AE151" s="24"/>
    </row>
    <row r="152" spans="1:31" x14ac:dyDescent="0.2">
      <c r="B152" s="13" t="s">
        <v>24</v>
      </c>
      <c r="D152" s="9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4"/>
      <c r="U152" s="24"/>
      <c r="V152" s="24"/>
      <c r="Y152" s="24"/>
      <c r="Z152" s="24"/>
      <c r="AA152" s="24"/>
      <c r="AB152" s="24"/>
      <c r="AC152" s="24"/>
      <c r="AD152" s="24"/>
      <c r="AE152" s="24"/>
    </row>
    <row r="153" spans="1:31" x14ac:dyDescent="0.2">
      <c r="B153" s="13" t="s">
        <v>25</v>
      </c>
      <c r="D153" s="9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4"/>
      <c r="U153" s="24"/>
      <c r="V153" s="24"/>
      <c r="Y153" s="24"/>
      <c r="Z153" s="24"/>
      <c r="AA153" s="24"/>
      <c r="AB153" s="24"/>
      <c r="AC153" s="24"/>
      <c r="AD153" s="24"/>
      <c r="AE153" s="24"/>
    </row>
    <row r="154" spans="1:31" x14ac:dyDescent="0.2">
      <c r="B154" s="13" t="s">
        <v>26</v>
      </c>
      <c r="D154" s="9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4"/>
      <c r="U154" s="24"/>
      <c r="V154" s="24"/>
      <c r="Y154" s="24"/>
      <c r="Z154" s="24"/>
      <c r="AA154" s="24"/>
      <c r="AB154" s="24"/>
      <c r="AC154" s="24"/>
      <c r="AD154" s="24"/>
      <c r="AE154" s="24"/>
    </row>
    <row r="155" spans="1:31" x14ac:dyDescent="0.2">
      <c r="B155" s="13" t="s">
        <v>27</v>
      </c>
      <c r="D155" s="9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3" t="s">
        <v>28</v>
      </c>
      <c r="D156" s="9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3" t="s">
        <v>29</v>
      </c>
      <c r="D157" s="9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3" t="s">
        <v>30</v>
      </c>
      <c r="D158" s="9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3" t="s">
        <v>19</v>
      </c>
      <c r="C159">
        <v>2017</v>
      </c>
      <c r="D159" s="9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3" t="s">
        <v>20</v>
      </c>
      <c r="D160" s="9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3" t="s">
        <v>21</v>
      </c>
      <c r="D161" s="9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3" t="s">
        <v>22</v>
      </c>
      <c r="D162" s="9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3" t="s">
        <v>23</v>
      </c>
      <c r="D163" s="9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3" t="s">
        <v>24</v>
      </c>
      <c r="D164" s="9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3" t="s">
        <v>25</v>
      </c>
      <c r="D165" s="9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3" t="s">
        <v>26</v>
      </c>
      <c r="D166" s="9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3" t="s">
        <v>27</v>
      </c>
      <c r="D167" s="9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3" t="s">
        <v>28</v>
      </c>
      <c r="D168" s="9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3" t="s">
        <v>29</v>
      </c>
      <c r="D169" s="9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3" t="s">
        <v>30</v>
      </c>
      <c r="D170" s="9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3" t="s">
        <v>19</v>
      </c>
      <c r="C171">
        <v>2018</v>
      </c>
      <c r="D171" s="9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3" t="s">
        <v>20</v>
      </c>
      <c r="D172" s="9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3" t="s">
        <v>21</v>
      </c>
      <c r="D173" s="9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3" t="s">
        <v>22</v>
      </c>
      <c r="D174" s="9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3" t="s">
        <v>23</v>
      </c>
      <c r="D175" s="9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3" t="s">
        <v>24</v>
      </c>
      <c r="D176" s="9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3" t="s">
        <v>25</v>
      </c>
      <c r="D177" s="9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3" t="s">
        <v>26</v>
      </c>
      <c r="D178" s="9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3" t="s">
        <v>27</v>
      </c>
      <c r="D179" s="9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3" t="s">
        <v>28</v>
      </c>
      <c r="D180" s="9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3" t="s">
        <v>29</v>
      </c>
      <c r="D181" s="9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3" t="s">
        <v>30</v>
      </c>
      <c r="D182" s="9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3" t="s">
        <v>19</v>
      </c>
      <c r="C183">
        <v>2019</v>
      </c>
      <c r="D183" s="9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3" t="s">
        <v>20</v>
      </c>
      <c r="D184" s="9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3" t="s">
        <v>21</v>
      </c>
      <c r="D185" s="9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3" t="s">
        <v>22</v>
      </c>
      <c r="D186" s="9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3" t="s">
        <v>23</v>
      </c>
      <c r="D187" s="9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3" t="s">
        <v>24</v>
      </c>
      <c r="D188" s="9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3" t="s">
        <v>25</v>
      </c>
      <c r="D189" s="9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3" t="s">
        <v>26</v>
      </c>
      <c r="D190" s="9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3" t="s">
        <v>27</v>
      </c>
      <c r="D191" s="9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3" t="s">
        <v>28</v>
      </c>
      <c r="D192" s="9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3" t="s">
        <v>29</v>
      </c>
      <c r="D193" s="9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3" t="s">
        <v>30</v>
      </c>
      <c r="D194" s="9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3" t="s">
        <v>19</v>
      </c>
      <c r="C195">
        <v>2020</v>
      </c>
      <c r="D195" s="9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3" t="s">
        <v>20</v>
      </c>
      <c r="D196" s="9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3" t="s">
        <v>21</v>
      </c>
      <c r="D197" s="9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3" t="s">
        <v>22</v>
      </c>
      <c r="D198" s="9" t="s">
        <v>7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3" t="s">
        <v>23</v>
      </c>
      <c r="D199" s="9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3" t="s">
        <v>24</v>
      </c>
      <c r="D200" s="9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3" t="s">
        <v>25</v>
      </c>
      <c r="D201" s="9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3" t="s">
        <v>26</v>
      </c>
      <c r="D202" s="9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3" t="s">
        <v>27</v>
      </c>
      <c r="D203" s="9" t="s">
        <v>12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3" t="s">
        <v>28</v>
      </c>
      <c r="D204" s="9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3" t="s">
        <v>29</v>
      </c>
      <c r="D205" s="9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3" t="s">
        <v>60</v>
      </c>
      <c r="D206" s="9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3" t="s">
        <v>19</v>
      </c>
      <c r="C207">
        <v>2021</v>
      </c>
      <c r="D207" s="9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3" t="s">
        <v>20</v>
      </c>
      <c r="D208" s="9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3" t="s">
        <v>21</v>
      </c>
      <c r="D209" s="9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3" t="s">
        <v>22</v>
      </c>
      <c r="D210" s="9" t="s">
        <v>7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3" t="s">
        <v>23</v>
      </c>
      <c r="D211" s="9" t="s">
        <v>8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3" t="s">
        <v>24</v>
      </c>
      <c r="D212" s="9" t="s">
        <v>9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3" t="s">
        <v>25</v>
      </c>
      <c r="D213" s="9" t="s">
        <v>10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3" t="s">
        <v>26</v>
      </c>
      <c r="D214" s="9" t="s">
        <v>11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3" t="s">
        <v>64</v>
      </c>
      <c r="D215" s="9" t="s">
        <v>12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3" t="s">
        <v>65</v>
      </c>
      <c r="D216" s="9" t="s">
        <v>13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3" t="s">
        <v>66</v>
      </c>
      <c r="D217" s="9" t="s">
        <v>14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3" t="s">
        <v>67</v>
      </c>
      <c r="D218" s="9" t="s">
        <v>15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3" t="s">
        <v>19</v>
      </c>
      <c r="C219">
        <v>2022</v>
      </c>
      <c r="D219" s="9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3" t="s">
        <v>20</v>
      </c>
      <c r="D220" s="9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3" t="s">
        <v>21</v>
      </c>
      <c r="D221" s="9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3" t="s">
        <v>22</v>
      </c>
      <c r="D222" s="9" t="s">
        <v>7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3" t="s">
        <v>23</v>
      </c>
      <c r="D223" s="9" t="s">
        <v>8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3" t="s">
        <v>24</v>
      </c>
      <c r="D224" s="9" t="s">
        <v>9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3" t="s">
        <v>25</v>
      </c>
      <c r="D225" s="9" t="s">
        <v>10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3" t="s">
        <v>26</v>
      </c>
      <c r="D226" s="9" t="s">
        <v>11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3" t="s">
        <v>64</v>
      </c>
      <c r="D227" s="9" t="s">
        <v>12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3" t="s">
        <v>65</v>
      </c>
      <c r="D228" s="9" t="s">
        <v>13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3" t="s">
        <v>66</v>
      </c>
      <c r="D229" s="9" t="s">
        <v>14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3" t="s">
        <v>67</v>
      </c>
      <c r="D230" s="9" t="s">
        <v>15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3" t="s">
        <v>19</v>
      </c>
      <c r="C231">
        <v>2023</v>
      </c>
      <c r="D231" s="9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3" t="s">
        <v>20</v>
      </c>
      <c r="D232" s="9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3" t="s">
        <v>21</v>
      </c>
      <c r="D233" s="9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3" t="s">
        <v>22</v>
      </c>
      <c r="D234" s="9" t="s">
        <v>7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3" t="s">
        <v>23</v>
      </c>
      <c r="D235" s="9" t="s">
        <v>8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3" t="s">
        <v>24</v>
      </c>
      <c r="D236" s="9" t="s">
        <v>9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3" t="s">
        <v>25</v>
      </c>
      <c r="D237" s="9" t="s">
        <v>10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3" t="s">
        <v>26</v>
      </c>
      <c r="D238" s="9" t="s">
        <v>11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3" t="s">
        <v>64</v>
      </c>
      <c r="D239" s="9" t="s">
        <v>12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3" t="s">
        <v>65</v>
      </c>
      <c r="D240" s="9" t="s">
        <v>13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16" x14ac:dyDescent="0.2">
      <c r="B241" s="13" t="s">
        <v>66</v>
      </c>
      <c r="D241" s="9" t="s">
        <v>14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16" x14ac:dyDescent="0.2">
      <c r="B242" s="13" t="s">
        <v>67</v>
      </c>
      <c r="D242" s="9" t="s">
        <v>15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16" x14ac:dyDescent="0.2">
      <c r="A243">
        <v>2024</v>
      </c>
      <c r="B243" s="13" t="s">
        <v>19</v>
      </c>
      <c r="C243">
        <v>2024</v>
      </c>
      <c r="D243" s="9" t="s">
        <v>18</v>
      </c>
      <c r="E243" s="4">
        <v>1567.0490878999999</v>
      </c>
      <c r="F243" s="4">
        <v>828.82562797000003</v>
      </c>
      <c r="G243" s="4">
        <v>738.22345992999988</v>
      </c>
      <c r="H243" s="4">
        <v>45.316705810000002</v>
      </c>
      <c r="I243" s="4">
        <v>1521.7323820899999</v>
      </c>
      <c r="J243" s="4">
        <v>100.08707415000001</v>
      </c>
      <c r="K243" s="4">
        <v>437.19188881999997</v>
      </c>
      <c r="M243" s="4">
        <v>555.65691328000003</v>
      </c>
      <c r="N243" s="4">
        <v>103.24666186999998</v>
      </c>
      <c r="O243" s="4">
        <v>325.54984396999981</v>
      </c>
      <c r="P243" s="4"/>
    </row>
    <row r="244" spans="1:16" x14ac:dyDescent="0.2">
      <c r="B244" s="13" t="s">
        <v>20</v>
      </c>
      <c r="D244" s="9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16" x14ac:dyDescent="0.2">
      <c r="B245" s="13" t="s">
        <v>21</v>
      </c>
      <c r="D245" s="9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1523.5327788600002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542.62432238000019</v>
      </c>
      <c r="P245" s="4"/>
    </row>
    <row r="246" spans="1:16" x14ac:dyDescent="0.2">
      <c r="B246" s="13" t="s">
        <v>22</v>
      </c>
      <c r="D246" s="9" t="s">
        <v>7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302.03731973999959</v>
      </c>
      <c r="P246" s="4"/>
    </row>
    <row r="247" spans="1:16" x14ac:dyDescent="0.2">
      <c r="B247" s="13" t="s">
        <v>23</v>
      </c>
      <c r="D247" s="9" t="s">
        <v>8</v>
      </c>
      <c r="E247" s="4">
        <v>1829.6511512500001</v>
      </c>
      <c r="F247" s="4">
        <v>3145.0688854999999</v>
      </c>
      <c r="G247" s="4">
        <v>-1315.4177342499997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16" x14ac:dyDescent="0.2">
      <c r="B248" s="13" t="s">
        <v>24</v>
      </c>
      <c r="D248" s="9" t="s">
        <v>9</v>
      </c>
      <c r="E248" s="4">
        <v>1660.6274662500002</v>
      </c>
      <c r="F248" s="4">
        <v>1818.4154445100003</v>
      </c>
      <c r="G248" s="4">
        <v>-157.78797826000005</v>
      </c>
      <c r="H248" s="4">
        <v>147.81488524999997</v>
      </c>
      <c r="I248" s="4">
        <v>1512.8125810000001</v>
      </c>
      <c r="J248" s="4">
        <v>80.619322099999991</v>
      </c>
      <c r="K248" s="4">
        <v>446.74615418000002</v>
      </c>
      <c r="M248" s="4">
        <v>525.88134553999998</v>
      </c>
      <c r="N248" s="4">
        <v>60.308328849999995</v>
      </c>
      <c r="O248" s="4">
        <v>399.25743032999998</v>
      </c>
      <c r="P248" s="4"/>
    </row>
    <row r="249" spans="1:16" x14ac:dyDescent="0.2">
      <c r="B249" s="13" t="s">
        <v>25</v>
      </c>
      <c r="D249" s="9" t="s">
        <v>10</v>
      </c>
      <c r="E249" s="4">
        <v>1959.52605374</v>
      </c>
      <c r="F249" s="4">
        <v>2139.4638510900004</v>
      </c>
      <c r="G249" s="4">
        <v>-179.93779735000044</v>
      </c>
      <c r="H249" s="4">
        <v>191.53208333000001</v>
      </c>
      <c r="I249" s="4">
        <v>1767.9939704099997</v>
      </c>
      <c r="J249" s="4">
        <v>91.788338580000001</v>
      </c>
      <c r="K249" s="4">
        <v>403.37117045999997</v>
      </c>
      <c r="M249" s="4">
        <v>842.36913459000004</v>
      </c>
      <c r="N249" s="4">
        <v>62.145859209999998</v>
      </c>
      <c r="O249" s="4">
        <v>368.3194675699998</v>
      </c>
      <c r="P249" s="4"/>
    </row>
    <row r="250" spans="1:16" x14ac:dyDescent="0.2">
      <c r="B250" s="13" t="s">
        <v>26</v>
      </c>
      <c r="D250" s="9" t="s">
        <v>11</v>
      </c>
      <c r="E250" s="4">
        <v>1889.5936634699999</v>
      </c>
      <c r="F250" s="4">
        <v>2247.3475480099996</v>
      </c>
      <c r="G250" s="4">
        <v>-357.75388453999972</v>
      </c>
      <c r="H250" s="4">
        <v>285.49939478999994</v>
      </c>
      <c r="I250" s="4">
        <v>1604.0942686799999</v>
      </c>
      <c r="J250" s="4">
        <v>100.43031889</v>
      </c>
      <c r="K250" s="4">
        <v>416.56079299999999</v>
      </c>
      <c r="M250" s="4">
        <v>689.89288579999993</v>
      </c>
      <c r="N250" s="4">
        <v>57.690704100000005</v>
      </c>
      <c r="O250" s="4">
        <v>339.51956689000002</v>
      </c>
      <c r="P250" s="4"/>
    </row>
    <row r="251" spans="1:16" x14ac:dyDescent="0.2">
      <c r="B251" s="13" t="s">
        <v>27</v>
      </c>
      <c r="D251" s="9" t="s">
        <v>12</v>
      </c>
      <c r="E251" s="4">
        <v>1609.79904695</v>
      </c>
      <c r="F251" s="4">
        <v>1892.5381911499999</v>
      </c>
      <c r="G251" s="4">
        <v>-282.73914419999983</v>
      </c>
      <c r="H251" s="4">
        <v>213.23993766999999</v>
      </c>
      <c r="I251" s="4">
        <v>1396.55910928</v>
      </c>
      <c r="J251" s="4">
        <v>86.376974890000014</v>
      </c>
      <c r="K251" s="4">
        <v>323.76139231000002</v>
      </c>
      <c r="M251" s="4">
        <v>587.99553190999995</v>
      </c>
      <c r="N251" s="4">
        <v>53.937204230000006</v>
      </c>
      <c r="O251" s="4">
        <v>344.48800594000011</v>
      </c>
      <c r="P251" s="4"/>
    </row>
    <row r="252" spans="1:16" x14ac:dyDescent="0.2">
      <c r="B252" s="13" t="s">
        <v>28</v>
      </c>
      <c r="D252" s="9" t="s">
        <v>13</v>
      </c>
      <c r="E252" s="4">
        <v>1769.5617541299998</v>
      </c>
      <c r="F252" s="4">
        <v>1730.26909288</v>
      </c>
      <c r="G252" s="4">
        <v>39.29266124999981</v>
      </c>
      <c r="H252" s="4">
        <v>302.08386934999999</v>
      </c>
      <c r="I252" s="4">
        <v>1467.4778847799998</v>
      </c>
      <c r="J252" s="4">
        <v>104.76942213</v>
      </c>
      <c r="K252" s="4">
        <v>320.04190696000001</v>
      </c>
      <c r="M252" s="4">
        <v>619.10809967</v>
      </c>
      <c r="N252" s="4">
        <v>59.508962940000004</v>
      </c>
      <c r="O252" s="4">
        <v>364.04949307999976</v>
      </c>
      <c r="P252" s="4"/>
    </row>
    <row r="253" spans="1:16" x14ac:dyDescent="0.2">
      <c r="B253" s="13" t="s">
        <v>29</v>
      </c>
      <c r="D253" s="9" t="s">
        <v>14</v>
      </c>
      <c r="E253" s="4">
        <v>1543.5945925000001</v>
      </c>
      <c r="F253" s="4">
        <v>2247.3683279799998</v>
      </c>
      <c r="G253" s="4">
        <v>-703.77373547999969</v>
      </c>
      <c r="H253" s="4">
        <v>167.28870081999997</v>
      </c>
      <c r="I253" s="4">
        <v>1376.3058916800001</v>
      </c>
      <c r="J253" s="4">
        <v>96.228114930000004</v>
      </c>
      <c r="K253" s="4">
        <v>279.37405899999999</v>
      </c>
      <c r="M253" s="4">
        <v>597.26480545000004</v>
      </c>
      <c r="N253" s="4">
        <v>47.547451420000002</v>
      </c>
      <c r="O253" s="4">
        <v>355.89146088000007</v>
      </c>
      <c r="P253" s="4"/>
    </row>
    <row r="254" spans="1:16" x14ac:dyDescent="0.2">
      <c r="B254" s="13" t="s">
        <v>30</v>
      </c>
      <c r="D254" s="9" t="s">
        <v>15</v>
      </c>
      <c r="E254" s="4">
        <v>1572.0439462099998</v>
      </c>
      <c r="F254" s="4">
        <v>2777.89369747</v>
      </c>
      <c r="G254" s="4">
        <v>-1205.8497512600002</v>
      </c>
      <c r="H254" s="4">
        <v>125.54846863</v>
      </c>
      <c r="I254" s="4">
        <v>1446.4954775799997</v>
      </c>
      <c r="J254" s="4">
        <v>97.887593560000013</v>
      </c>
      <c r="K254" s="4">
        <v>298.29389548</v>
      </c>
      <c r="M254" s="4">
        <v>618.18205513999999</v>
      </c>
      <c r="N254" s="4">
        <v>60.730234919999994</v>
      </c>
      <c r="O254" s="4">
        <v>371.40169847999988</v>
      </c>
      <c r="P254" s="4"/>
    </row>
    <row r="255" spans="1:16" x14ac:dyDescent="0.2">
      <c r="A255">
        <v>2025</v>
      </c>
      <c r="B255" s="13" t="s">
        <v>19</v>
      </c>
      <c r="C255">
        <v>2025</v>
      </c>
      <c r="D255" s="9" t="s">
        <v>18</v>
      </c>
      <c r="E255" s="4">
        <v>2009.4308504099999</v>
      </c>
      <c r="F255" s="4">
        <v>1055.7564910000001</v>
      </c>
      <c r="G255" s="4">
        <v>953.67435940999985</v>
      </c>
      <c r="H255" s="4">
        <v>136.83556021999999</v>
      </c>
      <c r="I255" s="4">
        <v>1872.5952901900002</v>
      </c>
      <c r="J255" s="4">
        <v>96.275204479999999</v>
      </c>
      <c r="K255" s="4">
        <v>432.10587373000004</v>
      </c>
      <c r="M255" s="4">
        <v>747.71112830999994</v>
      </c>
      <c r="N255" s="4">
        <v>91.664956299999986</v>
      </c>
      <c r="O255" s="4">
        <v>504.83812737000017</v>
      </c>
      <c r="P255" s="4"/>
    </row>
    <row r="256" spans="1:16" x14ac:dyDescent="0.2">
      <c r="B256" s="13" t="s">
        <v>20</v>
      </c>
      <c r="D256" s="9" t="s">
        <v>5</v>
      </c>
      <c r="E256" s="4">
        <v>1288.5873091399997</v>
      </c>
      <c r="F256" s="4">
        <v>2052.07138824</v>
      </c>
      <c r="G256" s="4">
        <v>-763.48407910000037</v>
      </c>
      <c r="H256" s="4">
        <v>78.19407975</v>
      </c>
      <c r="I256" s="4">
        <v>1210.3932293899998</v>
      </c>
      <c r="J256" s="4">
        <v>76.32805553</v>
      </c>
      <c r="K256" s="4">
        <v>269.68805233</v>
      </c>
      <c r="M256" s="4">
        <v>545.27345903999992</v>
      </c>
      <c r="N256" s="4">
        <v>54.575925120000008</v>
      </c>
      <c r="O256" s="4">
        <v>264.52773736999978</v>
      </c>
      <c r="P256" s="4"/>
    </row>
    <row r="257" spans="2:92" x14ac:dyDescent="0.2">
      <c r="B257" s="13" t="s">
        <v>21</v>
      </c>
      <c r="D257" s="9" t="s">
        <v>6</v>
      </c>
      <c r="E257" s="4">
        <v>1892.7753149999999</v>
      </c>
      <c r="F257" s="4">
        <v>2031.2345498299999</v>
      </c>
      <c r="G257" s="4">
        <v>-138.45923483000001</v>
      </c>
      <c r="H257" s="4">
        <v>39.729625220000003</v>
      </c>
      <c r="I257" s="4">
        <v>1853.0456897800002</v>
      </c>
      <c r="J257" s="4">
        <v>81.164570409999996</v>
      </c>
      <c r="K257" s="4">
        <v>550.72904072000006</v>
      </c>
      <c r="M257" s="4">
        <v>533.92413015</v>
      </c>
      <c r="N257" s="4">
        <v>55.575979050000001</v>
      </c>
      <c r="O257" s="4">
        <v>631.65196945000002</v>
      </c>
      <c r="P257" s="4"/>
    </row>
    <row r="258" spans="2:92" x14ac:dyDescent="0.2">
      <c r="B258" s="13"/>
      <c r="D258" s="9"/>
      <c r="E258" s="4"/>
      <c r="F258" s="4"/>
      <c r="G258" s="4"/>
      <c r="H258" s="4"/>
      <c r="I258" s="4"/>
      <c r="J258" s="4"/>
      <c r="K258" s="4"/>
      <c r="M258" s="4"/>
      <c r="N258" s="4"/>
      <c r="O258" s="4"/>
      <c r="P258" s="4"/>
    </row>
    <row r="259" spans="2:92" x14ac:dyDescent="0.2">
      <c r="B259" s="13"/>
      <c r="C259" t="s">
        <v>1</v>
      </c>
      <c r="E259" s="14">
        <v>2003</v>
      </c>
      <c r="F259" s="15"/>
      <c r="G259" s="16"/>
      <c r="H259" s="17"/>
      <c r="I259" s="14">
        <v>2004</v>
      </c>
      <c r="J259" s="16"/>
      <c r="K259" s="16"/>
      <c r="L259" s="15"/>
      <c r="M259" s="14">
        <v>2005</v>
      </c>
      <c r="N259" s="15"/>
      <c r="O259" s="15"/>
      <c r="P259" s="15"/>
      <c r="Q259" s="14">
        <v>2006</v>
      </c>
      <c r="R259" s="15"/>
      <c r="S259" s="15"/>
      <c r="T259" s="15"/>
      <c r="U259" s="14">
        <v>2007</v>
      </c>
      <c r="V259" s="15"/>
      <c r="W259" s="15"/>
      <c r="X259" s="15"/>
      <c r="Y259" s="14">
        <v>2008</v>
      </c>
      <c r="Z259" s="15"/>
      <c r="AA259" s="15"/>
      <c r="AB259" s="15"/>
      <c r="AC259" s="14">
        <v>2009</v>
      </c>
      <c r="AD259" s="15"/>
      <c r="AE259" s="15"/>
      <c r="AF259" s="15"/>
      <c r="AG259" s="14">
        <v>2010</v>
      </c>
      <c r="AH259" s="15"/>
      <c r="AI259" s="15"/>
      <c r="AJ259" s="15"/>
      <c r="AK259" s="14">
        <v>2011</v>
      </c>
      <c r="AL259" s="15"/>
      <c r="AM259" s="15"/>
      <c r="AN259" s="15"/>
      <c r="AO259" s="14">
        <v>2012</v>
      </c>
      <c r="AP259" s="15"/>
      <c r="AQ259" s="15"/>
      <c r="AR259" s="15"/>
      <c r="AS259" s="14">
        <v>2013</v>
      </c>
      <c r="AT259" s="15"/>
      <c r="AU259" s="15"/>
      <c r="AV259" s="15"/>
      <c r="AW259" s="14">
        <v>2014</v>
      </c>
      <c r="AX259" s="14"/>
      <c r="AY259" s="15"/>
      <c r="AZ259" s="15"/>
      <c r="BA259" s="14">
        <v>2015</v>
      </c>
      <c r="BB259" s="15"/>
      <c r="BC259" s="15"/>
      <c r="BD259" s="15"/>
      <c r="BE259" s="14">
        <v>2016</v>
      </c>
      <c r="BF259" s="15"/>
      <c r="BI259">
        <v>2017</v>
      </c>
      <c r="BM259" s="15">
        <v>2018</v>
      </c>
      <c r="BQ259">
        <v>2019</v>
      </c>
      <c r="BU259">
        <v>2020</v>
      </c>
      <c r="BY259">
        <v>2021</v>
      </c>
      <c r="CC259">
        <v>2022</v>
      </c>
      <c r="CG259">
        <v>2023</v>
      </c>
      <c r="CK259">
        <v>2024</v>
      </c>
    </row>
    <row r="260" spans="2:92" x14ac:dyDescent="0.2">
      <c r="B260" s="13"/>
      <c r="C260" s="21" t="s">
        <v>49</v>
      </c>
      <c r="D260" s="2" t="s">
        <v>4</v>
      </c>
      <c r="E260" s="18" t="s">
        <v>31</v>
      </c>
      <c r="F260" s="18" t="s">
        <v>32</v>
      </c>
      <c r="G260" s="18" t="s">
        <v>33</v>
      </c>
      <c r="H260" s="18" t="s">
        <v>34</v>
      </c>
      <c r="I260" s="18" t="s">
        <v>31</v>
      </c>
      <c r="J260" s="18" t="s">
        <v>32</v>
      </c>
      <c r="K260" s="18" t="s">
        <v>33</v>
      </c>
      <c r="L260" s="18" t="s">
        <v>34</v>
      </c>
      <c r="M260" s="18" t="s">
        <v>31</v>
      </c>
      <c r="N260" s="18" t="s">
        <v>32</v>
      </c>
      <c r="O260" s="18" t="s">
        <v>33</v>
      </c>
      <c r="P260" s="18" t="s">
        <v>34</v>
      </c>
      <c r="Q260" s="18" t="s">
        <v>31</v>
      </c>
      <c r="R260" s="18" t="s">
        <v>32</v>
      </c>
      <c r="S260" s="18" t="s">
        <v>33</v>
      </c>
      <c r="T260" s="18" t="s">
        <v>34</v>
      </c>
      <c r="U260" s="18" t="s">
        <v>31</v>
      </c>
      <c r="V260" s="18" t="s">
        <v>32</v>
      </c>
      <c r="W260" s="18" t="s">
        <v>33</v>
      </c>
      <c r="X260" s="18" t="s">
        <v>34</v>
      </c>
      <c r="Y260" s="18" t="s">
        <v>31</v>
      </c>
      <c r="Z260" s="18" t="s">
        <v>32</v>
      </c>
      <c r="AA260" s="18" t="s">
        <v>33</v>
      </c>
      <c r="AB260" s="18" t="s">
        <v>34</v>
      </c>
      <c r="AC260" s="18" t="s">
        <v>31</v>
      </c>
      <c r="AD260" s="18" t="s">
        <v>32</v>
      </c>
      <c r="AE260" s="18" t="s">
        <v>33</v>
      </c>
      <c r="AF260" s="18" t="s">
        <v>34</v>
      </c>
      <c r="AG260" s="18" t="s">
        <v>31</v>
      </c>
      <c r="AH260" s="18" t="s">
        <v>32</v>
      </c>
      <c r="AI260" s="18" t="s">
        <v>33</v>
      </c>
      <c r="AJ260" s="18" t="s">
        <v>34</v>
      </c>
      <c r="AK260" s="18" t="s">
        <v>31</v>
      </c>
      <c r="AL260" s="18" t="s">
        <v>32</v>
      </c>
      <c r="AM260" s="18" t="s">
        <v>33</v>
      </c>
      <c r="AN260" s="18" t="s">
        <v>34</v>
      </c>
      <c r="AO260" s="18" t="s">
        <v>31</v>
      </c>
      <c r="AP260" s="18" t="s">
        <v>32</v>
      </c>
      <c r="AQ260" s="18" t="s">
        <v>33</v>
      </c>
      <c r="AR260" s="18" t="s">
        <v>34</v>
      </c>
      <c r="AS260" s="18" t="s">
        <v>31</v>
      </c>
      <c r="AT260" s="18" t="s">
        <v>32</v>
      </c>
      <c r="AU260" s="18" t="s">
        <v>33</v>
      </c>
      <c r="AV260" s="18" t="s">
        <v>34</v>
      </c>
      <c r="AW260" s="18" t="s">
        <v>31</v>
      </c>
      <c r="AX260" s="18" t="s">
        <v>32</v>
      </c>
      <c r="AY260" s="18" t="s">
        <v>33</v>
      </c>
      <c r="AZ260" s="18" t="s">
        <v>34</v>
      </c>
      <c r="BA260" s="18" t="s">
        <v>31</v>
      </c>
      <c r="BB260" s="18" t="s">
        <v>32</v>
      </c>
      <c r="BC260" s="18" t="s">
        <v>33</v>
      </c>
      <c r="BD260" s="18" t="s">
        <v>34</v>
      </c>
      <c r="BE260" s="18" t="s">
        <v>31</v>
      </c>
      <c r="BF260" s="18" t="s">
        <v>32</v>
      </c>
      <c r="BG260" s="18" t="s">
        <v>33</v>
      </c>
      <c r="BH260" s="26" t="s">
        <v>34</v>
      </c>
      <c r="BI260" s="18" t="s">
        <v>31</v>
      </c>
      <c r="BJ260" s="18" t="s">
        <v>32</v>
      </c>
      <c r="BK260" s="18" t="s">
        <v>33</v>
      </c>
      <c r="BL260" s="26" t="s">
        <v>34</v>
      </c>
      <c r="BM260" s="18" t="s">
        <v>31</v>
      </c>
      <c r="BN260" s="18" t="s">
        <v>32</v>
      </c>
      <c r="BO260" s="7" t="s">
        <v>33</v>
      </c>
      <c r="BP260" s="26" t="s">
        <v>34</v>
      </c>
      <c r="BQ260" s="18" t="s">
        <v>31</v>
      </c>
      <c r="BR260" s="18" t="s">
        <v>32</v>
      </c>
      <c r="BS260" s="7" t="s">
        <v>33</v>
      </c>
      <c r="BT260" s="26" t="s">
        <v>34</v>
      </c>
      <c r="BU260" s="18" t="s">
        <v>31</v>
      </c>
      <c r="BV260" s="7" t="s">
        <v>32</v>
      </c>
      <c r="BW260" s="7" t="s">
        <v>33</v>
      </c>
      <c r="BX260" s="7" t="s">
        <v>34</v>
      </c>
      <c r="BY260" s="18" t="s">
        <v>31</v>
      </c>
      <c r="BZ260" s="18" t="s">
        <v>32</v>
      </c>
      <c r="CA260" s="7" t="s">
        <v>33</v>
      </c>
      <c r="CB260" s="7" t="s">
        <v>34</v>
      </c>
      <c r="CC260" s="18" t="s">
        <v>31</v>
      </c>
      <c r="CD260" s="7" t="s">
        <v>32</v>
      </c>
      <c r="CE260" s="7" t="s">
        <v>33</v>
      </c>
      <c r="CF260" s="7" t="s">
        <v>34</v>
      </c>
      <c r="CG260" s="18" t="s">
        <v>31</v>
      </c>
      <c r="CH260" s="7" t="s">
        <v>32</v>
      </c>
      <c r="CI260" s="7" t="s">
        <v>33</v>
      </c>
      <c r="CJ260" s="7" t="s">
        <v>34</v>
      </c>
      <c r="CK260" s="18" t="s">
        <v>31</v>
      </c>
      <c r="CL260" s="7" t="s">
        <v>32</v>
      </c>
      <c r="CM260" s="7" t="s">
        <v>33</v>
      </c>
      <c r="CN260" s="7" t="s">
        <v>34</v>
      </c>
    </row>
    <row r="261" spans="2:92" x14ac:dyDescent="0.2">
      <c r="B261" s="13"/>
      <c r="C261" s="21" t="s">
        <v>57</v>
      </c>
      <c r="D261" t="s">
        <v>0</v>
      </c>
      <c r="E261" s="25">
        <v>1605.5879640110868</v>
      </c>
      <c r="F261" s="25">
        <v>1729.5040917480912</v>
      </c>
      <c r="G261" s="25">
        <v>1821.8590501352705</v>
      </c>
      <c r="H261" s="25">
        <v>1753.3043271870758</v>
      </c>
      <c r="I261" s="25">
        <v>1842.5838616394212</v>
      </c>
      <c r="J261" s="25">
        <v>2046.8497329171703</v>
      </c>
      <c r="K261" s="25">
        <v>2167.8369266544028</v>
      </c>
      <c r="L261" s="25">
        <v>2119.2608642634868</v>
      </c>
      <c r="M261" s="25">
        <v>2012.5914059813276</v>
      </c>
      <c r="N261" s="25">
        <v>2428.0783702594754</v>
      </c>
      <c r="O261" s="25">
        <v>2379.0575408270538</v>
      </c>
      <c r="P261" s="25">
        <v>2326.0169232762555</v>
      </c>
      <c r="Q261" s="25">
        <v>2541.8985631816331</v>
      </c>
      <c r="R261" s="25">
        <v>3098.6337187175441</v>
      </c>
      <c r="S261" s="25">
        <v>2454.6432629292071</v>
      </c>
      <c r="T261" s="25">
        <v>3167.4590665865348</v>
      </c>
      <c r="U261" s="25">
        <v>2646.5445419039283</v>
      </c>
      <c r="V261" s="25">
        <v>3282.4874238621105</v>
      </c>
      <c r="W261" s="25">
        <v>3763.4885948761394</v>
      </c>
      <c r="X261" s="25">
        <v>3758.1997497723</v>
      </c>
      <c r="Y261" s="25">
        <v>4830.2923462789586</v>
      </c>
      <c r="Z261" s="25">
        <v>5798.8827008054504</v>
      </c>
      <c r="AA261" s="25">
        <v>6236.9299609025184</v>
      </c>
      <c r="AB261" s="25">
        <v>4761.4882310448429</v>
      </c>
      <c r="AC261" s="25">
        <v>3448.4024080594127</v>
      </c>
      <c r="AD261" s="25">
        <v>4738.768342205396</v>
      </c>
      <c r="AE261" s="25">
        <v>4821.499940433032</v>
      </c>
      <c r="AF261" s="25">
        <v>5328.8126608239972</v>
      </c>
      <c r="AG261" s="25">
        <v>5813.2626885530626</v>
      </c>
      <c r="AH261" s="25">
        <v>5875.774398345362</v>
      </c>
      <c r="AI261" s="25">
        <v>5481.0341900199955</v>
      </c>
      <c r="AJ261" s="25">
        <v>6015.5975650832934</v>
      </c>
      <c r="AK261" s="25">
        <v>6990.7419569903459</v>
      </c>
      <c r="AL261" s="25">
        <v>8210.9994575018518</v>
      </c>
      <c r="AM261" s="25">
        <v>7891.7307998282622</v>
      </c>
      <c r="AN261" s="25">
        <v>8096.3008022744698</v>
      </c>
      <c r="AO261" s="25">
        <v>9019.2586577051134</v>
      </c>
      <c r="AP261" s="25">
        <v>9665.6654141293948</v>
      </c>
      <c r="AQ261" s="25">
        <v>8578.3475096390648</v>
      </c>
      <c r="AR261" s="25">
        <v>8067.4033203774052</v>
      </c>
      <c r="AS261" s="25">
        <v>8813.9165595757986</v>
      </c>
      <c r="AT261" s="25">
        <v>9653.5452541017421</v>
      </c>
      <c r="AU261" s="25">
        <v>9314.6480780924321</v>
      </c>
      <c r="AV261" s="25">
        <v>9512.17133257573</v>
      </c>
      <c r="AW261" s="25">
        <v>9457.6139757851233</v>
      </c>
      <c r="AX261" s="25">
        <v>10482.638402147655</v>
      </c>
      <c r="AY261" s="25">
        <v>9326.9524337859839</v>
      </c>
      <c r="AZ261" s="25">
        <v>9691.2869389813186</v>
      </c>
      <c r="BA261" s="25">
        <v>8981.8259347559579</v>
      </c>
      <c r="BB261" s="25">
        <v>10024.874015391903</v>
      </c>
      <c r="BC261" s="25">
        <v>9281.8180658454312</v>
      </c>
      <c r="BD261" s="25">
        <v>7898.0864482973648</v>
      </c>
      <c r="BE261" s="25">
        <v>7709.7815718540187</v>
      </c>
      <c r="BF261" s="25">
        <v>8254.9655063106529</v>
      </c>
      <c r="BG261" s="25">
        <v>8315.8051252994228</v>
      </c>
      <c r="BH261" s="25">
        <v>8784.2454149974128</v>
      </c>
      <c r="BI261" s="25">
        <v>8738.800920126494</v>
      </c>
      <c r="BJ261" s="25">
        <v>9202.9793249750837</v>
      </c>
      <c r="BK261" s="25">
        <v>8999.5365700180027</v>
      </c>
      <c r="BL261" s="25">
        <v>9344.8878159228498</v>
      </c>
      <c r="BM261" s="25">
        <v>9452.2730139286869</v>
      </c>
      <c r="BN261" s="25">
        <v>10529.814231605818</v>
      </c>
      <c r="BO261" s="25">
        <v>10166.708460545062</v>
      </c>
      <c r="BP261" s="25">
        <v>10852.350226216508</v>
      </c>
      <c r="BQ261" s="25">
        <v>9487.2671979255792</v>
      </c>
      <c r="BR261" s="25">
        <v>10609.719377555679</v>
      </c>
      <c r="BS261" s="25">
        <v>9850.4614574998322</v>
      </c>
      <c r="BT261" s="25">
        <v>9110.0697009439064</v>
      </c>
      <c r="BU261" s="27">
        <v>9742.0753266761712</v>
      </c>
      <c r="BV261" s="27">
        <v>6224.9715354833515</v>
      </c>
      <c r="BW261" s="27">
        <v>7653.5111021662651</v>
      </c>
      <c r="BX261" s="27">
        <v>7910.099883767597</v>
      </c>
      <c r="BY261" s="27">
        <v>8781.2107929115537</v>
      </c>
      <c r="BZ261" s="27">
        <v>9600.385755552612</v>
      </c>
      <c r="CA261" s="27">
        <v>9945.1267775673259</v>
      </c>
      <c r="CB261" s="27">
        <v>10135.680698634713</v>
      </c>
      <c r="CC261" s="27">
        <v>10516.096337339724</v>
      </c>
      <c r="CD261" s="27">
        <v>11699.203196297585</v>
      </c>
      <c r="CE261" s="27">
        <v>11706.166211373871</v>
      </c>
      <c r="CF261" s="27">
        <v>11277.849889301857</v>
      </c>
      <c r="CG261" s="27">
        <v>10918.906809768014</v>
      </c>
      <c r="CH261" s="27">
        <v>11471.937704132382</v>
      </c>
      <c r="CI261" s="27">
        <v>10341.320178445279</v>
      </c>
      <c r="CJ261" s="27">
        <v>10877.637605759364</v>
      </c>
      <c r="CK261" s="27">
        <v>11407.871659237158</v>
      </c>
      <c r="CL261" s="27">
        <v>12418.553476651923</v>
      </c>
      <c r="CM261" s="27">
        <v>11467.724617136346</v>
      </c>
      <c r="CN261" s="27">
        <v>10882.93366349779</v>
      </c>
    </row>
    <row r="262" spans="2:92" x14ac:dyDescent="0.2">
      <c r="C262" s="21" t="s">
        <v>50</v>
      </c>
      <c r="D262" t="s">
        <v>68</v>
      </c>
      <c r="E262" s="25">
        <v>1371.565961795704</v>
      </c>
      <c r="F262" s="25">
        <v>1543.354289481998</v>
      </c>
      <c r="G262" s="25">
        <v>1769.8554508506618</v>
      </c>
      <c r="H262" s="25">
        <v>1901.6571947615325</v>
      </c>
      <c r="I262" s="25">
        <v>1632.6039860199999</v>
      </c>
      <c r="J262" s="25">
        <v>1861.1735015174997</v>
      </c>
      <c r="K262" s="25">
        <v>1834.5921116190584</v>
      </c>
      <c r="L262" s="25">
        <v>2164.7553368168178</v>
      </c>
      <c r="M262" s="25">
        <v>1959.2834596421462</v>
      </c>
      <c r="N262" s="25">
        <v>1926.2057889400894</v>
      </c>
      <c r="O262" s="25">
        <v>2408.6348932118599</v>
      </c>
      <c r="P262" s="25">
        <v>2585.4317609349905</v>
      </c>
      <c r="Q262" s="25">
        <v>2215.8646499339084</v>
      </c>
      <c r="R262" s="25">
        <v>2343.5081393342812</v>
      </c>
      <c r="S262" s="25">
        <v>2392.6487340210265</v>
      </c>
      <c r="T262" s="25">
        <v>2975.5680830017832</v>
      </c>
      <c r="U262" s="25">
        <v>2305.6124610188795</v>
      </c>
      <c r="V262" s="25">
        <v>2642.6313231942845</v>
      </c>
      <c r="W262" s="25">
        <v>3464.3012836804251</v>
      </c>
      <c r="X262" s="25">
        <v>4141.443368637375</v>
      </c>
      <c r="Y262" s="25">
        <v>3587.1430713193672</v>
      </c>
      <c r="Z262" s="25">
        <v>4903.1930902834974</v>
      </c>
      <c r="AA262" s="25">
        <v>6286.1038412942225</v>
      </c>
      <c r="AB262" s="25">
        <v>7317.8689476492609</v>
      </c>
      <c r="AC262" s="25">
        <v>4262.0548609356074</v>
      </c>
      <c r="AD262" s="25">
        <v>4637.5997617878675</v>
      </c>
      <c r="AE262" s="25">
        <v>4745.1675581917088</v>
      </c>
      <c r="AF262" s="25">
        <v>6922.7492338939537</v>
      </c>
      <c r="AG262" s="25">
        <v>4897.5066078723576</v>
      </c>
      <c r="AH262" s="25">
        <v>5897.1160215671043</v>
      </c>
      <c r="AI262" s="25">
        <v>5834.8559715335432</v>
      </c>
      <c r="AJ262" s="25">
        <v>7493.0931167111557</v>
      </c>
      <c r="AK262" s="25">
        <v>6518.552781755553</v>
      </c>
      <c r="AL262" s="25">
        <v>7407.5238722923805</v>
      </c>
      <c r="AM262" s="25">
        <v>7571.8972455555731</v>
      </c>
      <c r="AN262" s="25">
        <v>9696.8932415761938</v>
      </c>
      <c r="AO262" s="25">
        <v>8126.4118698020466</v>
      </c>
      <c r="AP262" s="25">
        <v>8949.3038553088554</v>
      </c>
      <c r="AQ262" s="25">
        <v>9241.0774898013897</v>
      </c>
      <c r="AR262" s="25">
        <v>11648.308948268099</v>
      </c>
      <c r="AS262" s="25">
        <v>9341.6562013798648</v>
      </c>
      <c r="AT262" s="25">
        <v>10313.628459241998</v>
      </c>
      <c r="AU262" s="25">
        <v>10971.619438611986</v>
      </c>
      <c r="AV262" s="25">
        <v>14592.104322422079</v>
      </c>
      <c r="AW262" s="25">
        <v>9920.9446178258495</v>
      </c>
      <c r="AX262" s="25">
        <v>11117.588582364198</v>
      </c>
      <c r="AY262" s="25">
        <v>11465.027289148858</v>
      </c>
      <c r="AZ262" s="25">
        <v>14778.703963586677</v>
      </c>
      <c r="BA262" s="25">
        <v>9291.2763540735614</v>
      </c>
      <c r="BB262" s="25">
        <v>10648.071320668685</v>
      </c>
      <c r="BC262" s="25">
        <v>10220.572949801735</v>
      </c>
      <c r="BD262" s="25">
        <v>12760.984892435034</v>
      </c>
      <c r="BE262" s="25">
        <v>9452.9715468693739</v>
      </c>
      <c r="BF262" s="25">
        <v>9671.913110271742</v>
      </c>
      <c r="BG262" s="25">
        <v>10318.247318919555</v>
      </c>
      <c r="BH262" s="25">
        <v>13736.322425956827</v>
      </c>
      <c r="BI262" s="25">
        <v>9545.86027008573</v>
      </c>
      <c r="BJ262" s="25">
        <v>9949.2735284834416</v>
      </c>
      <c r="BK262" s="25">
        <v>9586.7498534309889</v>
      </c>
      <c r="BL262" s="25">
        <v>13302.718534133295</v>
      </c>
      <c r="BM262" s="25">
        <v>9376.631575231846</v>
      </c>
      <c r="BN262" s="25">
        <v>10455.525631405671</v>
      </c>
      <c r="BO262" s="25">
        <v>10842.240072006087</v>
      </c>
      <c r="BP262" s="25">
        <v>13388.878919305012</v>
      </c>
      <c r="BQ262" s="25">
        <v>9547.6162178365994</v>
      </c>
      <c r="BR262" s="25">
        <v>10569.675217041493</v>
      </c>
      <c r="BS262" s="25">
        <v>10542.903830872034</v>
      </c>
      <c r="BT262" s="25">
        <v>12182.2101812567</v>
      </c>
      <c r="BU262" s="27">
        <v>9428.3728484190397</v>
      </c>
      <c r="BV262" s="27">
        <v>8567.6764858998213</v>
      </c>
      <c r="BW262" s="27">
        <v>9025.8351787020783</v>
      </c>
      <c r="BX262" s="27">
        <v>11601.031226992553</v>
      </c>
      <c r="BY262" s="27">
        <v>8670.4716332530115</v>
      </c>
      <c r="BZ262" s="27">
        <v>9551.1922773076694</v>
      </c>
      <c r="CA262" s="27">
        <v>9782.4549762861825</v>
      </c>
      <c r="CB262" s="27">
        <v>12240.598461725651</v>
      </c>
      <c r="CC262" s="27">
        <v>9658.5421113435914</v>
      </c>
      <c r="CD262" s="27">
        <v>10732.610978858669</v>
      </c>
      <c r="CE262" s="27">
        <v>11083.569574347479</v>
      </c>
      <c r="CF262" s="27">
        <v>13747.23972196853</v>
      </c>
      <c r="CG262" s="27">
        <v>10765.526547228019</v>
      </c>
      <c r="CH262" s="27">
        <v>11269.373487783445</v>
      </c>
      <c r="CI262" s="27">
        <v>11824.429721294357</v>
      </c>
      <c r="CJ262" s="27">
        <v>14024.138085560393</v>
      </c>
      <c r="CK262" s="27">
        <v>10269.570475540142</v>
      </c>
      <c r="CL262" s="27">
        <v>11196.043249714978</v>
      </c>
      <c r="CM262" s="27">
        <v>12354.318201327829</v>
      </c>
      <c r="CN262" s="27">
        <v>13990.439987843827</v>
      </c>
    </row>
    <row r="263" spans="2:92" x14ac:dyDescent="0.2">
      <c r="C263" s="21" t="s">
        <v>42</v>
      </c>
      <c r="D263" t="s">
        <v>16</v>
      </c>
      <c r="E263" s="25">
        <v>234.02200221538283</v>
      </c>
      <c r="F263" s="25">
        <v>186.14980226609327</v>
      </c>
      <c r="G263" s="25">
        <v>52.003599284608754</v>
      </c>
      <c r="H263" s="25">
        <v>-148.3528675744567</v>
      </c>
      <c r="I263" s="25">
        <v>209.97987561942136</v>
      </c>
      <c r="J263" s="25">
        <v>185.67623139967054</v>
      </c>
      <c r="K263" s="25">
        <v>333.24481503534435</v>
      </c>
      <c r="L263" s="25">
        <v>-45.494472553330979</v>
      </c>
      <c r="M263" s="25">
        <v>53.307946339181399</v>
      </c>
      <c r="N263" s="25">
        <v>501.87258131938597</v>
      </c>
      <c r="O263" s="25">
        <v>-29.57735238480609</v>
      </c>
      <c r="P263" s="25">
        <v>-259.414837658735</v>
      </c>
      <c r="Q263" s="25">
        <v>326.03391324772474</v>
      </c>
      <c r="R263" s="25">
        <v>755.1255793832629</v>
      </c>
      <c r="S263" s="25">
        <v>61.994528908180655</v>
      </c>
      <c r="T263" s="25">
        <v>191.89098358475167</v>
      </c>
      <c r="U263" s="25">
        <v>340.93208088504889</v>
      </c>
      <c r="V263" s="25">
        <v>639.85610066782601</v>
      </c>
      <c r="W263" s="25">
        <v>299.1873111957143</v>
      </c>
      <c r="X263" s="25">
        <v>-383.24361886507495</v>
      </c>
      <c r="Y263" s="25">
        <v>1243.1492749595914</v>
      </c>
      <c r="Z263" s="25">
        <v>895.689610521953</v>
      </c>
      <c r="AA263" s="25">
        <v>-49.173880391704188</v>
      </c>
      <c r="AB263" s="25">
        <v>-2556.380716604418</v>
      </c>
      <c r="AC263" s="25">
        <v>-813.65245287619473</v>
      </c>
      <c r="AD263" s="25">
        <v>101.16858041752857</v>
      </c>
      <c r="AE263" s="25">
        <v>76.332382241323103</v>
      </c>
      <c r="AF263" s="25">
        <v>-1593.9365730699565</v>
      </c>
      <c r="AG263" s="25">
        <v>915.75608068070505</v>
      </c>
      <c r="AH263" s="25">
        <v>-21.341623221742339</v>
      </c>
      <c r="AI263" s="25">
        <v>-353.82178151354765</v>
      </c>
      <c r="AJ263" s="25">
        <v>-1477.4955516278624</v>
      </c>
      <c r="AK263" s="25">
        <v>472.18917523479286</v>
      </c>
      <c r="AL263" s="25">
        <v>803.47558520947132</v>
      </c>
      <c r="AM263" s="25">
        <v>319.83355427268907</v>
      </c>
      <c r="AN263" s="25">
        <v>-1600.592439301724</v>
      </c>
      <c r="AO263" s="25">
        <v>892.8467879030668</v>
      </c>
      <c r="AP263" s="25">
        <v>716.36155882053936</v>
      </c>
      <c r="AQ263" s="25">
        <v>-662.72998016232486</v>
      </c>
      <c r="AR263" s="25">
        <v>-3580.9056278906937</v>
      </c>
      <c r="AS263" s="25">
        <v>-527.73964180406801</v>
      </c>
      <c r="AT263" s="25">
        <v>-660.08320514025581</v>
      </c>
      <c r="AU263" s="25">
        <v>-1656.9713605195557</v>
      </c>
      <c r="AV263" s="25">
        <v>-5079.9329898463493</v>
      </c>
      <c r="AW263" s="25">
        <v>-463.33064204072707</v>
      </c>
      <c r="AX263" s="25">
        <v>-634.95018021654141</v>
      </c>
      <c r="AY263" s="25">
        <v>-2138.0748553628755</v>
      </c>
      <c r="AZ263" s="25">
        <v>-5087.4170246053573</v>
      </c>
      <c r="BA263" s="25">
        <v>-309.45041931760215</v>
      </c>
      <c r="BB263" s="25">
        <v>-623.19730527678166</v>
      </c>
      <c r="BC263" s="25">
        <v>-938.754883956306</v>
      </c>
      <c r="BD263" s="25">
        <v>-4862.8984441376697</v>
      </c>
      <c r="BE263" s="25">
        <v>-1743.1899750153557</v>
      </c>
      <c r="BF263" s="25">
        <v>-1416.9476039610895</v>
      </c>
      <c r="BG263" s="25">
        <v>-2002.4421936201306</v>
      </c>
      <c r="BH263" s="25">
        <v>-4952.0770109594141</v>
      </c>
      <c r="BI263" s="25">
        <v>-807.05934995923371</v>
      </c>
      <c r="BJ263" s="25">
        <v>-746.29420350835835</v>
      </c>
      <c r="BK263" s="3">
        <v>-587.21328341298749</v>
      </c>
      <c r="BL263" s="3">
        <v>-3957.8307182104459</v>
      </c>
      <c r="BM263" s="3">
        <v>75.641438696842215</v>
      </c>
      <c r="BN263" s="3">
        <v>74.288600200148267</v>
      </c>
      <c r="BO263" s="3">
        <v>-675.53161146102502</v>
      </c>
      <c r="BP263" s="3">
        <v>-2536.5286930885054</v>
      </c>
      <c r="BQ263" s="27">
        <v>-60.349019911021514</v>
      </c>
      <c r="BR263" s="27">
        <v>40.044160514185478</v>
      </c>
      <c r="BS263" s="27">
        <v>-692.44237337220238</v>
      </c>
      <c r="BT263" s="27">
        <v>-3072.1404803127934</v>
      </c>
      <c r="BU263" s="27">
        <v>313.70247825713386</v>
      </c>
      <c r="BV263" s="27">
        <v>-2342.7049504164711</v>
      </c>
      <c r="BW263" s="27">
        <v>-1372.3240765358141</v>
      </c>
      <c r="BX263" s="27">
        <v>-3690.9313432249555</v>
      </c>
      <c r="BY263" s="27">
        <v>110.73915965854258</v>
      </c>
      <c r="BZ263" s="27">
        <v>49.193478244942526</v>
      </c>
      <c r="CA263" s="27">
        <v>162.67180128114342</v>
      </c>
      <c r="CB263" s="27">
        <v>-2104.9177630909389</v>
      </c>
      <c r="CC263" s="27">
        <v>857.55422599613348</v>
      </c>
      <c r="CD263" s="27">
        <v>966.59221743891658</v>
      </c>
      <c r="CE263" s="27">
        <v>622.59663702639182</v>
      </c>
      <c r="CF263" s="27">
        <v>-2469.3898326666736</v>
      </c>
      <c r="CG263" s="27">
        <v>153.38026253999487</v>
      </c>
      <c r="CH263" s="27">
        <v>202.56421634893923</v>
      </c>
      <c r="CI263" s="27">
        <v>-1483.1095428490771</v>
      </c>
      <c r="CJ263" s="27">
        <v>-3146.5004798010273</v>
      </c>
      <c r="CK263" s="27">
        <v>1138.3011836970163</v>
      </c>
      <c r="CL263" s="27">
        <v>1222.5102269369445</v>
      </c>
      <c r="CM263" s="27">
        <v>-886.59358419148339</v>
      </c>
      <c r="CN263" s="27">
        <v>-3107.5063243460354</v>
      </c>
    </row>
    <row r="264" spans="2:92" x14ac:dyDescent="0.2">
      <c r="E264" s="3"/>
      <c r="F264" s="3"/>
      <c r="G264" s="3"/>
      <c r="H264" s="3"/>
      <c r="I264" s="3"/>
      <c r="J264" s="3"/>
      <c r="K264" s="3"/>
      <c r="L264" s="3"/>
      <c r="Q264" s="3"/>
      <c r="R264" s="3"/>
      <c r="S264" s="3"/>
      <c r="BQ264" s="3"/>
      <c r="BR264" s="3"/>
      <c r="BS264" s="3"/>
      <c r="BT264" s="3"/>
      <c r="BY264" s="29"/>
    </row>
    <row r="265" spans="2:92" x14ac:dyDescent="0.2">
      <c r="G265" s="1"/>
      <c r="H265" s="1"/>
      <c r="I265" s="1"/>
      <c r="J265" s="1"/>
      <c r="K265" s="1"/>
      <c r="AJ265" s="3"/>
    </row>
    <row r="266" spans="2:92" x14ac:dyDescent="0.2">
      <c r="G266" s="1"/>
      <c r="H266" s="1"/>
      <c r="I266" s="1"/>
      <c r="J266" s="1"/>
      <c r="K266" s="1"/>
    </row>
    <row r="267" spans="2:92" x14ac:dyDescent="0.2">
      <c r="C267" s="13" t="s">
        <v>35</v>
      </c>
      <c r="E267" s="14">
        <v>2003</v>
      </c>
      <c r="F267" s="15"/>
      <c r="G267" s="16"/>
      <c r="H267" s="17"/>
      <c r="I267" s="14">
        <v>2004</v>
      </c>
      <c r="J267" s="16"/>
      <c r="K267" s="16"/>
      <c r="L267" s="15"/>
      <c r="M267" s="14">
        <v>2005</v>
      </c>
      <c r="N267" s="15"/>
      <c r="O267" s="15"/>
      <c r="P267" s="15"/>
      <c r="Q267" s="14">
        <v>2006</v>
      </c>
      <c r="R267" s="15"/>
      <c r="S267" s="15"/>
      <c r="T267" s="15"/>
      <c r="U267" s="14">
        <v>2007</v>
      </c>
      <c r="V267" s="15"/>
      <c r="W267" s="15"/>
      <c r="X267" s="15"/>
      <c r="Y267" s="14">
        <v>2008</v>
      </c>
      <c r="Z267" s="15"/>
      <c r="AA267" s="15"/>
      <c r="AB267" s="15"/>
      <c r="AC267" s="14">
        <v>2009</v>
      </c>
      <c r="AD267" s="15"/>
      <c r="AE267" s="15"/>
      <c r="AF267" s="15"/>
      <c r="AG267" s="14">
        <v>2010</v>
      </c>
      <c r="AH267" s="15"/>
      <c r="AI267" s="15"/>
      <c r="AJ267" s="15"/>
      <c r="AK267" s="14">
        <v>2011</v>
      </c>
      <c r="AL267" s="15"/>
      <c r="AM267" s="15"/>
      <c r="AN267" s="15"/>
      <c r="AO267" s="14">
        <v>2012</v>
      </c>
      <c r="AP267" s="15"/>
      <c r="AQ267" s="15"/>
      <c r="AR267" s="15"/>
      <c r="AS267" s="14">
        <v>2013</v>
      </c>
      <c r="AT267" s="15"/>
      <c r="AU267" s="15"/>
      <c r="AV267" s="15"/>
      <c r="AW267" s="14">
        <v>2014</v>
      </c>
      <c r="AX267" s="14"/>
      <c r="AY267" s="15"/>
      <c r="AZ267" s="15"/>
      <c r="BA267" s="14">
        <v>2015</v>
      </c>
      <c r="BB267" s="15"/>
      <c r="BC267" s="15"/>
      <c r="BD267" s="15"/>
      <c r="BE267" s="14">
        <v>2016</v>
      </c>
      <c r="BF267" s="15"/>
      <c r="BI267">
        <v>2017</v>
      </c>
      <c r="BM267" s="15">
        <v>2018</v>
      </c>
      <c r="BQ267">
        <v>2019</v>
      </c>
      <c r="BU267">
        <v>2020</v>
      </c>
      <c r="BY267">
        <v>2021</v>
      </c>
      <c r="CC267">
        <v>2022</v>
      </c>
      <c r="CG267">
        <v>2023</v>
      </c>
      <c r="CK267">
        <v>2024</v>
      </c>
    </row>
    <row r="268" spans="2:92" x14ac:dyDescent="0.2">
      <c r="C268" s="21"/>
      <c r="D268" t="s">
        <v>4</v>
      </c>
      <c r="E268" s="18" t="s">
        <v>31</v>
      </c>
      <c r="F268" s="18" t="s">
        <v>32</v>
      </c>
      <c r="G268" s="18" t="s">
        <v>33</v>
      </c>
      <c r="H268" s="18" t="s">
        <v>34</v>
      </c>
      <c r="I268" s="18" t="s">
        <v>31</v>
      </c>
      <c r="J268" s="18" t="s">
        <v>32</v>
      </c>
      <c r="K268" s="18" t="s">
        <v>33</v>
      </c>
      <c r="L268" s="18" t="s">
        <v>34</v>
      </c>
      <c r="M268" s="18" t="s">
        <v>31</v>
      </c>
      <c r="N268" s="18" t="s">
        <v>32</v>
      </c>
      <c r="O268" s="18" t="s">
        <v>33</v>
      </c>
      <c r="P268" s="18" t="s">
        <v>34</v>
      </c>
      <c r="Q268" s="18" t="s">
        <v>31</v>
      </c>
      <c r="R268" s="18" t="s">
        <v>32</v>
      </c>
      <c r="S268" s="18" t="s">
        <v>33</v>
      </c>
      <c r="T268" s="18" t="s">
        <v>34</v>
      </c>
      <c r="U268" s="18" t="s">
        <v>31</v>
      </c>
      <c r="V268" s="18" t="s">
        <v>32</v>
      </c>
      <c r="W268" s="18" t="s">
        <v>33</v>
      </c>
      <c r="X268" s="18" t="s">
        <v>34</v>
      </c>
      <c r="Y268" s="18" t="s">
        <v>31</v>
      </c>
      <c r="Z268" s="18" t="s">
        <v>32</v>
      </c>
      <c r="AA268" s="18" t="s">
        <v>33</v>
      </c>
      <c r="AB268" s="18" t="s">
        <v>34</v>
      </c>
      <c r="AC268" s="18" t="s">
        <v>31</v>
      </c>
      <c r="AD268" s="18" t="s">
        <v>32</v>
      </c>
      <c r="AE268" s="18" t="s">
        <v>33</v>
      </c>
      <c r="AF268" s="18" t="s">
        <v>34</v>
      </c>
      <c r="AG268" s="18" t="s">
        <v>31</v>
      </c>
      <c r="AH268" s="18" t="s">
        <v>32</v>
      </c>
      <c r="AI268" s="18" t="s">
        <v>33</v>
      </c>
      <c r="AJ268" s="18" t="s">
        <v>34</v>
      </c>
      <c r="AK268" s="18" t="s">
        <v>31</v>
      </c>
      <c r="AL268" s="18" t="s">
        <v>32</v>
      </c>
      <c r="AM268" s="18" t="s">
        <v>33</v>
      </c>
      <c r="AN268" s="18" t="s">
        <v>34</v>
      </c>
      <c r="AO268" s="18" t="s">
        <v>31</v>
      </c>
      <c r="AP268" s="18" t="s">
        <v>32</v>
      </c>
      <c r="AQ268" s="18" t="s">
        <v>33</v>
      </c>
      <c r="AR268" s="18" t="s">
        <v>34</v>
      </c>
      <c r="AS268" s="18" t="s">
        <v>31</v>
      </c>
      <c r="AT268" s="18" t="s">
        <v>32</v>
      </c>
      <c r="AU268" s="18" t="s">
        <v>33</v>
      </c>
      <c r="AV268" s="18" t="s">
        <v>34</v>
      </c>
      <c r="AW268" s="18" t="s">
        <v>31</v>
      </c>
      <c r="AX268" s="18" t="s">
        <v>32</v>
      </c>
      <c r="AY268" s="18" t="s">
        <v>33</v>
      </c>
      <c r="AZ268" s="18" t="s">
        <v>34</v>
      </c>
      <c r="BA268" s="18" t="s">
        <v>31</v>
      </c>
      <c r="BB268" s="18" t="s">
        <v>32</v>
      </c>
      <c r="BC268" s="18" t="s">
        <v>33</v>
      </c>
      <c r="BD268" s="18" t="s">
        <v>34</v>
      </c>
      <c r="BE268" s="18" t="s">
        <v>31</v>
      </c>
      <c r="BF268" s="18" t="s">
        <v>32</v>
      </c>
      <c r="BG268" s="18" t="s">
        <v>33</v>
      </c>
      <c r="BH268" s="26" t="s">
        <v>34</v>
      </c>
      <c r="BI268" s="18" t="s">
        <v>31</v>
      </c>
      <c r="BJ268" s="18" t="s">
        <v>32</v>
      </c>
      <c r="BK268" s="18" t="s">
        <v>33</v>
      </c>
      <c r="BL268" s="26" t="s">
        <v>34</v>
      </c>
      <c r="BM268" s="18" t="s">
        <v>31</v>
      </c>
      <c r="BN268" s="18" t="s">
        <v>32</v>
      </c>
      <c r="BO268" s="7" t="s">
        <v>33</v>
      </c>
      <c r="BP268" s="26" t="s">
        <v>34</v>
      </c>
      <c r="BQ268" s="18" t="s">
        <v>31</v>
      </c>
      <c r="BR268" s="18" t="s">
        <v>32</v>
      </c>
      <c r="BS268" s="7" t="s">
        <v>33</v>
      </c>
      <c r="BT268" s="26" t="s">
        <v>34</v>
      </c>
      <c r="BU268" s="18" t="s">
        <v>31</v>
      </c>
      <c r="BV268" s="7" t="s">
        <v>32</v>
      </c>
      <c r="BW268" s="7" t="s">
        <v>33</v>
      </c>
      <c r="BX268" s="7" t="s">
        <v>34</v>
      </c>
      <c r="BY268" s="7" t="s">
        <v>31</v>
      </c>
      <c r="BZ268" s="7" t="s">
        <v>32</v>
      </c>
      <c r="CA268" s="7" t="s">
        <v>33</v>
      </c>
      <c r="CB268" s="7" t="s">
        <v>34</v>
      </c>
      <c r="CC268" s="18" t="s">
        <v>31</v>
      </c>
      <c r="CD268" s="7" t="s">
        <v>32</v>
      </c>
      <c r="CE268" s="7" t="s">
        <v>33</v>
      </c>
      <c r="CF268" s="7" t="s">
        <v>34</v>
      </c>
      <c r="CG268" s="18" t="s">
        <v>31</v>
      </c>
      <c r="CH268" s="7" t="s">
        <v>32</v>
      </c>
      <c r="CI268" s="7" t="s">
        <v>33</v>
      </c>
      <c r="CJ268" s="7" t="s">
        <v>34</v>
      </c>
      <c r="CK268" s="18" t="s">
        <v>31</v>
      </c>
      <c r="CL268" s="7" t="s">
        <v>32</v>
      </c>
      <c r="CM268" s="7" t="s">
        <v>33</v>
      </c>
      <c r="CN268" s="7" t="s">
        <v>34</v>
      </c>
    </row>
    <row r="269" spans="2:92" ht="21" customHeight="1" x14ac:dyDescent="0.2">
      <c r="C269" s="21" t="s">
        <v>58</v>
      </c>
      <c r="D269" s="11" t="s">
        <v>59</v>
      </c>
      <c r="E269" s="24">
        <v>74.900000000000006</v>
      </c>
      <c r="F269" s="24">
        <v>-65.43494940267469</v>
      </c>
      <c r="G269" s="24">
        <v>-10.995961173664909</v>
      </c>
      <c r="H269" s="24">
        <v>-106.96375172468979</v>
      </c>
      <c r="I269" s="24">
        <v>-153.65345724206486</v>
      </c>
      <c r="J269" s="24">
        <v>-46.15960955025048</v>
      </c>
      <c r="K269" s="24">
        <v>10.444762674906997</v>
      </c>
      <c r="L269" s="24">
        <v>-129.84538418959687</v>
      </c>
      <c r="M269" s="24">
        <v>-175.6760468376408</v>
      </c>
      <c r="N269" s="24">
        <v>208.35290943344285</v>
      </c>
      <c r="O269" s="24">
        <v>-26.495765522860438</v>
      </c>
      <c r="P269" s="24">
        <v>-186.62571075343681</v>
      </c>
      <c r="Q269" s="24">
        <v>67.196034973599893</v>
      </c>
      <c r="R269" s="24">
        <v>289.36628819126565</v>
      </c>
      <c r="S269" s="24">
        <v>34.785218922839022</v>
      </c>
      <c r="T269" s="24">
        <v>-479.03266192942192</v>
      </c>
      <c r="U269" s="24">
        <v>-80.718542358814375</v>
      </c>
      <c r="V269" s="24">
        <v>288.87873704148154</v>
      </c>
      <c r="W269" s="24">
        <v>-33.877557247857048</v>
      </c>
      <c r="X269" s="24">
        <v>-238.05000790168836</v>
      </c>
      <c r="Y269" s="24">
        <v>232.8968878256353</v>
      </c>
      <c r="Z269" s="24">
        <v>387.15133377318716</v>
      </c>
      <c r="AA269" s="24">
        <v>463.35853573250051</v>
      </c>
      <c r="AB269" s="24">
        <v>-1698.3129574845871</v>
      </c>
      <c r="AC269" s="24">
        <v>-596.18812036393501</v>
      </c>
      <c r="AD269" s="24">
        <v>-538.34487598978012</v>
      </c>
      <c r="AE269" s="24">
        <v>-516.07134967612183</v>
      </c>
      <c r="AF269" s="24">
        <v>-984.38021687779019</v>
      </c>
      <c r="AG269" s="24">
        <v>683.00058394181315</v>
      </c>
      <c r="AH269" s="24">
        <v>-338.76812731750715</v>
      </c>
      <c r="AI269" s="24">
        <v>-152.7410277466829</v>
      </c>
      <c r="AJ269" s="24">
        <v>-1322.8833753549934</v>
      </c>
      <c r="AK269" s="24">
        <v>-366.28213305176723</v>
      </c>
      <c r="AL269" s="24">
        <v>388.33350668264302</v>
      </c>
      <c r="AM269" s="24">
        <v>15.337677622287629</v>
      </c>
      <c r="AN269" s="24">
        <v>-1273.734116610528</v>
      </c>
      <c r="AO269" s="24">
        <v>-204.49740478992203</v>
      </c>
      <c r="AP269" s="24">
        <v>169.04256788954513</v>
      </c>
      <c r="AQ269" s="24">
        <v>-1169.6456613200382</v>
      </c>
      <c r="AR269" s="24">
        <v>-3173.9844982609379</v>
      </c>
      <c r="AS269" s="24">
        <v>-1252.6506354237085</v>
      </c>
      <c r="AT269" s="24">
        <v>-1246.1709301986555</v>
      </c>
      <c r="AU269" s="24">
        <v>-2152.8182016050014</v>
      </c>
      <c r="AV269" s="24">
        <v>-4256.3716371929258</v>
      </c>
      <c r="AW269" s="24">
        <v>-1423.1844472666212</v>
      </c>
      <c r="AX269" s="24">
        <v>-1727.6927902721607</v>
      </c>
      <c r="AY269" s="24">
        <v>-2682.8398618502124</v>
      </c>
      <c r="AZ269" s="24">
        <v>-4760.045311526359</v>
      </c>
      <c r="BA269" s="24">
        <v>-904.83487650251709</v>
      </c>
      <c r="BB269" s="24">
        <v>-1356.5008182646898</v>
      </c>
      <c r="BC269" s="24">
        <v>-608.48267931898909</v>
      </c>
      <c r="BD269" s="24">
        <v>-4050.2309449211266</v>
      </c>
      <c r="BE269" s="24">
        <v>-1545.0538168543076</v>
      </c>
      <c r="BF269" s="24">
        <v>-969.55781718972275</v>
      </c>
      <c r="BG269" s="24">
        <v>-1800.0482333467935</v>
      </c>
      <c r="BH269" s="24">
        <v>-3709.2811854468328</v>
      </c>
      <c r="BI269" s="24">
        <v>-1463.8519052828574</v>
      </c>
      <c r="BJ269" s="24">
        <v>-872.92147427982263</v>
      </c>
      <c r="BK269" s="24">
        <v>-526.59135379165059</v>
      </c>
      <c r="BL269" s="24">
        <v>-3938.7148100859567</v>
      </c>
      <c r="BM269" s="24">
        <v>-1062.0686794382179</v>
      </c>
      <c r="BN269" s="24">
        <v>-620.72601901215694</v>
      </c>
      <c r="BO269" s="24">
        <v>-801.19326566145992</v>
      </c>
      <c r="BP269" s="24">
        <v>-1787.0095453752456</v>
      </c>
      <c r="BQ269" s="24">
        <v>-630.1520376527651</v>
      </c>
      <c r="BR269" s="24">
        <v>-794.28655454643899</v>
      </c>
      <c r="BS269" s="24">
        <v>-1509.777484583198</v>
      </c>
      <c r="BT269" s="24">
        <v>-3232.3192834615907</v>
      </c>
      <c r="BU269" s="24">
        <v>-266.56479006576592</v>
      </c>
      <c r="BV269" s="24">
        <v>-3240.1289204313489</v>
      </c>
      <c r="BW269" s="24">
        <v>-1466.8130927748498</v>
      </c>
      <c r="BX269" s="24">
        <v>-3075.3212230210133</v>
      </c>
      <c r="BY269" s="24">
        <v>-534.5771848727104</v>
      </c>
      <c r="BZ269" s="24">
        <v>-561.93478005628413</v>
      </c>
      <c r="CA269" s="24">
        <v>-586.66430003255778</v>
      </c>
      <c r="CB269" s="24">
        <v>-2583.5203108828127</v>
      </c>
      <c r="CC269" s="24">
        <v>251.91435476613424</v>
      </c>
      <c r="CD269" s="24">
        <v>254.59390055891663</v>
      </c>
      <c r="CE269" s="24">
        <v>92.338395045651168</v>
      </c>
      <c r="CF269" s="24">
        <v>-2145.2686655397883</v>
      </c>
      <c r="CG269" s="24">
        <v>-453.48230696900464</v>
      </c>
      <c r="CH269" s="24">
        <v>-684.88196690506106</v>
      </c>
      <c r="CI269" s="24">
        <v>-1742.3093643850775</v>
      </c>
      <c r="CJ269" s="24">
        <v>-3030.4916525022641</v>
      </c>
      <c r="CK269" s="24">
        <v>79.337019277868876</v>
      </c>
      <c r="CL269" s="24">
        <v>182.36820492739866</v>
      </c>
      <c r="CM269" s="24">
        <v>-1085.2252668294973</v>
      </c>
      <c r="CN269" s="24">
        <v>-2700.384202947233</v>
      </c>
    </row>
    <row r="270" spans="2:92" ht="21" customHeight="1" x14ac:dyDescent="0.2">
      <c r="C270" s="22" t="s">
        <v>63</v>
      </c>
      <c r="D270" s="11" t="s">
        <v>61</v>
      </c>
      <c r="E270" s="24">
        <v>213.9</v>
      </c>
      <c r="F270" s="24">
        <v>197.46225959468791</v>
      </c>
      <c r="G270" s="24">
        <v>95.710366663982768</v>
      </c>
      <c r="H270" s="24">
        <v>59.45799790605281</v>
      </c>
      <c r="I270" s="24">
        <v>296.73292741533226</v>
      </c>
      <c r="J270" s="24">
        <v>219.80898948879212</v>
      </c>
      <c r="K270" s="24">
        <v>316.59069771503971</v>
      </c>
      <c r="L270" s="24">
        <v>108.38350255451985</v>
      </c>
      <c r="M270" s="24">
        <v>188.1991903334889</v>
      </c>
      <c r="N270" s="24">
        <v>354.78895956512076</v>
      </c>
      <c r="O270" s="24">
        <v>89.713311374234991</v>
      </c>
      <c r="P270" s="24">
        <v>-97.531159991745881</v>
      </c>
      <c r="Q270" s="24">
        <v>49.107959763233566</v>
      </c>
      <c r="R270" s="24">
        <v>592.83722940925168</v>
      </c>
      <c r="S270" s="24">
        <v>350.27967536386382</v>
      </c>
      <c r="T270" s="24">
        <v>336.13781709748514</v>
      </c>
      <c r="U270" s="24">
        <v>350.27967536386382</v>
      </c>
      <c r="V270" s="24">
        <v>336.13781709748514</v>
      </c>
      <c r="W270" s="24">
        <v>192.25638580134182</v>
      </c>
      <c r="X270" s="24">
        <v>48.541823910315543</v>
      </c>
      <c r="Y270" s="24">
        <v>759.04061131302581</v>
      </c>
      <c r="Z270" s="24">
        <v>484.2725823037598</v>
      </c>
      <c r="AA270" s="24">
        <v>-434.90209172397749</v>
      </c>
      <c r="AB270" s="24">
        <v>-772.66780463229372</v>
      </c>
      <c r="AC270" s="24">
        <v>-119.02456153277922</v>
      </c>
      <c r="AD270" s="24">
        <v>583.28349863376138</v>
      </c>
      <c r="AE270" s="24">
        <v>641.00863902901574</v>
      </c>
      <c r="AF270" s="24">
        <v>-519.66164980249641</v>
      </c>
      <c r="AG270" s="24">
        <v>221.51199175753209</v>
      </c>
      <c r="AH270" s="24">
        <v>332.20166564831698</v>
      </c>
      <c r="AI270" s="24">
        <v>-309.80173634726589</v>
      </c>
      <c r="AJ270" s="24">
        <v>-22.117489986914734</v>
      </c>
      <c r="AK270" s="24">
        <v>658.68676073250481</v>
      </c>
      <c r="AL270" s="24">
        <v>309.1219617660895</v>
      </c>
      <c r="AM270" s="24">
        <v>116.69838075114785</v>
      </c>
      <c r="AN270" s="24">
        <v>-13.657289374308675</v>
      </c>
      <c r="AO270" s="24">
        <v>391.66319825622543</v>
      </c>
      <c r="AP270" s="24">
        <v>536.60146189006468</v>
      </c>
      <c r="AQ270" s="24">
        <v>582.57742186500286</v>
      </c>
      <c r="AR270" s="24">
        <v>331.96217764354424</v>
      </c>
      <c r="AS270" s="24">
        <v>635.08243856451304</v>
      </c>
      <c r="AT270" s="24">
        <v>655.53069507174541</v>
      </c>
      <c r="AU270" s="24">
        <v>303.71911833001309</v>
      </c>
      <c r="AV270" s="24">
        <v>39.671725913729119</v>
      </c>
      <c r="AW270" s="24">
        <v>647.82167900283594</v>
      </c>
      <c r="AX270" s="24">
        <v>725.10060327429051</v>
      </c>
      <c r="AY270" s="24">
        <v>78.720085077117687</v>
      </c>
      <c r="AZ270" s="24">
        <v>213.07615515381963</v>
      </c>
      <c r="BA270" s="24">
        <v>611.72540158242418</v>
      </c>
      <c r="BB270" s="24">
        <v>629.68212885203377</v>
      </c>
      <c r="BC270" s="24">
        <v>118.85223477860285</v>
      </c>
      <c r="BD270" s="24">
        <v>21.210479071939858</v>
      </c>
      <c r="BE270" s="24">
        <v>298.1894125554814</v>
      </c>
      <c r="BF270" s="24">
        <v>-47.809173201184535</v>
      </c>
      <c r="BG270" s="24">
        <v>-40.102846466207325</v>
      </c>
      <c r="BH270" s="24">
        <v>-558.26081643118368</v>
      </c>
      <c r="BI270" s="24">
        <v>206.71868078703937</v>
      </c>
      <c r="BJ270" s="24">
        <v>52.194718736039022</v>
      </c>
      <c r="BK270" s="24">
        <v>20.802625738038216</v>
      </c>
      <c r="BL270" s="24">
        <v>-127.50802680295953</v>
      </c>
      <c r="BM270" s="24">
        <v>397.81401259500012</v>
      </c>
      <c r="BN270" s="24">
        <v>223.00451232400076</v>
      </c>
      <c r="BO270" s="24">
        <v>30.81112470499977</v>
      </c>
      <c r="BP270" s="24">
        <v>-167.31964425500053</v>
      </c>
      <c r="BQ270" s="24">
        <v>534.53152356804947</v>
      </c>
      <c r="BR270" s="24">
        <v>439.40365934199963</v>
      </c>
      <c r="BS270" s="24">
        <v>386.08578606439971</v>
      </c>
      <c r="BT270" s="24">
        <v>214.0484702174827</v>
      </c>
      <c r="BU270" s="24">
        <v>433.26451205636499</v>
      </c>
      <c r="BV270" s="24">
        <v>453.74936239139959</v>
      </c>
      <c r="BW270" s="24">
        <v>263.13372593789984</v>
      </c>
      <c r="BX270" s="24">
        <v>-280.56611003809076</v>
      </c>
      <c r="BY270" s="24">
        <v>263.20876103125102</v>
      </c>
      <c r="BZ270" s="24">
        <v>260.84357743122848</v>
      </c>
      <c r="CA270" s="24">
        <v>289.9531355237001</v>
      </c>
      <c r="CB270" s="24">
        <v>342.57239746187531</v>
      </c>
      <c r="CC270" s="24">
        <v>368.77410952999958</v>
      </c>
      <c r="CD270" s="24">
        <v>508.06604723999976</v>
      </c>
      <c r="CE270" s="24">
        <v>486.76314714333364</v>
      </c>
      <c r="CF270" s="24">
        <v>174.94588505866693</v>
      </c>
      <c r="CG270" s="24">
        <v>363.44895204000011</v>
      </c>
      <c r="CH270" s="24">
        <v>704.24399187400002</v>
      </c>
      <c r="CI270" s="24">
        <v>311.25684726599923</v>
      </c>
      <c r="CJ270" s="24">
        <v>-49.602879255624998</v>
      </c>
      <c r="CK270" s="24">
        <v>602.85011851000127</v>
      </c>
      <c r="CL270" s="24">
        <v>482.94742051000014</v>
      </c>
      <c r="CM270" s="24">
        <v>92.902353339999763</v>
      </c>
      <c r="CN270" s="24">
        <v>65.316114190000121</v>
      </c>
    </row>
    <row r="271" spans="2:92" ht="21" customHeight="1" x14ac:dyDescent="0.2">
      <c r="C271" s="22" t="s">
        <v>62</v>
      </c>
      <c r="D271" s="11" t="s">
        <v>62</v>
      </c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24"/>
      <c r="AI271" s="24"/>
      <c r="AJ271" s="24"/>
      <c r="AK271" s="24"/>
      <c r="AL271" s="24"/>
      <c r="AM271" s="24"/>
      <c r="AN271" s="24"/>
      <c r="AO271" s="24">
        <v>264.58943965000003</v>
      </c>
      <c r="AP271" s="24">
        <v>117.53219715000023</v>
      </c>
      <c r="AQ271" s="24">
        <v>-70.323340140000937</v>
      </c>
      <c r="AR271" s="24">
        <v>-370.35989734999941</v>
      </c>
      <c r="AS271" s="24">
        <v>164.83309722000013</v>
      </c>
      <c r="AT271" s="24">
        <v>-56.010743950000403</v>
      </c>
      <c r="AU271" s="24">
        <v>262.4422707500002</v>
      </c>
      <c r="AV271" s="24">
        <v>-325.00167937999925</v>
      </c>
      <c r="AW271" s="24">
        <v>213.19755908000016</v>
      </c>
      <c r="AX271" s="24">
        <v>113.46999808000078</v>
      </c>
      <c r="AY271" s="24">
        <v>162.41108578999928</v>
      </c>
      <c r="AZ271" s="24">
        <v>-211.83800070000098</v>
      </c>
      <c r="BA271" s="24">
        <v>310.34639328000014</v>
      </c>
      <c r="BB271" s="24">
        <v>236.56551488999941</v>
      </c>
      <c r="BC271" s="24">
        <v>-272.59232449999956</v>
      </c>
      <c r="BD271" s="24">
        <v>-39.952646590001564</v>
      </c>
      <c r="BE271" s="24">
        <v>-75.027466480000356</v>
      </c>
      <c r="BF271" s="24">
        <v>81.463540130001093</v>
      </c>
      <c r="BG271" s="24">
        <v>142.30614302999857</v>
      </c>
      <c r="BH271" s="24">
        <v>-310.04044345999949</v>
      </c>
      <c r="BI271" s="24">
        <v>204.83926553000003</v>
      </c>
      <c r="BJ271" s="24">
        <v>102.6634556600003</v>
      </c>
      <c r="BK271" s="24">
        <v>-127.63140392999961</v>
      </c>
      <c r="BL271" s="24">
        <v>-138.71899771000221</v>
      </c>
      <c r="BM271" s="24">
        <v>137.26806399000037</v>
      </c>
      <c r="BN271" s="24">
        <v>215.64494297999977</v>
      </c>
      <c r="BO271" s="24">
        <v>-183.85555524000085</v>
      </c>
      <c r="BP271" s="24">
        <v>-361.03591512999907</v>
      </c>
      <c r="BQ271" s="24">
        <v>-32.710556400000286</v>
      </c>
      <c r="BR271" s="24">
        <v>325.3456500500007</v>
      </c>
      <c r="BS271" s="24">
        <v>80.725929550000444</v>
      </c>
      <c r="BT271" s="24">
        <v>-108.41569580000049</v>
      </c>
      <c r="BU271" s="24">
        <v>-16.962797710000331</v>
      </c>
      <c r="BV271" s="24">
        <v>567.61918807999996</v>
      </c>
      <c r="BW271" s="24">
        <v>-60.689223850000303</v>
      </c>
      <c r="BX271" s="24">
        <v>-468.96217072999917</v>
      </c>
      <c r="BY271" s="24">
        <v>285.44773690000142</v>
      </c>
      <c r="BZ271" s="24">
        <v>202.56481553999873</v>
      </c>
      <c r="CA271" s="24">
        <v>-149.20080756999886</v>
      </c>
      <c r="CB271" s="24">
        <v>26.04824849999892</v>
      </c>
      <c r="CC271" s="24">
        <v>121.24534578999985</v>
      </c>
      <c r="CD271" s="24">
        <v>219.96171371000003</v>
      </c>
      <c r="CE271" s="24">
        <v>56.033714709999003</v>
      </c>
      <c r="CF271" s="24">
        <v>-193.67575886999759</v>
      </c>
      <c r="CG271" s="24">
        <v>65.536214369999925</v>
      </c>
      <c r="CH271" s="24">
        <v>188.91666427999996</v>
      </c>
      <c r="CI271" s="24">
        <v>-69.261218839999117</v>
      </c>
      <c r="CJ271" s="24">
        <v>-235.43729179542555</v>
      </c>
      <c r="CK271" s="24">
        <v>90.53207789073582</v>
      </c>
      <c r="CL271" s="24">
        <v>225.46214837562229</v>
      </c>
      <c r="CM271" s="24">
        <v>-24.48993149174612</v>
      </c>
      <c r="CN271" s="24">
        <v>-352.48384134954773</v>
      </c>
    </row>
    <row r="272" spans="2:92" ht="21" customHeight="1" x14ac:dyDescent="0.2">
      <c r="C272" s="21" t="s">
        <v>51</v>
      </c>
      <c r="D272" s="11" t="s">
        <v>17</v>
      </c>
      <c r="E272" s="24">
        <v>-28</v>
      </c>
      <c r="F272" s="24">
        <v>52.830372345805991</v>
      </c>
      <c r="G272" s="24">
        <v>0.30384715997408307</v>
      </c>
      <c r="H272" s="24">
        <v>-53.267863242954363</v>
      </c>
      <c r="I272" s="24">
        <v>66.875111328506875</v>
      </c>
      <c r="J272" s="24">
        <v>12.003952908209953</v>
      </c>
      <c r="K272" s="24">
        <v>6.2346330275851685</v>
      </c>
      <c r="L272" s="24">
        <v>-24.041744771689935</v>
      </c>
      <c r="M272" s="24">
        <v>40.73483333333337</v>
      </c>
      <c r="N272" s="24">
        <v>-61.283153481059145</v>
      </c>
      <c r="O272" s="24">
        <v>-92.834373588082954</v>
      </c>
      <c r="P272" s="24">
        <v>24.700289701218644</v>
      </c>
      <c r="Q272" s="24">
        <v>-21.850493788083298</v>
      </c>
      <c r="R272" s="24">
        <v>78.066826399692829</v>
      </c>
      <c r="S272" s="24">
        <v>71.397777999999775</v>
      </c>
      <c r="T272" s="24">
        <v>22.071590736977484</v>
      </c>
      <c r="U272" s="24">
        <v>71.397777999999775</v>
      </c>
      <c r="V272" s="24">
        <v>22.071590736977484</v>
      </c>
      <c r="W272" s="24">
        <v>158.45682345032606</v>
      </c>
      <c r="X272" s="24">
        <v>-145.15117007137576</v>
      </c>
      <c r="Y272" s="24">
        <v>251.1777463533324</v>
      </c>
      <c r="Z272" s="24">
        <v>24.225964183527289</v>
      </c>
      <c r="AA272" s="24">
        <v>-77.636356876470444</v>
      </c>
      <c r="AB272" s="24">
        <v>-85.43445016239906</v>
      </c>
      <c r="AC272" s="24">
        <v>-98.440644241454038</v>
      </c>
      <c r="AD272" s="24">
        <v>56.23027965752317</v>
      </c>
      <c r="AE272" s="24">
        <v>-48.604506950840459</v>
      </c>
      <c r="AF272" s="24">
        <v>-89.894435966252331</v>
      </c>
      <c r="AG272" s="24">
        <v>10.72257458386872</v>
      </c>
      <c r="AH272" s="24">
        <v>-14.649333139312546</v>
      </c>
      <c r="AI272" s="24">
        <v>107.25820765780804</v>
      </c>
      <c r="AJ272" s="24">
        <v>-136.18059033447889</v>
      </c>
      <c r="AK272" s="24">
        <v>75.955470259337915</v>
      </c>
      <c r="AL272" s="24">
        <v>-29.001951571934001</v>
      </c>
      <c r="AM272" s="24">
        <v>64.44438886332415</v>
      </c>
      <c r="AN272" s="24">
        <v>-261.45995438750316</v>
      </c>
      <c r="AO272" s="24">
        <v>441.09155478676371</v>
      </c>
      <c r="AP272" s="24">
        <v>-106.81466810907227</v>
      </c>
      <c r="AQ272" s="24">
        <v>-5.3384005672903641</v>
      </c>
      <c r="AR272" s="24">
        <v>-368.52340992330051</v>
      </c>
      <c r="AS272" s="24">
        <v>-75.00454216487276</v>
      </c>
      <c r="AT272" s="24">
        <v>-13.432226063344501</v>
      </c>
      <c r="AU272" s="24">
        <v>-70.314547994567704</v>
      </c>
      <c r="AV272" s="24">
        <v>-538.23139918715458</v>
      </c>
      <c r="AW272" s="24">
        <v>98.834567143058052</v>
      </c>
      <c r="AX272" s="24">
        <v>254.1720087013274</v>
      </c>
      <c r="AY272" s="24">
        <v>303.63383562021943</v>
      </c>
      <c r="AZ272" s="24">
        <v>-328.60986753281793</v>
      </c>
      <c r="BA272" s="24">
        <v>-326.68733767750854</v>
      </c>
      <c r="BB272" s="24">
        <v>-132.9441307541241</v>
      </c>
      <c r="BC272" s="24">
        <v>-176.53211491592003</v>
      </c>
      <c r="BD272" s="24">
        <v>-793.92533169848184</v>
      </c>
      <c r="BE272" s="24">
        <v>-421.29810423652998</v>
      </c>
      <c r="BF272" s="24">
        <v>-481.04415370018239</v>
      </c>
      <c r="BG272" s="24">
        <v>-304.59725683712878</v>
      </c>
      <c r="BH272" s="24">
        <v>-374.49456562139972</v>
      </c>
      <c r="BI272" s="24">
        <v>245.23460900658336</v>
      </c>
      <c r="BJ272" s="24">
        <v>-28.230903624575546</v>
      </c>
      <c r="BK272" s="24">
        <v>46.206848570624629</v>
      </c>
      <c r="BL272" s="24">
        <v>247.11111638847314</v>
      </c>
      <c r="BM272" s="24">
        <v>602.62804155005927</v>
      </c>
      <c r="BN272" s="24">
        <v>256.36516390830502</v>
      </c>
      <c r="BO272" s="24">
        <v>278.70608473543473</v>
      </c>
      <c r="BP272" s="24">
        <v>-221.16358832826029</v>
      </c>
      <c r="BQ272" s="24">
        <v>67.982050573694664</v>
      </c>
      <c r="BR272" s="24">
        <v>69.581405668623006</v>
      </c>
      <c r="BS272" s="24">
        <v>350.52339559659492</v>
      </c>
      <c r="BT272" s="24">
        <v>54.54602873131347</v>
      </c>
      <c r="BU272" s="24">
        <v>163.96555397653492</v>
      </c>
      <c r="BV272" s="24">
        <v>-123.94458045652144</v>
      </c>
      <c r="BW272" s="24">
        <v>-107.95548584886291</v>
      </c>
      <c r="BX272" s="24">
        <v>133.91816056414802</v>
      </c>
      <c r="BY272" s="24">
        <v>96.659846599999923</v>
      </c>
      <c r="BZ272" s="24">
        <v>147.71986532999966</v>
      </c>
      <c r="CA272" s="24">
        <v>608.58377336000137</v>
      </c>
      <c r="CB272" s="24">
        <v>109.98190182999861</v>
      </c>
      <c r="CC272" s="24">
        <v>115.62041590999996</v>
      </c>
      <c r="CD272" s="24">
        <v>-16.029444070000125</v>
      </c>
      <c r="CE272" s="24">
        <v>-12.538619872592506</v>
      </c>
      <c r="CF272" s="24">
        <v>-305.39129331555591</v>
      </c>
      <c r="CG272" s="24">
        <v>177.87740309899993</v>
      </c>
      <c r="CH272" s="24">
        <v>-5.7144728999999188</v>
      </c>
      <c r="CI272" s="24">
        <v>17.204193110000006</v>
      </c>
      <c r="CJ272" s="24">
        <v>169.03134375228592</v>
      </c>
      <c r="CK272" s="24">
        <v>365.58196801840995</v>
      </c>
      <c r="CL272" s="24">
        <v>331.73245312392328</v>
      </c>
      <c r="CM272" s="24">
        <v>130.21926078976321</v>
      </c>
      <c r="CN272" s="24">
        <v>-119.95439423925461</v>
      </c>
    </row>
    <row r="273" spans="41:92" x14ac:dyDescent="0.2">
      <c r="AO273" s="28"/>
      <c r="AP273" s="28"/>
      <c r="AQ273" s="28"/>
      <c r="AR273" s="28"/>
      <c r="AS273" s="28"/>
      <c r="AT273" s="28"/>
      <c r="AU273" s="28"/>
      <c r="AV273" s="28"/>
      <c r="AW273" s="28"/>
      <c r="AX273" s="28"/>
      <c r="AY273" s="28"/>
      <c r="AZ273" s="28"/>
      <c r="BA273" s="28"/>
      <c r="BB273" s="28"/>
      <c r="BC273" s="28"/>
      <c r="BD273" s="28"/>
      <c r="BE273" s="28"/>
      <c r="BF273" s="28"/>
      <c r="BG273" s="28"/>
      <c r="BH273" s="28"/>
      <c r="BI273" s="28"/>
      <c r="BJ273" s="28"/>
      <c r="BK273" s="28"/>
      <c r="BL273" s="28"/>
      <c r="BM273" s="28"/>
      <c r="BN273" s="28"/>
      <c r="BO273" s="28"/>
      <c r="BP273" s="28"/>
      <c r="BQ273" s="28">
        <f t="shared" ref="BQ273:CB273" si="0">SUM(BQ269:BQ272)</f>
        <v>-60.349019911021259</v>
      </c>
      <c r="BR273" s="28">
        <f t="shared" si="0"/>
        <v>40.044160514184341</v>
      </c>
      <c r="BS273" s="28">
        <f t="shared" si="0"/>
        <v>-692.44237337220272</v>
      </c>
      <c r="BT273" s="28">
        <f t="shared" si="0"/>
        <v>-3072.1404803127948</v>
      </c>
      <c r="BU273" s="28">
        <f t="shared" si="0"/>
        <v>313.70247825713363</v>
      </c>
      <c r="BV273" s="28">
        <f t="shared" si="0"/>
        <v>-2342.7049504164711</v>
      </c>
      <c r="BW273" s="28">
        <f t="shared" si="0"/>
        <v>-1372.3240765358134</v>
      </c>
      <c r="BX273" s="28">
        <f t="shared" si="0"/>
        <v>-3690.9313432249555</v>
      </c>
      <c r="BY273" s="28">
        <f t="shared" si="0"/>
        <v>110.73915965854195</v>
      </c>
      <c r="BZ273" s="28">
        <f t="shared" si="0"/>
        <v>49.193478244942753</v>
      </c>
      <c r="CA273" s="28">
        <f t="shared" si="0"/>
        <v>162.67180128114484</v>
      </c>
      <c r="CB273" s="28">
        <f t="shared" si="0"/>
        <v>-2104.9177630909398</v>
      </c>
      <c r="CC273" s="28">
        <f t="shared" ref="CC273:CJ273" si="1">SUM(CC269:CC272)</f>
        <v>857.55422599613371</v>
      </c>
      <c r="CD273" s="28">
        <f t="shared" si="1"/>
        <v>966.59221743891635</v>
      </c>
      <c r="CE273" s="28">
        <f t="shared" si="1"/>
        <v>622.59663702639136</v>
      </c>
      <c r="CF273" s="28">
        <f t="shared" si="1"/>
        <v>-2469.3898326666749</v>
      </c>
      <c r="CG273" s="28">
        <f t="shared" si="1"/>
        <v>153.38026253999533</v>
      </c>
      <c r="CH273" s="28">
        <f t="shared" si="1"/>
        <v>202.564216348939</v>
      </c>
      <c r="CI273" s="28">
        <f t="shared" si="1"/>
        <v>-1483.1095428490776</v>
      </c>
      <c r="CJ273" s="28">
        <f t="shared" si="1"/>
        <v>-3146.5004798010286</v>
      </c>
      <c r="CK273" s="28">
        <f t="shared" ref="CK273" si="2">SUM(CK269:CK272)</f>
        <v>1138.3011836970159</v>
      </c>
      <c r="CL273" s="28">
        <f>SUM(CL269:CL272)</f>
        <v>1222.5102269369445</v>
      </c>
      <c r="CM273" s="28">
        <f>SUM(CM269:CM272)</f>
        <v>-886.59358419148043</v>
      </c>
      <c r="CN273" s="28">
        <f>SUM(CN269:CN272)</f>
        <v>-3107.5063243460354</v>
      </c>
    </row>
    <row r="274" spans="41:92" x14ac:dyDescent="0.2">
      <c r="AO274" s="29"/>
      <c r="AP274" s="29"/>
      <c r="AQ274" s="29"/>
      <c r="AR274" s="29"/>
      <c r="AS274" s="29"/>
      <c r="AT274" s="29"/>
      <c r="AU274" s="29"/>
      <c r="AV274" s="29"/>
      <c r="AW274" s="29"/>
      <c r="AX274" s="29"/>
      <c r="AY274" s="29"/>
      <c r="AZ274" s="29"/>
      <c r="BA274" s="29"/>
      <c r="BB274" s="29"/>
      <c r="BC274" s="29"/>
      <c r="BD274" s="29"/>
      <c r="BE274" s="29"/>
      <c r="BF274" s="29"/>
      <c r="BG274" s="29"/>
      <c r="BH274" s="29"/>
      <c r="BI274" s="29"/>
      <c r="BJ274" s="29"/>
      <c r="BK274" s="29"/>
      <c r="BL274" s="29"/>
      <c r="BM274" s="29"/>
      <c r="BN274" s="29"/>
      <c r="BO274" s="29"/>
      <c r="BP274" s="29"/>
      <c r="BQ274" s="30">
        <f>BQ273-BQ263</f>
        <v>2.5579538487363607E-13</v>
      </c>
      <c r="BR274" s="30">
        <f t="shared" ref="BR274:CB274" si="3">BR273-BR263</f>
        <v>-1.1368683772161603E-12</v>
      </c>
      <c r="BS274" s="30">
        <f t="shared" si="3"/>
        <v>0</v>
      </c>
      <c r="BT274" s="30">
        <f t="shared" si="3"/>
        <v>0</v>
      </c>
      <c r="BU274" s="30">
        <f t="shared" si="3"/>
        <v>0</v>
      </c>
      <c r="BV274" s="30">
        <f t="shared" si="3"/>
        <v>0</v>
      </c>
      <c r="BW274" s="30">
        <f t="shared" si="3"/>
        <v>0</v>
      </c>
      <c r="BX274" s="30">
        <f t="shared" si="3"/>
        <v>0</v>
      </c>
      <c r="BY274" s="30">
        <f t="shared" si="3"/>
        <v>-6.2527760746888816E-13</v>
      </c>
      <c r="BZ274" s="30">
        <f t="shared" si="3"/>
        <v>2.2737367544323206E-13</v>
      </c>
      <c r="CA274" s="30">
        <f t="shared" si="3"/>
        <v>1.4210854715202004E-12</v>
      </c>
      <c r="CB274" s="30">
        <f t="shared" si="3"/>
        <v>0</v>
      </c>
      <c r="CC274" s="30">
        <f>CC273-CC263</f>
        <v>0</v>
      </c>
      <c r="CD274" s="30">
        <f t="shared" ref="CD274:CG274" si="4">CD273-CD263</f>
        <v>0</v>
      </c>
      <c r="CE274" s="30">
        <f t="shared" si="4"/>
        <v>0</v>
      </c>
      <c r="CF274" s="30">
        <f t="shared" si="4"/>
        <v>0</v>
      </c>
      <c r="CG274" s="30">
        <f t="shared" si="4"/>
        <v>4.5474735088646412E-13</v>
      </c>
      <c r="CH274" s="30">
        <f t="shared" ref="CH274:CJ274" si="5">CH273-CH263</f>
        <v>-2.2737367544323206E-13</v>
      </c>
      <c r="CI274" s="30">
        <f t="shared" si="5"/>
        <v>0</v>
      </c>
      <c r="CJ274" s="30">
        <f t="shared" si="5"/>
        <v>0</v>
      </c>
      <c r="CK274" s="30">
        <f t="shared" ref="CK274" si="6">CK273-CK263</f>
        <v>0</v>
      </c>
      <c r="CL274" s="30">
        <f>CL273-CL263</f>
        <v>0</v>
      </c>
      <c r="CM274" s="30">
        <f>CM273-CM263</f>
        <v>2.9558577807620168E-12</v>
      </c>
      <c r="CN274" s="30">
        <f>CN273-CN263</f>
        <v>0</v>
      </c>
    </row>
    <row r="275" spans="41:92" x14ac:dyDescent="0.2">
      <c r="CM275" s="31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8:A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4" max="14" width="14" customWidth="1"/>
  </cols>
  <sheetData>
    <row r="28" ht="12" customHeight="1" x14ac:dyDescent="0.2"/>
    <row r="40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57C3D5-8C01-406B-9D5C-AF6AB32D405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01F8C40-888D-4D66-B796-87683993A3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ABC229-C614-408B-A3E8-D975BD98AE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2025-05-12T15:52:46Z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