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" documentId="13_ncr:1_{9F1E017D-424B-4ADB-B2EC-5545D410D942}" xr6:coauthVersionLast="47" xr6:coauthVersionMax="47" xr10:uidLastSave="{B0BCAE85-7F4A-4847-8659-A09CAA4F0A55}"/>
  <bookViews>
    <workbookView xWindow="-120" yWindow="-120" windowWidth="29040" windowHeight="15840" tabRatio="760" firstSheet="1" activeTab="1" xr2:uid="{00000000-000D-0000-FFFF-FFFF00000000}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7" i="1" l="1"/>
  <c r="O68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48" i="1"/>
  <c r="O43" i="1" l="1"/>
  <c r="O44" i="1"/>
  <c r="O45" i="1"/>
  <c r="O46" i="1"/>
  <c r="O47" i="1"/>
  <c r="O49" i="1"/>
  <c r="O50" i="1"/>
  <c r="O51" i="1"/>
  <c r="O52" i="1"/>
  <c r="O53" i="1"/>
  <c r="O42" i="1" l="1"/>
  <c r="O39" i="1"/>
  <c r="O36" i="1"/>
  <c r="O34" i="1"/>
  <c r="O33" i="1"/>
  <c r="O32" i="1"/>
  <c r="O31" i="1"/>
  <c r="O30" i="1"/>
  <c r="O35" i="1"/>
  <c r="O37" i="1"/>
  <c r="O38" i="1"/>
  <c r="O40" i="1"/>
  <c r="O41" i="1"/>
  <c r="O19" i="1"/>
  <c r="O20" i="1"/>
  <c r="O21" i="1"/>
  <c r="O22" i="1"/>
  <c r="O23" i="1"/>
  <c r="O24" i="1"/>
  <c r="O25" i="1"/>
  <c r="O26" i="1"/>
  <c r="O27" i="1"/>
  <c r="O28" i="1"/>
  <c r="O29" i="1"/>
  <c r="O15" i="1"/>
  <c r="O16" i="1"/>
  <c r="O17" i="1"/>
  <c r="O18" i="1"/>
  <c r="O9" i="1"/>
  <c r="O10" i="1"/>
  <c r="O11" i="1"/>
  <c r="O12" i="1"/>
  <c r="O13" i="1"/>
  <c r="O14" i="1"/>
  <c r="O6" i="1" l="1"/>
  <c r="O7" i="1"/>
  <c r="O8" i="1"/>
</calcChain>
</file>

<file path=xl/sharedStrings.xml><?xml version="1.0" encoding="utf-8"?>
<sst xmlns="http://schemas.openxmlformats.org/spreadsheetml/2006/main" count="200" uniqueCount="45">
  <si>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</si>
  <si>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</si>
  <si>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</si>
  <si>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</si>
  <si>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</si>
  <si>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</si>
  <si>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</si>
  <si>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</si>
  <si>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</si>
  <si>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</si>
  <si>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</si>
  <si>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</si>
  <si>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</si>
  <si>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</si>
  <si>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</si>
  <si>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</si>
  <si>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</si>
  <si>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</si>
  <si>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</si>
  <si>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</si>
  <si>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</si>
  <si>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</si>
  <si>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</si>
  <si>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</si>
  <si>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</si>
  <si>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</si>
  <si>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</si>
  <si>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</si>
  <si>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</si>
  <si>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</si>
  <si>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</si>
  <si>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</si>
  <si>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</si>
  <si>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</si>
  <si>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</si>
  <si>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</si>
  <si>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</si>
  <si>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</si>
  <si>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</si>
  <si>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</si>
  <si>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United States</t>
  </si>
  <si>
    <t>Ago</t>
  </si>
  <si>
    <t>Dic</t>
  </si>
  <si>
    <t>Abr</t>
  </si>
  <si>
    <t>2018 =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</si>
</sst>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_);_(* \(#,##0.00\);_(* &quot;-&quot;??_);_(@_)"/>
    <numFmt numFmtId="165" formatCode="#,##0.0"/>
    <numFmt numFmtId="166" formatCode="[$-C0A]mmm\-yy;@"/>
  </numFmts>
  <fonts count="17" x14ac:knownFonts="1">
    <font>
      <sz val="10"/>
      <name val="Times New Roman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name val="Arial"/>
      <family val="2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color rgb="FF3F3F3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13" fillId="0" borderId="0"/>
    <xf numFmtId="0" fontId="15" fillId="0" borderId="0"/>
    <xf numFmtId="43" fontId="15" fillId="0" borderId="0" applyFont="0" applyFill="0" applyBorder="0" applyAlignment="0" applyProtection="0"/>
    <xf numFmtId="0" fontId="16" fillId="3" borderId="4" applyNumberFormat="0" applyAlignment="0" applyProtection="0"/>
    <xf numFmtId="0" fontId="2" fillId="0" borderId="0"/>
    <xf numFmtId="0" fontId="15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39" fontId="5" fillId="2" borderId="0" xfId="0" applyNumberFormat="1" applyFont="1" applyFill="1"/>
    <xf numFmtId="165" fontId="5" fillId="2" borderId="0" xfId="0" applyNumberFormat="1" applyFont="1" applyFill="1"/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0" xfId="0" applyFont="1" applyAlignment="1">
      <alignment horizontal="left"/>
    </xf>
    <xf numFmtId="164" fontId="0" fillId="0" borderId="0" xfId="1" applyFont="1"/>
    <xf numFmtId="0" fontId="3" fillId="0" borderId="0" xfId="0" applyFont="1"/>
    <xf numFmtId="0" fontId="8" fillId="0" borderId="0" xfId="0" applyFont="1"/>
    <xf numFmtId="165" fontId="0" fillId="2" borderId="0" xfId="0" applyNumberFormat="1" applyFill="1"/>
    <xf numFmtId="165" fontId="0" fillId="0" borderId="0" xfId="0" applyNumberFormat="1"/>
    <xf numFmtId="0" fontId="10" fillId="0" borderId="0" xfId="0" applyFont="1"/>
    <xf numFmtId="0" fontId="11" fillId="0" borderId="0" xfId="0" applyFont="1" applyAlignment="1">
      <alignment horizontal="center"/>
    </xf>
    <xf numFmtId="166" fontId="10" fillId="0" borderId="0" xfId="0" applyNumberFormat="1" applyFont="1" applyAlignment="1">
      <alignment horizontal="left"/>
    </xf>
    <xf numFmtId="0" fontId="11" fillId="0" borderId="0" xfId="0" applyFont="1"/>
    <xf numFmtId="165" fontId="12" fillId="0" borderId="0" xfId="0" applyNumberFormat="1" applyFont="1"/>
    <xf numFmtId="164" fontId="0" fillId="0" borderId="0" xfId="0" applyNumberFormat="1"/>
    <xf numFmtId="2" fontId="14" fillId="0" borderId="0" xfId="2" applyNumberFormat="1" applyFont="1"/>
    <xf numFmtId="165" fontId="5" fillId="2" borderId="0" xfId="12" applyNumberFormat="1" applyFont="1" applyFill="1"/>
    <xf numFmtId="165" fontId="3" fillId="2" borderId="0" xfId="12" applyNumberFormat="1" applyFill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6">
    <cellStyle name="Millares" xfId="1" builtinId="3"/>
    <cellStyle name="Millares 2" xfId="8" xr:uid="{00000000-0005-0000-0000-000001000000}"/>
    <cellStyle name="Millares 3" xfId="11" xr:uid="{00000000-0005-0000-0000-000002000000}"/>
    <cellStyle name="Millares 3 2" xfId="15" xr:uid="{00000000-0005-0000-0000-000003000000}"/>
    <cellStyle name="Millares 4" xfId="4" xr:uid="{00000000-0005-0000-0000-000004000000}"/>
    <cellStyle name="Moneda 2" xfId="9" xr:uid="{00000000-0005-0000-0000-000005000000}"/>
    <cellStyle name="Normal" xfId="0" builtinId="0"/>
    <cellStyle name="Normal 2" xfId="2" xr:uid="{00000000-0005-0000-0000-000007000000}"/>
    <cellStyle name="Normal 2 2" xfId="7" xr:uid="{00000000-0005-0000-0000-000008000000}"/>
    <cellStyle name="Normal 3" xfId="10" xr:uid="{00000000-0005-0000-0000-000009000000}"/>
    <cellStyle name="Normal 3 2" xfId="14" xr:uid="{00000000-0005-0000-0000-00000A000000}"/>
    <cellStyle name="Normal 4" xfId="3" xr:uid="{00000000-0005-0000-0000-00000B000000}"/>
    <cellStyle name="Normal 43" xfId="6" xr:uid="{00000000-0005-0000-0000-00000C000000}"/>
    <cellStyle name="Normal 43 2" xfId="13" xr:uid="{00000000-0005-0000-0000-00000D000000}"/>
    <cellStyle name="Normal 5" xfId="12" xr:uid="{00000000-0005-0000-0000-00000E000000}"/>
    <cellStyle name="Salida 2" xfId="5" xr:uid="{00000000-0005-0000-0000-00000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80778"/>
          <c:y val="3.42675815040804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801"/>
          <c:w val="0.91034687128879765"/>
          <c:h val="0.700849788426046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'Datos_Sector_Externo-ei'!$R$5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'Datos_Sector_Externo-ei'!$M$42:$N$68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'Datos_Sector_Externo-ei'!$R$42:$R$68</c:f>
              <c:numCache>
                <c:formatCode>#.##00</c:formatCode>
                <c:ptCount val="27"/>
                <c:pt idx="0">
                  <c:v>13.2867353749998</c:v>
                </c:pt>
                <c:pt idx="1">
                  <c:v>242.557313677</c:v>
                </c:pt>
                <c:pt idx="2">
                  <c:v>186.545744074</c:v>
                </c:pt>
                <c:pt idx="3">
                  <c:v>224.51528215900001</c:v>
                </c:pt>
                <c:pt idx="4">
                  <c:v>206.07659967500001</c:v>
                </c:pt>
                <c:pt idx="5">
                  <c:v>256.57166197999999</c:v>
                </c:pt>
                <c:pt idx="6">
                  <c:v>221.53913330200001</c:v>
                </c:pt>
                <c:pt idx="7">
                  <c:v>-98.491972818000306</c:v>
                </c:pt>
                <c:pt idx="8">
                  <c:v>525.07875501599995</c:v>
                </c:pt>
                <c:pt idx="9">
                  <c:v>-24.838586007000199</c:v>
                </c:pt>
                <c:pt idx="10">
                  <c:v>-98.349249678000405</c:v>
                </c:pt>
                <c:pt idx="11">
                  <c:v>340.43148609100001</c:v>
                </c:pt>
                <c:pt idx="12">
                  <c:v>439.37632244399998</c:v>
                </c:pt>
                <c:pt idx="13">
                  <c:v>678.86879426500002</c:v>
                </c:pt>
                <c:pt idx="14">
                  <c:v>588.00890116699998</c:v>
                </c:pt>
                <c:pt idx="15">
                  <c:v>595.14507810600003</c:v>
                </c:pt>
                <c:pt idx="16">
                  <c:v>698.92043101299998</c:v>
                </c:pt>
                <c:pt idx="17">
                  <c:v>738.75645224599998</c:v>
                </c:pt>
                <c:pt idx="18">
                  <c:v>462.32884715799997</c:v>
                </c:pt>
                <c:pt idx="19">
                  <c:v>428.63554106100003</c:v>
                </c:pt>
                <c:pt idx="20">
                  <c:v>487.20760404200001</c:v>
                </c:pt>
                <c:pt idx="21">
                  <c:v>400.52767552500001</c:v>
                </c:pt>
                <c:pt idx="22">
                  <c:v>487.92293637199998</c:v>
                </c:pt>
                <c:pt idx="23">
                  <c:v>671.32415966099995</c:v>
                </c:pt>
                <c:pt idx="24">
                  <c:v>714.83777664700006</c:v>
                </c:pt>
                <c:pt idx="25">
                  <c:v>647.04085257999998</c:v>
                </c:pt>
                <c:pt idx="26">
                  <c:v>926.13014053799998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2D-4380-A835-D7282D9DAB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07337728"/>
        <c:axId val="207347712"/>
      </c:barChart>
      <c:catAx>
        <c:axId val="207337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</c:spPr>
        <c:txPr>
          <a:bodyPr rot="-5400000" vert="horz" anchor="b" anchorCtr="0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477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07347712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733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1158681251800004"/>
          <c:y val="3.42679190824622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701"/>
          <c:w val="0.937933140115704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'Datos_Sector_Externo-ei'!$E$6:$E$33</c:f>
              <c:numCache>
                <c:formatCode>#,##0.00_);\(#,##0.00\)</c:formatCode>
                <c:ptCount val="28"/>
                <c:pt idx="0">
                  <c:v>101.48078744123465</c:v>
                </c:pt>
                <c:pt idx="1">
                  <c:v>101.36938748607069</c:v>
                </c:pt>
                <c:pt idx="2">
                  <c:v>101.28617763708539</c:v>
                </c:pt>
                <c:pt idx="3">
                  <c:v>102.20560174405513</c:v>
                </c:pt>
                <c:pt idx="4">
                  <c:v>102.0166835940677</c:v>
                </c:pt>
                <c:pt idx="5">
                  <c:v>101.9519327657389</c:v>
                </c:pt>
                <c:pt idx="6">
                  <c:v>102.03124310304111</c:v>
                </c:pt>
                <c:pt idx="7">
                  <c:v>100.96758421335205</c:v>
                </c:pt>
                <c:pt idx="8">
                  <c:v>100.59442963484994</c:v>
                </c:pt>
                <c:pt idx="9">
                  <c:v>99.644455624953082</c:v>
                </c:pt>
                <c:pt idx="10">
                  <c:v>101.6777224200986</c:v>
                </c:pt>
                <c:pt idx="11">
                  <c:v>102.58254591274019</c:v>
                </c:pt>
                <c:pt idx="12">
                  <c:v>102.80897480868893</c:v>
                </c:pt>
                <c:pt idx="13">
                  <c:v>102.68723399455753</c:v>
                </c:pt>
                <c:pt idx="14">
                  <c:v>102.9033026786343</c:v>
                </c:pt>
                <c:pt idx="15">
                  <c:v>101.41195939708709</c:v>
                </c:pt>
                <c:pt idx="16">
                  <c:v>101.97628147956949</c:v>
                </c:pt>
                <c:pt idx="17">
                  <c:v>101.97007192629171</c:v>
                </c:pt>
                <c:pt idx="18">
                  <c:v>101.40916063411876</c:v>
                </c:pt>
                <c:pt idx="19">
                  <c:v>101.81302107261314</c:v>
                </c:pt>
                <c:pt idx="20">
                  <c:v>101.60480127424474</c:v>
                </c:pt>
                <c:pt idx="21">
                  <c:v>101.06376436097706</c:v>
                </c:pt>
                <c:pt idx="22">
                  <c:v>99.692941203788848</c:v>
                </c:pt>
                <c:pt idx="23">
                  <c:v>100.27402083895613</c:v>
                </c:pt>
                <c:pt idx="24">
                  <c:v>100.76749123910487</c:v>
                </c:pt>
                <c:pt idx="25">
                  <c:v>102.40387000139282</c:v>
                </c:pt>
                <c:pt idx="26">
                  <c:v>103.14792288113614</c:v>
                </c:pt>
                <c:pt idx="27">
                  <c:v>103.31076668877814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82-4A9E-871F-F1D4E4CD0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89088"/>
        <c:axId val="208090624"/>
      </c:areaChart>
      <c:catAx>
        <c:axId val="208089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9062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09062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089088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565" l="0.25" r="0.25" t="0.750000000000015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2018 = 100</a:t>
            </a:r>
          </a:p>
        </c:rich>
      </c:tx>
      <c:layout>
        <c:manualLayout>
          <c:xMode val="edge"/>
          <c:yMode val="edge"/>
          <c:x val="0.26592544544076613"/>
          <c:y val="2.159800926398568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6346039163868905E-2"/>
          <c:y val="8.6442583607154858E-2"/>
          <c:w val="0.94253085158686101"/>
          <c:h val="0.602147037371230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'Datos_Sector_Externo-ei'!$F$6:$F$33</c:f>
              <c:numCache>
                <c:formatCode>#,##0.00_);\(#,##0.00\)</c:formatCode>
                <c:ptCount val="28"/>
                <c:pt idx="0">
                  <c:v>113.57669982026866</c:v>
                </c:pt>
                <c:pt idx="1">
                  <c:v>114.189581731944</c:v>
                </c:pt>
                <c:pt idx="2">
                  <c:v>114.49322890547218</c:v>
                </c:pt>
                <c:pt idx="3">
                  <c:v>114.84710445281385</c:v>
                </c:pt>
                <c:pt idx="4">
                  <c:v>115.03371946320084</c:v>
                </c:pt>
                <c:pt idx="5">
                  <c:v>114.97547783068907</c:v>
                </c:pt>
                <c:pt idx="6">
                  <c:v>114.57717467265587</c:v>
                </c:pt>
                <c:pt idx="7">
                  <c:v>114.50164331124195</c:v>
                </c:pt>
                <c:pt idx="8">
                  <c:v>114.73827573003352</c:v>
                </c:pt>
                <c:pt idx="9">
                  <c:v>114.89986646203177</c:v>
                </c:pt>
                <c:pt idx="10">
                  <c:v>115.12791738947088</c:v>
                </c:pt>
                <c:pt idx="11">
                  <c:v>115.04027726282995</c:v>
                </c:pt>
                <c:pt idx="12">
                  <c:v>115.52215755916716</c:v>
                </c:pt>
                <c:pt idx="13">
                  <c:v>116.12832699789834</c:v>
                </c:pt>
                <c:pt idx="14">
                  <c:v>116.54439857402454</c:v>
                </c:pt>
                <c:pt idx="15">
                  <c:v>115.52736135605653</c:v>
                </c:pt>
                <c:pt idx="16">
                  <c:v>115.85741994693124</c:v>
                </c:pt>
                <c:pt idx="17">
                  <c:v>117.01054609209585</c:v>
                </c:pt>
                <c:pt idx="18">
                  <c:v>116.0666102769172</c:v>
                </c:pt>
                <c:pt idx="19">
                  <c:v>115.9103711023325</c:v>
                </c:pt>
                <c:pt idx="20">
                  <c:v>115.89205149518405</c:v>
                </c:pt>
                <c:pt idx="21">
                  <c:v>116.30260661521106</c:v>
                </c:pt>
                <c:pt idx="22">
                  <c:v>116.53793048434689</c:v>
                </c:pt>
                <c:pt idx="23">
                  <c:v>117.73966378045087</c:v>
                </c:pt>
                <c:pt idx="24">
                  <c:v>118.68380800428453</c:v>
                </c:pt>
                <c:pt idx="25">
                  <c:v>119.10836222960658</c:v>
                </c:pt>
                <c:pt idx="26">
                  <c:v>118.96483567053826</c:v>
                </c:pt>
                <c:pt idx="27">
                  <c:v>118.88005751580862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ACA-4DFD-87ED-2E865AB8E299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'Datos_Sector_Externo-ei'!$G$6:$G$33</c:f>
              <c:numCache>
                <c:formatCode>#,##0.00_);\(#,##0.00\)</c:formatCode>
                <c:ptCount val="28"/>
                <c:pt idx="0">
                  <c:v>101.79311931147903</c:v>
                </c:pt>
                <c:pt idx="1">
                  <c:v>100.68925893223692</c:v>
                </c:pt>
                <c:pt idx="2">
                  <c:v>99.43994656119493</c:v>
                </c:pt>
                <c:pt idx="3">
                  <c:v>99.171725743534566</c:v>
                </c:pt>
                <c:pt idx="4">
                  <c:v>97.488640380968732</c:v>
                </c:pt>
                <c:pt idx="5">
                  <c:v>94.662969428123148</c:v>
                </c:pt>
                <c:pt idx="6">
                  <c:v>94.039232579000142</c:v>
                </c:pt>
                <c:pt idx="7">
                  <c:v>92.966852717984295</c:v>
                </c:pt>
                <c:pt idx="8">
                  <c:v>92.516846711880831</c:v>
                </c:pt>
                <c:pt idx="9">
                  <c:v>92.437580622240105</c:v>
                </c:pt>
                <c:pt idx="10">
                  <c:v>93.318359979261302</c:v>
                </c:pt>
                <c:pt idx="11">
                  <c:v>94.564618439515797</c:v>
                </c:pt>
                <c:pt idx="12">
                  <c:v>94.341499346172412</c:v>
                </c:pt>
                <c:pt idx="13">
                  <c:v>94.970835800970605</c:v>
                </c:pt>
                <c:pt idx="14">
                  <c:v>93.760569085992046</c:v>
                </c:pt>
                <c:pt idx="15">
                  <c:v>92.018353618040777</c:v>
                </c:pt>
                <c:pt idx="16">
                  <c:v>92.212231582088805</c:v>
                </c:pt>
                <c:pt idx="17">
                  <c:v>92.535908128889602</c:v>
                </c:pt>
                <c:pt idx="18">
                  <c:v>92.040491585608251</c:v>
                </c:pt>
                <c:pt idx="19">
                  <c:v>93.615355047190832</c:v>
                </c:pt>
                <c:pt idx="20">
                  <c:v>94.472192285199426</c:v>
                </c:pt>
                <c:pt idx="21">
                  <c:v>94.148780510422242</c:v>
                </c:pt>
                <c:pt idx="22">
                  <c:v>92.517377725847126</c:v>
                </c:pt>
                <c:pt idx="23">
                  <c:v>92.513461571902965</c:v>
                </c:pt>
                <c:pt idx="24">
                  <c:v>92.775358190088383</c:v>
                </c:pt>
                <c:pt idx="25">
                  <c:v>92.900553341591788</c:v>
                </c:pt>
                <c:pt idx="26">
                  <c:v>92.751330047656111</c:v>
                </c:pt>
                <c:pt idx="27">
                  <c:v>91.856941008273822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ACA-4DFD-87ED-2E865AB8E299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'Datos_Sector_Externo-ei'!$C$6:$D$33</c:f>
              <c:multiLvlStrCache>
                <c:ptCount val="2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'Datos_Sector_Externo-ei'!$H$6:$H$33</c:f>
              <c:numCache>
                <c:formatCode>#,##0.00_);\(#,##0.00\)</c:formatCode>
                <c:ptCount val="28"/>
                <c:pt idx="0">
                  <c:v>77.441611823036411</c:v>
                </c:pt>
                <c:pt idx="1">
                  <c:v>77.226860263709639</c:v>
                </c:pt>
                <c:pt idx="2">
                  <c:v>78.674776561140249</c:v>
                </c:pt>
                <c:pt idx="3">
                  <c:v>83.241606145572234</c:v>
                </c:pt>
                <c:pt idx="4">
                  <c:v>83.277486493238754</c:v>
                </c:pt>
                <c:pt idx="5">
                  <c:v>89.655679364898873</c:v>
                </c:pt>
                <c:pt idx="6">
                  <c:v>92.837033343079341</c:v>
                </c:pt>
                <c:pt idx="7">
                  <c:v>93.035158557771851</c:v>
                </c:pt>
                <c:pt idx="8">
                  <c:v>94.859750943528582</c:v>
                </c:pt>
                <c:pt idx="9">
                  <c:v>90.506103739853117</c:v>
                </c:pt>
                <c:pt idx="10">
                  <c:v>95.340043630102073</c:v>
                </c:pt>
                <c:pt idx="11">
                  <c:v>97.880808344701336</c:v>
                </c:pt>
                <c:pt idx="12">
                  <c:v>99.50822762614186</c:v>
                </c:pt>
                <c:pt idx="13">
                  <c:v>100.19747448373852</c:v>
                </c:pt>
                <c:pt idx="14">
                  <c:v>101.2092958011836</c:v>
                </c:pt>
                <c:pt idx="15">
                  <c:v>101.63700517029686</c:v>
                </c:pt>
                <c:pt idx="16">
                  <c:v>102.21825690572568</c:v>
                </c:pt>
                <c:pt idx="17">
                  <c:v>98.697745810671634</c:v>
                </c:pt>
                <c:pt idx="18">
                  <c:v>98.413994581926261</c:v>
                </c:pt>
                <c:pt idx="19">
                  <c:v>97.570456244751625</c:v>
                </c:pt>
                <c:pt idx="20">
                  <c:v>94.63289406706609</c:v>
                </c:pt>
                <c:pt idx="21">
                  <c:v>93.265262097448471</c:v>
                </c:pt>
                <c:pt idx="22">
                  <c:v>90.499890698173431</c:v>
                </c:pt>
                <c:pt idx="23">
                  <c:v>92.341639590256264</c:v>
                </c:pt>
                <c:pt idx="24">
                  <c:v>95.413151651953157</c:v>
                </c:pt>
                <c:pt idx="25">
                  <c:v>100.16933687851855</c:v>
                </c:pt>
                <c:pt idx="26">
                  <c:v>100.11166661659583</c:v>
                </c:pt>
                <c:pt idx="27">
                  <c:v>97.169711197571345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DACA-4DFD-87ED-2E865AB8E2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145408"/>
        <c:axId val="208155776"/>
      </c:lineChart>
      <c:catAx>
        <c:axId val="208145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5577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08155776"/>
        <c:scaling>
          <c:orientation val="minMax"/>
          <c:min val="5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4540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149"/>
          <c:w val="0.92000207332198003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565" r="0.750000000000015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332"/>
          <c:y val="3.2740376906265092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5752686086653244E-2"/>
          <c:y val="0.11258971928263302"/>
          <c:w val="0.88507379589762158"/>
          <c:h val="0.56551366575482043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'Datos_Sector_Externo-ei'!$P$5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'Datos_Sector_Externo-ei'!$M$42:$N$68</c15:sqref>
                  </c15:fullRef>
                </c:ext>
              </c:extLst>
              <c:f>('Datos_Sector_Externo-ei'!$M$42:$N$66,'Datos_Sector_Externo-ei'!$M$68:$N$68)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'Datos_Sector_Externo-ei'!$P$42:$P$67</c15:sqref>
                  </c15:fullRef>
                </c:ext>
              </c:extLst>
              <c:f>'Datos_Sector_Externo-ei'!$P$42:$P$66</c:f>
              <c:numCache>
                <c:formatCode>#.##00</c:formatCode>
                <c:ptCount val="25"/>
                <c:pt idx="0">
                  <c:v>48313.96503064398</c:v>
                </c:pt>
                <c:pt idx="1">
                  <c:v>48131.622254903989</c:v>
                </c:pt>
                <c:pt idx="2">
                  <c:v>48186.51287555298</c:v>
                </c:pt>
                <c:pt idx="3">
                  <c:v>48025.507640933996</c:v>
                </c:pt>
                <c:pt idx="4">
                  <c:v>46853.157508331002</c:v>
                </c:pt>
                <c:pt idx="5">
                  <c:v>46754.321538894998</c:v>
                </c:pt>
                <c:pt idx="6">
                  <c:v>47095.617097639995</c:v>
                </c:pt>
                <c:pt idx="7">
                  <c:v>47395.108420004988</c:v>
                </c:pt>
                <c:pt idx="8">
                  <c:v>47544.736002659978</c:v>
                </c:pt>
                <c:pt idx="9">
                  <c:v>47439.645326567988</c:v>
                </c:pt>
                <c:pt idx="10">
                  <c:v>47679.142962094993</c:v>
                </c:pt>
                <c:pt idx="11">
                  <c:v>47808.586380656983</c:v>
                </c:pt>
                <c:pt idx="12">
                  <c:v>47581.793461041991</c:v>
                </c:pt>
                <c:pt idx="13">
                  <c:v>47462.883162365993</c:v>
                </c:pt>
                <c:pt idx="14">
                  <c:v>47228.419879221998</c:v>
                </c:pt>
                <c:pt idx="15">
                  <c:v>47255.425207444001</c:v>
                </c:pt>
                <c:pt idx="16">
                  <c:v>47980.533983494999</c:v>
                </c:pt>
                <c:pt idx="17">
                  <c:v>48113.490753635997</c:v>
                </c:pt>
                <c:pt idx="18">
                  <c:v>48422.339609360002</c:v>
                </c:pt>
                <c:pt idx="19">
                  <c:v>49447.903143415999</c:v>
                </c:pt>
                <c:pt idx="20">
                  <c:v>49888.666389213999</c:v>
                </c:pt>
                <c:pt idx="21">
                  <c:v>50063.153271337993</c:v>
                </c:pt>
                <c:pt idx="22">
                  <c:v>49676.118218182986</c:v>
                </c:pt>
                <c:pt idx="23">
                  <c:v>49701.680483912256</c:v>
                </c:pt>
                <c:pt idx="24">
                  <c:v>49599.102613913536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CA-42BC-88AA-69EC9969A4AA}"/>
            </c:ext>
          </c:extLst>
        </c:ser>
        <c:ser>
          <c:idx val="2"/>
          <c:order val="1"/>
          <c:tx>
            <c:strRef>
              <c:f>'Datos_Sector_Externo-ei'!$Q$5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extLst>
                <c:ext xmlns:c15="http://schemas.microsoft.com/office/drawing/2012/chart" uri="{02D57815-91ED-43cb-92C2-25804820EDAC}">
                  <c15:fullRef>
                    <c15:sqref>'Datos_Sector_Externo-ei'!$M$42:$N$68</c15:sqref>
                  </c15:fullRef>
                </c:ext>
              </c:extLst>
              <c:f>('Datos_Sector_Externo-ei'!$M$42:$N$66,'Datos_Sector_Externo-ei'!$M$68:$N$68)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'Datos_Sector_Externo-ei'!$Q$42:$Q$66</c15:sqref>
                  </c15:fullRef>
                </c:ext>
              </c:extLst>
              <c:f>'Datos_Sector_Externo-ei'!$Q$42:$Q$66</c:f>
              <c:numCache>
                <c:formatCode>#.##00</c:formatCode>
                <c:ptCount val="25"/>
                <c:pt idx="0">
                  <c:v>12120.058328540099</c:v>
                </c:pt>
                <c:pt idx="1">
                  <c:v>11972.047248540097</c:v>
                </c:pt>
                <c:pt idx="2">
                  <c:v>11876.622628540097</c:v>
                </c:pt>
                <c:pt idx="3">
                  <c:v>11949.149098540098</c:v>
                </c:pt>
                <c:pt idx="4">
                  <c:v>11746.146518540096</c:v>
                </c:pt>
                <c:pt idx="5">
                  <c:v>11570.697498540098</c:v>
                </c:pt>
                <c:pt idx="6">
                  <c:v>11474.839828540098</c:v>
                </c:pt>
                <c:pt idx="7">
                  <c:v>11461.934778540097</c:v>
                </c:pt>
                <c:pt idx="8">
                  <c:v>11365.795298540097</c:v>
                </c:pt>
                <c:pt idx="9">
                  <c:v>11323.577608540096</c:v>
                </c:pt>
                <c:pt idx="10">
                  <c:v>11239.775728540097</c:v>
                </c:pt>
                <c:pt idx="11">
                  <c:v>11138.129138540098</c:v>
                </c:pt>
                <c:pt idx="12">
                  <c:v>11104.072528858624</c:v>
                </c:pt>
                <c:pt idx="13">
                  <c:v>10877.375950889849</c:v>
                </c:pt>
                <c:pt idx="14">
                  <c:v>10823.878566540829</c:v>
                </c:pt>
                <c:pt idx="15">
                  <c:v>10842.58284654083</c:v>
                </c:pt>
                <c:pt idx="16">
                  <c:v>10699.930476540831</c:v>
                </c:pt>
                <c:pt idx="17">
                  <c:v>10347.23927754083</c:v>
                </c:pt>
                <c:pt idx="18">
                  <c:v>10487.014596540832</c:v>
                </c:pt>
                <c:pt idx="19">
                  <c:v>10367.257076540829</c:v>
                </c:pt>
                <c:pt idx="20">
                  <c:v>10065.228716540831</c:v>
                </c:pt>
                <c:pt idx="21">
                  <c:v>9717.6128365408294</c:v>
                </c:pt>
                <c:pt idx="22">
                  <c:v>9449.5121434428293</c:v>
                </c:pt>
                <c:pt idx="23">
                  <c:v>8883.5048734428292</c:v>
                </c:pt>
                <c:pt idx="24">
                  <c:v>8665.9578534428292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3CA-42BC-88AA-69EC9969A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8197888"/>
        <c:axId val="208482304"/>
      </c:barChart>
      <c:catAx>
        <c:axId val="208197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482304"/>
        <c:crosses val="autoZero"/>
        <c:auto val="1"/>
        <c:lblAlgn val="ctr"/>
        <c:lblOffset val="100"/>
        <c:tickLblSkip val="1"/>
        <c:noMultiLvlLbl val="0"/>
      </c:catAx>
      <c:valAx>
        <c:axId val="208482304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08197888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922"/>
          <c:y val="0.91563635989131409"/>
          <c:w val="0.18684488455365394"/>
          <c:h val="6.828453222310602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565" l="0.25" r="0.25" t="0.750000000000015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90170</xdr:colOff>
      <xdr:row>0</xdr:row>
      <xdr:rowOff>100330</xdr:rowOff>
    </xdr:from>
    <xdr:to>
      <xdr:col>6</xdr:col>
      <xdr:colOff>589280</xdr:colOff>
      <xdr:row>18</xdr:row>
      <xdr:rowOff>153670</xdr:rowOff>
    </xdr:to>
    <xdr:graphicFrame macro="">
      <xdr:nvGraphicFramePr>
        <xdr:cNvPr id="1053266" name="Chart 1">
          <a:extLst>
            <a:ext uri="{FF2B5EF4-FFF2-40B4-BE49-F238E27FC236}">
              <a16:creationId xmlns:a16="http://schemas.microsoft.com/office/drawing/2014/main" id="{00000000-0008-0000-0100-000052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121919</xdr:colOff>
      <xdr:row>20</xdr:row>
      <xdr:rowOff>25977</xdr:rowOff>
    </xdr:from>
    <xdr:to>
      <xdr:col>7</xdr:col>
      <xdr:colOff>51954</xdr:colOff>
      <xdr:row>38</xdr:row>
      <xdr:rowOff>121228</xdr:rowOff>
    </xdr:to>
    <xdr:graphicFrame macro="">
      <xdr:nvGraphicFramePr>
        <xdr:cNvPr id="1053267" name="Chart 3">
          <a:extLst>
            <a:ext uri="{FF2B5EF4-FFF2-40B4-BE49-F238E27FC236}">
              <a16:creationId xmlns:a16="http://schemas.microsoft.com/office/drawing/2014/main" id="{00000000-0008-0000-0100-000053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207819</xdr:colOff>
      <xdr:row>19</xdr:row>
      <xdr:rowOff>138545</xdr:rowOff>
    </xdr:from>
    <xdr:to>
      <xdr:col>14</xdr:col>
      <xdr:colOff>181841</xdr:colOff>
      <xdr:row>38</xdr:row>
      <xdr:rowOff>95250</xdr:rowOff>
    </xdr:to>
    <xdr:graphicFrame macro="">
      <xdr:nvGraphicFramePr>
        <xdr:cNvPr id="1053268" name="Chart 4">
          <a:extLst>
            <a:ext uri="{FF2B5EF4-FFF2-40B4-BE49-F238E27FC236}">
              <a16:creationId xmlns:a16="http://schemas.microsoft.com/office/drawing/2014/main" id="{00000000-0008-0000-0100-000054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156555</xdr:colOff>
      <xdr:row>0</xdr:row>
      <xdr:rowOff>77932</xdr:rowOff>
    </xdr:from>
    <xdr:to>
      <xdr:col>14</xdr:col>
      <xdr:colOff>138544</xdr:colOff>
      <xdr:row>18</xdr:row>
      <xdr:rowOff>155864</xdr:rowOff>
    </xdr:to>
    <xdr:graphicFrame macro="">
      <xdr:nvGraphicFramePr>
        <xdr:cNvPr id="1053269" name="5 Gráfico">
          <a:extLst>
            <a:ext uri="{FF2B5EF4-FFF2-40B4-BE49-F238E27FC236}">
              <a16:creationId xmlns:a16="http://schemas.microsoft.com/office/drawing/2014/main" id="{00000000-0008-0000-0100-000055121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Y76"/>
  <sheetViews>
    <sheetView zoomScale="90" zoomScaleNormal="90" workbookViewId="0">
      <pane xSplit="4" ySplit="5" topLeftCell="E39" activePane="bottomRight" state="frozen"/>
      <selection pane="topRight" activeCell="E1" sqref="E1"/>
      <selection pane="bottomLeft" activeCell="A6" sqref="A6"/>
      <selection pane="bottomRight" activeCell="V60" sqref="V60"/>
    </sheetView>
  </sheetViews>
  <sheetFormatPr baseColWidth="10" defaultRowHeight="12.75" x14ac:dyDescent="0.2"/>
  <cols>
    <col min="1" max="1" width="7.6640625" customWidth="1"/>
    <col min="2" max="2" width="5.33203125" style="19" bestFit="1" customWidth="1"/>
    <col min="3" max="3" width="5.6640625" style="19" bestFit="1" customWidth="1"/>
    <col min="4" max="4" width="4.83203125" style="19" bestFit="1" customWidth="1"/>
    <col min="5" max="5" width="13" bestFit="1" customWidth="1"/>
    <col min="6" max="6" width="14.6640625" bestFit="1" customWidth="1"/>
    <col min="9" max="10" width="9.1640625" customWidth="1"/>
    <col min="11" max="11" width="6.83203125" style="19" customWidth="1"/>
    <col min="12" max="12" width="4.6640625" style="19" customWidth="1"/>
    <col min="13" max="13" width="5.6640625" style="19" bestFit="1" customWidth="1"/>
    <col min="14" max="14" width="5.1640625" style="19" bestFit="1" customWidth="1"/>
    <col min="15" max="17" width="9" bestFit="1" customWidth="1"/>
    <col min="18" max="18" width="19.5" style="1" bestFit="1" customWidth="1"/>
    <col min="19" max="19" width="6.6640625" customWidth="1"/>
    <col min="20" max="20" width="8.33203125" bestFit="1" customWidth="1"/>
  </cols>
  <sheetData>
    <row r="1" spans="1:25" s="5" customFormat="1" x14ac:dyDescent="0.2">
      <c r="A1" s="2"/>
      <c r="B1" s="19"/>
      <c r="C1" s="22"/>
      <c r="D1" s="22"/>
      <c r="E1" s="3" t="s">
        <v>44</v>
      </c>
      <c r="F1" s="4"/>
      <c r="G1" s="4"/>
      <c r="H1" s="4"/>
      <c r="K1" s="19"/>
      <c r="L1" s="19"/>
      <c r="M1" s="19"/>
      <c r="N1" s="19"/>
    </row>
    <row r="2" spans="1:25" s="5" customFormat="1" x14ac:dyDescent="0.2">
      <c r="A2" s="2"/>
      <c r="B2" s="19"/>
      <c r="C2" s="22"/>
      <c r="D2" s="22"/>
      <c r="E2" s="6"/>
      <c r="F2" s="4" t="s">
        <v>14</v>
      </c>
      <c r="G2" s="4"/>
      <c r="H2" s="4"/>
      <c r="I2" s="6"/>
      <c r="J2" s="6"/>
      <c r="K2" s="20"/>
      <c r="L2" s="20"/>
      <c r="M2" s="20"/>
      <c r="N2" s="20"/>
      <c r="P2" s="7" t="s">
        <v>17</v>
      </c>
      <c r="Q2" s="7" t="s">
        <v>18</v>
      </c>
      <c r="R2" s="10" t="s">
        <v>19</v>
      </c>
    </row>
    <row r="3" spans="1:25" s="5" customFormat="1" x14ac:dyDescent="0.2">
      <c r="A3" s="2"/>
      <c r="B3" s="19"/>
      <c r="C3" s="22"/>
      <c r="D3" s="22"/>
      <c r="E3" s="6"/>
      <c r="F3" s="4"/>
      <c r="G3" s="4"/>
      <c r="H3" s="4"/>
      <c r="I3" s="6"/>
      <c r="J3" s="6"/>
      <c r="K3" s="20"/>
      <c r="L3" s="20"/>
      <c r="M3" s="20"/>
      <c r="N3" s="20"/>
      <c r="O3" s="28" t="s">
        <v>33</v>
      </c>
      <c r="P3" s="28"/>
      <c r="Q3" s="29"/>
      <c r="R3" s="10"/>
    </row>
    <row r="4" spans="1:25" s="5" customFormat="1" x14ac:dyDescent="0.2">
      <c r="A4" s="2"/>
      <c r="B4" s="19"/>
      <c r="C4" s="22"/>
      <c r="D4" s="22"/>
      <c r="E4" s="6"/>
      <c r="F4" s="13" t="s">
        <v>40</v>
      </c>
      <c r="H4" s="4"/>
      <c r="I4" s="6"/>
      <c r="J4" s="6"/>
      <c r="K4" s="20"/>
      <c r="L4" s="20"/>
      <c r="M4" s="20"/>
      <c r="N4" s="20"/>
      <c r="O4" s="11"/>
      <c r="P4" s="11" t="s">
        <v>37</v>
      </c>
      <c r="Q4" s="12" t="s">
        <v>38</v>
      </c>
      <c r="R4" s="10"/>
    </row>
    <row r="5" spans="1:25" s="5" customFormat="1" x14ac:dyDescent="0.2">
      <c r="A5" s="2"/>
      <c r="B5" s="19"/>
      <c r="C5" s="22"/>
      <c r="D5" s="22"/>
      <c r="E5" s="7" t="s">
        <v>12</v>
      </c>
      <c r="F5" s="7" t="s">
        <v>13</v>
      </c>
      <c r="G5" s="7" t="s">
        <v>16</v>
      </c>
      <c r="H5" s="7" t="s">
        <v>11</v>
      </c>
      <c r="I5" s="6"/>
      <c r="J5" s="6"/>
      <c r="K5" s="20"/>
      <c r="L5" s="20"/>
      <c r="M5" s="20"/>
      <c r="N5" s="20"/>
      <c r="O5" s="7" t="s">
        <v>34</v>
      </c>
      <c r="P5" s="7" t="s">
        <v>35</v>
      </c>
      <c r="Q5" s="7" t="s">
        <v>36</v>
      </c>
      <c r="R5" s="7" t="s">
        <v>15</v>
      </c>
    </row>
    <row r="6" spans="1:25" x14ac:dyDescent="0.2">
      <c r="A6">
        <v>2023</v>
      </c>
      <c r="B6" s="19" t="s">
        <v>21</v>
      </c>
      <c r="C6" s="19">
        <v>2023</v>
      </c>
      <c r="D6" s="21" t="s">
        <v>20</v>
      </c>
      <c r="E6" s="8">
        <v>101.48078744123465</v>
      </c>
      <c r="F6" s="8">
        <v>113.57669982026866</v>
      </c>
      <c r="G6" s="8">
        <v>101.79311931147903</v>
      </c>
      <c r="H6" s="8">
        <v>77.441611823036411</v>
      </c>
      <c r="K6" s="19">
        <v>2020</v>
      </c>
      <c r="L6" s="19" t="s">
        <v>21</v>
      </c>
      <c r="M6" s="19">
        <v>2020</v>
      </c>
      <c r="N6" s="21" t="s">
        <v>20</v>
      </c>
      <c r="O6" s="17">
        <f t="shared" ref="O6:O68" si="0">+P6+Q6</f>
        <v>53213.21958089</v>
      </c>
      <c r="P6" s="9">
        <v>41766.086770000002</v>
      </c>
      <c r="Q6" s="9">
        <v>11447.13281089</v>
      </c>
      <c r="R6" s="9">
        <v>166.84159263800001</v>
      </c>
      <c r="T6" s="18"/>
      <c r="U6" s="14"/>
      <c r="V6" s="14"/>
      <c r="W6" s="14"/>
      <c r="X6" s="14"/>
      <c r="Y6" s="14"/>
    </row>
    <row r="7" spans="1:25" x14ac:dyDescent="0.2">
      <c r="B7" s="19" t="s">
        <v>22</v>
      </c>
      <c r="D7" s="21" t="s">
        <v>0</v>
      </c>
      <c r="E7" s="8">
        <v>101.36938748607069</v>
      </c>
      <c r="F7" s="8">
        <v>114.189581731944</v>
      </c>
      <c r="G7" s="8">
        <v>100.68925893223692</v>
      </c>
      <c r="H7" s="8">
        <v>77.226860263709639</v>
      </c>
      <c r="L7" s="19" t="s">
        <v>22</v>
      </c>
      <c r="N7" s="21" t="s">
        <v>0</v>
      </c>
      <c r="O7" s="17">
        <f t="shared" si="0"/>
        <v>53126.973332949994</v>
      </c>
      <c r="P7" s="9">
        <v>41529.601769999994</v>
      </c>
      <c r="Q7" s="9">
        <v>11597.371562950002</v>
      </c>
      <c r="R7" s="9">
        <v>379.44949138800001</v>
      </c>
      <c r="T7" s="18"/>
      <c r="U7" s="14"/>
      <c r="V7" s="14"/>
      <c r="W7" s="14"/>
      <c r="X7" s="14"/>
      <c r="Y7" s="14"/>
    </row>
    <row r="8" spans="1:25" x14ac:dyDescent="0.2">
      <c r="B8" s="19" t="s">
        <v>23</v>
      </c>
      <c r="D8" s="21" t="s">
        <v>1</v>
      </c>
      <c r="E8" s="8">
        <v>101.28617763708539</v>
      </c>
      <c r="F8" s="8">
        <v>114.49322890547218</v>
      </c>
      <c r="G8" s="8">
        <v>99.43994656119493</v>
      </c>
      <c r="H8" s="8">
        <v>78.674776561140249</v>
      </c>
      <c r="L8" s="19" t="s">
        <v>23</v>
      </c>
      <c r="N8" s="21" t="s">
        <v>1</v>
      </c>
      <c r="O8" s="17">
        <f t="shared" si="0"/>
        <v>52746.779575269997</v>
      </c>
      <c r="P8" s="9">
        <v>41055.117769999997</v>
      </c>
      <c r="Q8" s="9">
        <v>11691.66180527</v>
      </c>
      <c r="R8" s="9">
        <v>203.40279642199999</v>
      </c>
      <c r="T8" s="18"/>
      <c r="U8" s="14"/>
      <c r="V8" s="14"/>
      <c r="W8" s="14"/>
      <c r="X8" s="14"/>
      <c r="Y8" s="14"/>
    </row>
    <row r="9" spans="1:25" x14ac:dyDescent="0.2">
      <c r="B9" s="19" t="s">
        <v>24</v>
      </c>
      <c r="D9" s="21" t="s">
        <v>2</v>
      </c>
      <c r="E9" s="8">
        <v>102.20560174405513</v>
      </c>
      <c r="F9" s="8">
        <v>114.84710445281385</v>
      </c>
      <c r="G9" s="8">
        <v>99.171725743534566</v>
      </c>
      <c r="H9" s="8">
        <v>83.241606145572234</v>
      </c>
      <c r="K9"/>
      <c r="L9" s="19" t="s">
        <v>24</v>
      </c>
      <c r="N9" s="19" t="s">
        <v>2</v>
      </c>
      <c r="O9" s="17">
        <f t="shared" si="0"/>
        <v>52122.151508950003</v>
      </c>
      <c r="P9" s="9">
        <v>40199.646770000007</v>
      </c>
      <c r="Q9" s="9">
        <v>11922.504738949998</v>
      </c>
      <c r="R9" s="9">
        <v>18.074918601</v>
      </c>
      <c r="T9" s="18"/>
      <c r="U9" s="14"/>
      <c r="V9" s="14"/>
      <c r="W9" s="14"/>
      <c r="X9" s="14"/>
      <c r="Y9" s="14"/>
    </row>
    <row r="10" spans="1:25" x14ac:dyDescent="0.2">
      <c r="B10" s="19" t="s">
        <v>25</v>
      </c>
      <c r="D10" s="21" t="s">
        <v>3</v>
      </c>
      <c r="E10" s="8">
        <v>102.0166835940677</v>
      </c>
      <c r="F10" s="8">
        <v>115.03371946320084</v>
      </c>
      <c r="G10" s="8">
        <v>97.488640380968732</v>
      </c>
      <c r="H10" s="8">
        <v>83.277486493238754</v>
      </c>
      <c r="K10"/>
      <c r="L10" s="19" t="s">
        <v>25</v>
      </c>
      <c r="N10" s="19" t="s">
        <v>3</v>
      </c>
      <c r="O10" s="17">
        <f t="shared" si="0"/>
        <v>53264.163918510007</v>
      </c>
      <c r="P10" s="9">
        <v>41477.907770000005</v>
      </c>
      <c r="Q10" s="9">
        <v>11786.256148509998</v>
      </c>
      <c r="R10" s="9">
        <v>273.41053295799998</v>
      </c>
      <c r="T10" s="18"/>
      <c r="U10" s="14"/>
      <c r="V10" s="14"/>
      <c r="W10" s="14"/>
      <c r="X10" s="14"/>
      <c r="Y10" s="14"/>
    </row>
    <row r="11" spans="1:25" x14ac:dyDescent="0.2">
      <c r="B11" s="19" t="s">
        <v>26</v>
      </c>
      <c r="D11" s="21" t="s">
        <v>4</v>
      </c>
      <c r="E11" s="8">
        <v>101.9519327657389</v>
      </c>
      <c r="F11" s="8">
        <v>114.97547783068907</v>
      </c>
      <c r="G11" s="8">
        <v>94.662969428123148</v>
      </c>
      <c r="H11" s="8">
        <v>89.655679364898873</v>
      </c>
      <c r="K11"/>
      <c r="L11" s="19" t="s">
        <v>26</v>
      </c>
      <c r="N11" s="21" t="s">
        <v>4</v>
      </c>
      <c r="O11" s="17">
        <f t="shared" si="0"/>
        <v>53214.017926849992</v>
      </c>
      <c r="P11" s="9">
        <v>41356.644769999999</v>
      </c>
      <c r="Q11" s="9">
        <v>11857.373156849997</v>
      </c>
      <c r="R11" s="9">
        <v>399.79225440099998</v>
      </c>
      <c r="T11" s="18"/>
      <c r="U11" s="14"/>
      <c r="V11" s="14"/>
      <c r="W11" s="14"/>
      <c r="X11" s="14"/>
      <c r="Y11" s="14"/>
    </row>
    <row r="12" spans="1:25" x14ac:dyDescent="0.2">
      <c r="B12" s="19" t="s">
        <v>27</v>
      </c>
      <c r="D12" s="21" t="s">
        <v>5</v>
      </c>
      <c r="E12" s="8">
        <v>102.03124310304111</v>
      </c>
      <c r="F12" s="8">
        <v>114.57717467265587</v>
      </c>
      <c r="G12" s="8">
        <v>94.039232579000142</v>
      </c>
      <c r="H12" s="8">
        <v>92.837033343079341</v>
      </c>
      <c r="K12"/>
      <c r="L12" s="19" t="s">
        <v>27</v>
      </c>
      <c r="N12" s="19" t="s">
        <v>5</v>
      </c>
      <c r="O12" s="17">
        <f t="shared" si="0"/>
        <v>53624.895332160006</v>
      </c>
      <c r="P12" s="9">
        <v>41823.318770000005</v>
      </c>
      <c r="Q12" s="9">
        <v>11801.576562159999</v>
      </c>
      <c r="R12" s="9">
        <v>252.713375738</v>
      </c>
      <c r="T12" s="18"/>
      <c r="U12" s="14"/>
      <c r="V12" s="14"/>
      <c r="W12" s="14"/>
      <c r="X12" s="14"/>
      <c r="Y12" s="14"/>
    </row>
    <row r="13" spans="1:25" x14ac:dyDescent="0.2">
      <c r="B13" s="19" t="s">
        <v>41</v>
      </c>
      <c r="D13" s="21" t="s">
        <v>6</v>
      </c>
      <c r="E13" s="8">
        <v>100.96758421335205</v>
      </c>
      <c r="F13" s="8">
        <v>114.50164331124195</v>
      </c>
      <c r="G13" s="8">
        <v>92.966852717984295</v>
      </c>
      <c r="H13" s="8">
        <v>93.035158557771851</v>
      </c>
      <c r="K13"/>
      <c r="L13" s="19" t="s">
        <v>28</v>
      </c>
      <c r="N13" s="21" t="s">
        <v>6</v>
      </c>
      <c r="O13" s="17">
        <f t="shared" si="0"/>
        <v>52396.479409409993</v>
      </c>
      <c r="P13" s="9">
        <v>40502.281769999994</v>
      </c>
      <c r="Q13" s="9">
        <v>11894.197639409997</v>
      </c>
      <c r="R13" s="9">
        <v>441.65217815</v>
      </c>
      <c r="T13" s="18"/>
      <c r="U13" s="14"/>
      <c r="V13" s="14"/>
      <c r="W13" s="14"/>
      <c r="X13" s="14"/>
      <c r="Y13" s="14"/>
    </row>
    <row r="14" spans="1:25" x14ac:dyDescent="0.2">
      <c r="B14" s="19" t="s">
        <v>29</v>
      </c>
      <c r="D14" s="21" t="s">
        <v>7</v>
      </c>
      <c r="E14" s="8">
        <v>100.59442963484994</v>
      </c>
      <c r="F14" s="8">
        <v>114.73827573003352</v>
      </c>
      <c r="G14" s="8">
        <v>92.516846711880831</v>
      </c>
      <c r="H14" s="8">
        <v>94.859750943528582</v>
      </c>
      <c r="K14"/>
      <c r="L14" s="19" t="s">
        <v>29</v>
      </c>
      <c r="N14" s="19" t="s">
        <v>7</v>
      </c>
      <c r="O14" s="17">
        <f t="shared" si="0"/>
        <v>52285.668512059994</v>
      </c>
      <c r="P14" s="9">
        <v>40432.437769999997</v>
      </c>
      <c r="Q14" s="9">
        <v>11853.230742059995</v>
      </c>
      <c r="R14" s="9">
        <v>409.04397593700003</v>
      </c>
      <c r="T14" s="18"/>
      <c r="U14" s="14"/>
      <c r="V14" s="14"/>
      <c r="W14" s="14"/>
      <c r="X14" s="14"/>
      <c r="Y14" s="14"/>
    </row>
    <row r="15" spans="1:25" x14ac:dyDescent="0.2">
      <c r="B15" s="19" t="s">
        <v>30</v>
      </c>
      <c r="D15" s="21" t="s">
        <v>8</v>
      </c>
      <c r="E15" s="8">
        <v>99.644455624953082</v>
      </c>
      <c r="F15" s="8">
        <v>114.89986646203177</v>
      </c>
      <c r="G15" s="8">
        <v>92.437580622240105</v>
      </c>
      <c r="H15" s="8">
        <v>90.506103739853117</v>
      </c>
      <c r="L15" s="19" t="s">
        <v>30</v>
      </c>
      <c r="N15" s="19" t="s">
        <v>8</v>
      </c>
      <c r="O15" s="17">
        <f t="shared" si="0"/>
        <v>54382.181298880001</v>
      </c>
      <c r="P15" s="9">
        <v>42354.882770000004</v>
      </c>
      <c r="Q15" s="9">
        <v>12027.298528879997</v>
      </c>
      <c r="R15" s="9">
        <v>329.52324097399998</v>
      </c>
      <c r="T15" s="18"/>
      <c r="U15" s="14"/>
      <c r="V15" s="14"/>
      <c r="W15" s="14"/>
      <c r="X15" s="14"/>
      <c r="Y15" s="14"/>
    </row>
    <row r="16" spans="1:25" x14ac:dyDescent="0.2">
      <c r="B16" s="19" t="s">
        <v>31</v>
      </c>
      <c r="D16" s="21" t="s">
        <v>9</v>
      </c>
      <c r="E16" s="8">
        <v>101.6777224200986</v>
      </c>
      <c r="F16" s="8">
        <v>115.12791738947088</v>
      </c>
      <c r="G16" s="8">
        <v>93.318359979261302</v>
      </c>
      <c r="H16" s="8">
        <v>95.340043630102073</v>
      </c>
      <c r="L16" s="19" t="s">
        <v>31</v>
      </c>
      <c r="N16" s="19" t="s">
        <v>9</v>
      </c>
      <c r="O16" s="17">
        <f t="shared" si="0"/>
        <v>54322.092811839997</v>
      </c>
      <c r="P16" s="9">
        <v>42344.115099999995</v>
      </c>
      <c r="Q16" s="9">
        <v>11977.97771184</v>
      </c>
      <c r="R16" s="9">
        <v>418.75943262499999</v>
      </c>
      <c r="T16" s="18"/>
      <c r="U16" s="14"/>
      <c r="V16" s="14"/>
      <c r="W16" s="14"/>
      <c r="X16" s="14"/>
      <c r="Y16" s="14"/>
    </row>
    <row r="17" spans="1:25" x14ac:dyDescent="0.2">
      <c r="B17" s="19" t="s">
        <v>42</v>
      </c>
      <c r="D17" s="21" t="s">
        <v>10</v>
      </c>
      <c r="E17" s="8">
        <v>102.58254591274019</v>
      </c>
      <c r="F17" s="8">
        <v>115.04027726282995</v>
      </c>
      <c r="G17" s="8">
        <v>94.564618439515797</v>
      </c>
      <c r="H17" s="8">
        <v>97.880808344701336</v>
      </c>
      <c r="L17" s="19" t="s">
        <v>32</v>
      </c>
      <c r="N17" s="19" t="s">
        <v>10</v>
      </c>
      <c r="O17" s="17">
        <f t="shared" si="0"/>
        <v>57053.584994179982</v>
      </c>
      <c r="P17" s="9">
        <v>45369.115769999989</v>
      </c>
      <c r="Q17" s="9">
        <v>11684.469224179997</v>
      </c>
      <c r="R17" s="9">
        <v>114.823235709</v>
      </c>
      <c r="T17" s="18"/>
      <c r="U17" s="14"/>
      <c r="V17" s="14"/>
      <c r="W17" s="14"/>
      <c r="X17" s="14"/>
      <c r="Y17" s="14"/>
    </row>
    <row r="18" spans="1:25" x14ac:dyDescent="0.2">
      <c r="A18">
        <v>2024</v>
      </c>
      <c r="B18" s="19" t="s">
        <v>21</v>
      </c>
      <c r="C18" s="19">
        <v>2024</v>
      </c>
      <c r="D18" s="21" t="s">
        <v>20</v>
      </c>
      <c r="E18" s="8">
        <v>102.80897480868893</v>
      </c>
      <c r="F18" s="8">
        <v>115.52215755916716</v>
      </c>
      <c r="G18" s="8">
        <v>94.341499346172412</v>
      </c>
      <c r="H18" s="8">
        <v>99.50822762614186</v>
      </c>
      <c r="K18" s="19">
        <v>2021</v>
      </c>
      <c r="L18" s="19" t="s">
        <v>21</v>
      </c>
      <c r="M18" s="19">
        <v>2021</v>
      </c>
      <c r="N18" s="21" t="s">
        <v>20</v>
      </c>
      <c r="O18" s="17">
        <f t="shared" si="0"/>
        <v>56731.688301839997</v>
      </c>
      <c r="P18" s="9">
        <v>45201.056769999996</v>
      </c>
      <c r="Q18" s="9">
        <v>11530.631531840005</v>
      </c>
      <c r="R18" s="9">
        <v>220.21615318100001</v>
      </c>
      <c r="T18" s="18"/>
      <c r="U18" s="14"/>
      <c r="V18" s="14"/>
      <c r="W18" s="14"/>
      <c r="X18" s="14"/>
      <c r="Y18" s="14"/>
    </row>
    <row r="19" spans="1:25" x14ac:dyDescent="0.2">
      <c r="B19" s="19" t="s">
        <v>22</v>
      </c>
      <c r="D19" s="21" t="s">
        <v>0</v>
      </c>
      <c r="E19" s="8">
        <v>102.68723399455753</v>
      </c>
      <c r="F19" s="8">
        <v>116.12832699789834</v>
      </c>
      <c r="G19" s="8">
        <v>94.970835800970605</v>
      </c>
      <c r="H19" s="8">
        <v>100.19747448373852</v>
      </c>
      <c r="L19" s="19" t="s">
        <v>22</v>
      </c>
      <c r="N19" s="21" t="s">
        <v>0</v>
      </c>
      <c r="O19" s="17">
        <f t="shared" si="0"/>
        <v>56751.312094790002</v>
      </c>
      <c r="P19" s="9">
        <v>45253.202769999996</v>
      </c>
      <c r="Q19" s="9">
        <v>11498.109324790004</v>
      </c>
      <c r="R19" s="9">
        <v>421.099613369</v>
      </c>
      <c r="T19" s="18"/>
      <c r="U19" s="14"/>
      <c r="V19" s="14"/>
      <c r="W19" s="14"/>
      <c r="X19" s="14"/>
      <c r="Y19" s="14"/>
    </row>
    <row r="20" spans="1:25" x14ac:dyDescent="0.2">
      <c r="B20" s="19" t="s">
        <v>23</v>
      </c>
      <c r="D20" s="21" t="s">
        <v>1</v>
      </c>
      <c r="E20" s="8">
        <v>102.9033026786343</v>
      </c>
      <c r="F20" s="8">
        <v>116.54439857402454</v>
      </c>
      <c r="G20" s="8">
        <v>93.760569085992046</v>
      </c>
      <c r="H20" s="8">
        <v>101.2092958011836</v>
      </c>
      <c r="L20" s="19" t="s">
        <v>23</v>
      </c>
      <c r="N20" s="21" t="s">
        <v>1</v>
      </c>
      <c r="O20" s="17">
        <f t="shared" si="0"/>
        <v>56695.647409140001</v>
      </c>
      <c r="P20" s="9">
        <v>45228.664769999996</v>
      </c>
      <c r="Q20" s="9">
        <v>11466.982639140006</v>
      </c>
      <c r="R20" s="9">
        <v>184.85906547299999</v>
      </c>
      <c r="T20" s="18"/>
      <c r="U20" s="14"/>
      <c r="V20" s="14"/>
      <c r="W20" s="14"/>
      <c r="X20" s="14"/>
      <c r="Y20" s="14"/>
    </row>
    <row r="21" spans="1:25" x14ac:dyDescent="0.2">
      <c r="B21" s="19" t="s">
        <v>43</v>
      </c>
      <c r="D21" s="21" t="s">
        <v>2</v>
      </c>
      <c r="E21" s="8">
        <v>101.41195939708709</v>
      </c>
      <c r="F21" s="8">
        <v>115.52736135605653</v>
      </c>
      <c r="G21" s="8">
        <v>92.018353618040777</v>
      </c>
      <c r="H21" s="8">
        <v>101.63700517029686</v>
      </c>
      <c r="L21" s="19" t="s">
        <v>24</v>
      </c>
      <c r="N21" s="21" t="s">
        <v>2</v>
      </c>
      <c r="O21" s="17">
        <f t="shared" si="0"/>
        <v>56699.028030239999</v>
      </c>
      <c r="P21" s="9">
        <v>45415.26176999999</v>
      </c>
      <c r="Q21" s="9">
        <v>11283.766260240007</v>
      </c>
      <c r="R21" s="9">
        <v>421.60646132800002</v>
      </c>
      <c r="T21" s="18"/>
    </row>
    <row r="22" spans="1:25" x14ac:dyDescent="0.2">
      <c r="B22" s="19" t="s">
        <v>25</v>
      </c>
      <c r="D22" s="21" t="s">
        <v>3</v>
      </c>
      <c r="E22" s="8">
        <v>101.97628147956949</v>
      </c>
      <c r="F22" s="8">
        <v>115.85741994693124</v>
      </c>
      <c r="G22" s="8">
        <v>92.212231582088805</v>
      </c>
      <c r="H22" s="8">
        <v>102.21825690572568</v>
      </c>
      <c r="L22" s="19" t="s">
        <v>25</v>
      </c>
      <c r="N22" s="21" t="s">
        <v>3</v>
      </c>
      <c r="O22" s="17">
        <f t="shared" si="0"/>
        <v>56443.042821299998</v>
      </c>
      <c r="P22" s="9">
        <v>45388.374769999995</v>
      </c>
      <c r="Q22" s="9">
        <v>11054.668051300006</v>
      </c>
      <c r="R22" s="9">
        <v>451.55429394700002</v>
      </c>
      <c r="T22" s="18"/>
    </row>
    <row r="23" spans="1:25" x14ac:dyDescent="0.2">
      <c r="B23" s="19" t="s">
        <v>26</v>
      </c>
      <c r="D23" s="21" t="s">
        <v>4</v>
      </c>
      <c r="E23" s="8">
        <v>101.97007192629171</v>
      </c>
      <c r="F23" s="8">
        <v>117.01054609209585</v>
      </c>
      <c r="G23" s="8">
        <v>92.535908128889602</v>
      </c>
      <c r="H23" s="8">
        <v>98.697745810671634</v>
      </c>
      <c r="L23" s="19" t="s">
        <v>26</v>
      </c>
      <c r="N23" s="21" t="s">
        <v>4</v>
      </c>
      <c r="O23" s="17">
        <f t="shared" si="0"/>
        <v>56161.488313289999</v>
      </c>
      <c r="P23" s="9">
        <v>45111.889769999994</v>
      </c>
      <c r="Q23" s="9">
        <v>11049.598543290007</v>
      </c>
      <c r="R23" s="9">
        <v>331.71505842300002</v>
      </c>
      <c r="T23" s="18"/>
    </row>
    <row r="24" spans="1:25" x14ac:dyDescent="0.2">
      <c r="B24" s="19" t="s">
        <v>27</v>
      </c>
      <c r="D24" s="21" t="s">
        <v>5</v>
      </c>
      <c r="E24" s="8">
        <v>101.40916063411876</v>
      </c>
      <c r="F24" s="8">
        <v>116.0666102769172</v>
      </c>
      <c r="G24" s="8">
        <v>92.040491585608251</v>
      </c>
      <c r="H24" s="8">
        <v>98.413994581926261</v>
      </c>
      <c r="L24" s="19" t="s">
        <v>27</v>
      </c>
      <c r="N24" s="21" t="s">
        <v>5</v>
      </c>
      <c r="O24" s="17">
        <f t="shared" si="0"/>
        <v>55674.675942360009</v>
      </c>
      <c r="P24" s="9">
        <v>44586.307000000001</v>
      </c>
      <c r="Q24" s="9">
        <v>11088.368942360006</v>
      </c>
      <c r="R24" s="9">
        <v>94.220710398999898</v>
      </c>
      <c r="T24" s="18"/>
    </row>
    <row r="25" spans="1:25" x14ac:dyDescent="0.2">
      <c r="B25" s="19" t="s">
        <v>41</v>
      </c>
      <c r="D25" s="21" t="s">
        <v>6</v>
      </c>
      <c r="E25" s="8">
        <v>101.81302107261314</v>
      </c>
      <c r="F25" s="8">
        <v>115.9103711023325</v>
      </c>
      <c r="G25" s="8">
        <v>93.615355047190832</v>
      </c>
      <c r="H25" s="8">
        <v>97.570456244751625</v>
      </c>
      <c r="L25" s="19" t="s">
        <v>28</v>
      </c>
      <c r="N25" s="21" t="s">
        <v>6</v>
      </c>
      <c r="O25" s="17">
        <f t="shared" si="0"/>
        <v>55585.968023070011</v>
      </c>
      <c r="P25" s="9">
        <v>44574.271338090002</v>
      </c>
      <c r="Q25" s="9">
        <v>11011.696684980006</v>
      </c>
      <c r="R25" s="9">
        <v>-4.5371725380000498</v>
      </c>
      <c r="T25" s="18"/>
    </row>
    <row r="26" spans="1:25" x14ac:dyDescent="0.2">
      <c r="B26" s="19" t="s">
        <v>29</v>
      </c>
      <c r="D26" s="21" t="s">
        <v>7</v>
      </c>
      <c r="E26" s="8">
        <v>101.60480127424474</v>
      </c>
      <c r="F26" s="8">
        <v>115.89205149518405</v>
      </c>
      <c r="G26" s="8">
        <v>94.472192285199426</v>
      </c>
      <c r="H26" s="8">
        <v>94.63289406706609</v>
      </c>
      <c r="L26" s="19" t="s">
        <v>29</v>
      </c>
      <c r="N26" s="19" t="s">
        <v>7</v>
      </c>
      <c r="O26" s="17">
        <f t="shared" si="0"/>
        <v>55660.198786790002</v>
      </c>
      <c r="P26" s="9">
        <v>44494.051656069991</v>
      </c>
      <c r="Q26" s="9">
        <v>11166.147130720008</v>
      </c>
      <c r="R26" s="9">
        <v>205.27874726900001</v>
      </c>
      <c r="T26" s="18"/>
    </row>
    <row r="27" spans="1:25" x14ac:dyDescent="0.2">
      <c r="B27" s="19" t="s">
        <v>30</v>
      </c>
      <c r="D27" s="21" t="s">
        <v>8</v>
      </c>
      <c r="E27" s="8">
        <v>101.06376436097706</v>
      </c>
      <c r="F27" s="8">
        <v>116.30260661521106</v>
      </c>
      <c r="G27" s="8">
        <v>94.148780510422242</v>
      </c>
      <c r="H27" s="8">
        <v>93.265262097448471</v>
      </c>
      <c r="L27" s="19" t="s">
        <v>30</v>
      </c>
      <c r="N27" s="21" t="s">
        <v>8</v>
      </c>
      <c r="O27" s="17">
        <f t="shared" si="0"/>
        <v>56775.341626129994</v>
      </c>
      <c r="P27" s="9">
        <v>45608.960999999988</v>
      </c>
      <c r="Q27" s="9">
        <v>11166.380626130005</v>
      </c>
      <c r="R27" s="9">
        <v>473.76139723099999</v>
      </c>
      <c r="T27" s="18"/>
    </row>
    <row r="28" spans="1:25" x14ac:dyDescent="0.2">
      <c r="B28" s="19" t="s">
        <v>31</v>
      </c>
      <c r="D28" s="21" t="s">
        <v>9</v>
      </c>
      <c r="E28" s="8">
        <v>99.692941203788848</v>
      </c>
      <c r="F28" s="8">
        <v>116.53793048434689</v>
      </c>
      <c r="G28" s="8">
        <v>92.517377725847126</v>
      </c>
      <c r="H28" s="8">
        <v>90.499890698173431</v>
      </c>
      <c r="L28" s="19" t="s">
        <v>31</v>
      </c>
      <c r="N28" s="21" t="s">
        <v>9</v>
      </c>
      <c r="O28" s="17">
        <f t="shared" si="0"/>
        <v>56648.424045710002</v>
      </c>
      <c r="P28" s="9">
        <v>45454.600999999995</v>
      </c>
      <c r="Q28" s="9">
        <v>11193.823045710007</v>
      </c>
      <c r="R28" s="9">
        <v>311.792599596</v>
      </c>
      <c r="T28" s="18"/>
    </row>
    <row r="29" spans="1:25" x14ac:dyDescent="0.2">
      <c r="B29" s="19" t="s">
        <v>42</v>
      </c>
      <c r="D29" s="21" t="s">
        <v>10</v>
      </c>
      <c r="E29" s="8">
        <v>100.27402083895613</v>
      </c>
      <c r="F29" s="8">
        <v>117.73966378045087</v>
      </c>
      <c r="G29" s="8">
        <v>92.513461571902965</v>
      </c>
      <c r="H29" s="8">
        <v>92.341639590256264</v>
      </c>
      <c r="L29" s="19" t="s">
        <v>42</v>
      </c>
      <c r="N29" s="19" t="s">
        <v>10</v>
      </c>
      <c r="O29" s="17">
        <f t="shared" si="0"/>
        <v>57807.973875510004</v>
      </c>
      <c r="P29" s="9">
        <v>46534.352999999996</v>
      </c>
      <c r="Q29" s="9">
        <v>11273.620875510009</v>
      </c>
      <c r="R29" s="9">
        <v>-240.903921723</v>
      </c>
      <c r="T29" s="18"/>
    </row>
    <row r="30" spans="1:25" x14ac:dyDescent="0.2">
      <c r="A30">
        <v>2025</v>
      </c>
      <c r="B30" s="19" t="s">
        <v>21</v>
      </c>
      <c r="C30" s="19">
        <v>2025</v>
      </c>
      <c r="D30" s="21" t="s">
        <v>20</v>
      </c>
      <c r="E30" s="8">
        <v>100.76749123910487</v>
      </c>
      <c r="F30" s="8">
        <v>118.68380800428453</v>
      </c>
      <c r="G30" s="8">
        <v>92.775358190088383</v>
      </c>
      <c r="H30" s="8">
        <v>95.413151651953157</v>
      </c>
      <c r="K30" s="19">
        <v>2022</v>
      </c>
      <c r="L30" s="19" t="s">
        <v>21</v>
      </c>
      <c r="M30" s="19">
        <v>2022</v>
      </c>
      <c r="N30" s="19" t="s">
        <v>20</v>
      </c>
      <c r="O30" s="17">
        <f t="shared" si="0"/>
        <v>57774.08262270999</v>
      </c>
      <c r="P30" s="9">
        <v>46297.423955199993</v>
      </c>
      <c r="Q30" s="9">
        <v>11476.658667510001</v>
      </c>
      <c r="R30" s="9">
        <v>110.234490429</v>
      </c>
      <c r="T30" s="18"/>
      <c r="U30" s="24"/>
      <c r="V30" s="24"/>
      <c r="W30" s="24"/>
      <c r="X30" s="24"/>
    </row>
    <row r="31" spans="1:25" x14ac:dyDescent="0.2">
      <c r="B31" s="19" t="s">
        <v>22</v>
      </c>
      <c r="D31" s="21" t="s">
        <v>0</v>
      </c>
      <c r="E31" s="8">
        <v>102.40387000139282</v>
      </c>
      <c r="F31" s="8">
        <v>119.10836222960658</v>
      </c>
      <c r="G31" s="8">
        <v>92.900553341591788</v>
      </c>
      <c r="H31" s="8">
        <v>100.16933687851855</v>
      </c>
      <c r="L31" s="19" t="s">
        <v>22</v>
      </c>
      <c r="N31" s="19" t="s">
        <v>0</v>
      </c>
      <c r="O31" s="17">
        <f t="shared" si="0"/>
        <v>57764.297778526001</v>
      </c>
      <c r="P31" s="9">
        <v>46278.482051416002</v>
      </c>
      <c r="Q31" s="9">
        <v>11485.815727109999</v>
      </c>
      <c r="R31" s="9">
        <v>493.42296538699998</v>
      </c>
      <c r="T31" s="18"/>
      <c r="U31" s="24"/>
      <c r="V31" s="24"/>
      <c r="W31" s="24"/>
      <c r="X31" s="24"/>
    </row>
    <row r="32" spans="1:25" x14ac:dyDescent="0.2">
      <c r="B32" s="19" t="s">
        <v>23</v>
      </c>
      <c r="D32" s="21" t="s">
        <v>1</v>
      </c>
      <c r="E32" s="8">
        <v>103.14792288113614</v>
      </c>
      <c r="F32" s="8">
        <v>118.96483567053826</v>
      </c>
      <c r="G32" s="8">
        <v>92.751330047656111</v>
      </c>
      <c r="H32" s="8">
        <v>100.11166661659583</v>
      </c>
      <c r="L32" s="19" t="s">
        <v>23</v>
      </c>
      <c r="N32" s="21" t="s">
        <v>1</v>
      </c>
      <c r="O32" s="17">
        <f t="shared" si="0"/>
        <v>58300.170063839993</v>
      </c>
      <c r="P32" s="9">
        <v>46715.929201069994</v>
      </c>
      <c r="Q32" s="9">
        <v>11584.240862769997</v>
      </c>
      <c r="R32" s="9">
        <v>328.91740931300001</v>
      </c>
      <c r="T32" s="18"/>
      <c r="U32" s="24"/>
      <c r="V32" s="24"/>
      <c r="W32" s="24"/>
      <c r="X32" s="24"/>
    </row>
    <row r="33" spans="2:24" x14ac:dyDescent="0.2">
      <c r="B33" s="19" t="s">
        <v>43</v>
      </c>
      <c r="D33" s="21" t="s">
        <v>2</v>
      </c>
      <c r="E33" s="8">
        <v>103.31076668877814</v>
      </c>
      <c r="F33" s="8">
        <v>118.88005751580862</v>
      </c>
      <c r="G33" s="8">
        <v>91.856941008273822</v>
      </c>
      <c r="H33" s="8">
        <v>97.169711197571345</v>
      </c>
      <c r="L33" s="19" t="s">
        <v>24</v>
      </c>
      <c r="N33" s="19" t="s">
        <v>2</v>
      </c>
      <c r="O33" s="17">
        <f t="shared" si="0"/>
        <v>57947.945147851991</v>
      </c>
      <c r="P33" s="9">
        <v>46238.033175781995</v>
      </c>
      <c r="Q33" s="9">
        <v>11709.911972069998</v>
      </c>
      <c r="R33" s="9">
        <v>412.407440232</v>
      </c>
      <c r="T33" s="18"/>
      <c r="U33" s="24"/>
      <c r="V33" s="24"/>
      <c r="W33" s="24"/>
      <c r="X33" s="24"/>
    </row>
    <row r="34" spans="2:24" x14ac:dyDescent="0.2">
      <c r="D34" s="21"/>
      <c r="E34" s="8"/>
      <c r="F34" s="8"/>
      <c r="G34" s="8"/>
      <c r="H34" s="8"/>
      <c r="L34" s="19" t="s">
        <v>25</v>
      </c>
      <c r="N34" s="19" t="s">
        <v>3</v>
      </c>
      <c r="O34" s="17">
        <f t="shared" si="0"/>
        <v>57761.013778219996</v>
      </c>
      <c r="P34" s="9">
        <v>46290.154368819996</v>
      </c>
      <c r="Q34" s="9">
        <v>11470.859409399998</v>
      </c>
      <c r="R34" s="9">
        <v>351.15561363199998</v>
      </c>
      <c r="T34" s="18"/>
      <c r="U34" s="24"/>
      <c r="V34" s="24"/>
      <c r="W34" s="24"/>
      <c r="X34" s="24"/>
    </row>
    <row r="35" spans="2:24" x14ac:dyDescent="0.2">
      <c r="D35" s="21"/>
      <c r="E35" s="8"/>
      <c r="F35" s="8"/>
      <c r="G35" s="8"/>
      <c r="H35" s="8"/>
      <c r="L35" s="19" t="s">
        <v>26</v>
      </c>
      <c r="N35" s="19" t="s">
        <v>4</v>
      </c>
      <c r="O35" s="17">
        <f t="shared" si="0"/>
        <v>58465.752808153993</v>
      </c>
      <c r="P35" s="9">
        <v>46961.212918753998</v>
      </c>
      <c r="Q35" s="9">
        <v>11504.539889399997</v>
      </c>
      <c r="R35" s="9">
        <v>305.060810387</v>
      </c>
      <c r="T35" s="18"/>
      <c r="U35" s="24"/>
      <c r="V35" s="24"/>
      <c r="W35" s="24"/>
      <c r="X35" s="24"/>
    </row>
    <row r="36" spans="2:24" x14ac:dyDescent="0.2">
      <c r="D36" s="21"/>
      <c r="E36" s="8"/>
      <c r="F36" s="8"/>
      <c r="G36" s="8"/>
      <c r="H36" s="8"/>
      <c r="L36" s="19" t="s">
        <v>27</v>
      </c>
      <c r="N36" s="19" t="s">
        <v>5</v>
      </c>
      <c r="O36" s="17">
        <f t="shared" si="0"/>
        <v>58945.295297650991</v>
      </c>
      <c r="P36" s="9">
        <v>46990.754134920993</v>
      </c>
      <c r="Q36" s="9">
        <v>11954.541162729998</v>
      </c>
      <c r="R36" s="9">
        <v>243.059922753</v>
      </c>
      <c r="T36" s="18"/>
      <c r="U36" s="24"/>
      <c r="V36" s="24"/>
      <c r="W36" s="24"/>
      <c r="X36" s="24"/>
    </row>
    <row r="37" spans="2:24" x14ac:dyDescent="0.2">
      <c r="D37" s="21"/>
      <c r="E37" s="8"/>
      <c r="F37" s="8"/>
      <c r="G37" s="8"/>
      <c r="H37" s="8"/>
      <c r="L37" s="19" t="s">
        <v>28</v>
      </c>
      <c r="N37" s="19" t="s">
        <v>6</v>
      </c>
      <c r="O37" s="17">
        <f t="shared" si="0"/>
        <v>59050.987274349995</v>
      </c>
      <c r="P37" s="9">
        <v>46921.395991619996</v>
      </c>
      <c r="Q37" s="9">
        <v>12129.59128273</v>
      </c>
      <c r="R37" s="9">
        <v>6.2311129010004196</v>
      </c>
      <c r="T37" s="18"/>
      <c r="U37" s="24"/>
      <c r="V37" s="24"/>
      <c r="W37" s="24"/>
      <c r="X37" s="24"/>
    </row>
    <row r="38" spans="2:24" x14ac:dyDescent="0.2">
      <c r="D38" s="21"/>
      <c r="E38" s="8"/>
      <c r="F38" s="8"/>
      <c r="G38" s="8"/>
      <c r="H38" s="8"/>
      <c r="L38" s="19" t="s">
        <v>29</v>
      </c>
      <c r="N38" s="19" t="s">
        <v>7</v>
      </c>
      <c r="O38" s="17">
        <f t="shared" si="0"/>
        <v>58789.931308471991</v>
      </c>
      <c r="P38" s="9">
        <v>46705.744995741989</v>
      </c>
      <c r="Q38" s="9">
        <v>12084.186312729998</v>
      </c>
      <c r="R38" s="9">
        <v>-120.168347150001</v>
      </c>
      <c r="T38" s="18"/>
      <c r="U38" s="24"/>
      <c r="V38" s="24"/>
      <c r="W38" s="24"/>
      <c r="X38" s="24"/>
    </row>
    <row r="39" spans="2:24" x14ac:dyDescent="0.2">
      <c r="D39" s="21"/>
      <c r="E39" s="8"/>
      <c r="F39" s="8"/>
      <c r="G39" s="8"/>
      <c r="H39" s="8"/>
      <c r="L39" s="19" t="s">
        <v>30</v>
      </c>
      <c r="N39" s="19" t="s">
        <v>8</v>
      </c>
      <c r="O39" s="17">
        <f t="shared" si="0"/>
        <v>58285.544209722997</v>
      </c>
      <c r="P39" s="9">
        <v>46223.344356992995</v>
      </c>
      <c r="Q39" s="9">
        <v>12062.199852729998</v>
      </c>
      <c r="R39" s="9">
        <v>127.614243903</v>
      </c>
      <c r="T39" s="18"/>
      <c r="U39" s="24"/>
      <c r="V39" s="24"/>
      <c r="W39" s="24"/>
      <c r="X39" s="24"/>
    </row>
    <row r="40" spans="2:24" x14ac:dyDescent="0.2">
      <c r="D40" s="21"/>
      <c r="E40" s="8"/>
      <c r="F40" s="8"/>
      <c r="G40" s="8"/>
      <c r="H40" s="8"/>
      <c r="L40" s="19" t="s">
        <v>31</v>
      </c>
      <c r="N40" s="19" t="s">
        <v>9</v>
      </c>
      <c r="O40" s="17">
        <f t="shared" si="0"/>
        <v>58403.533621096998</v>
      </c>
      <c r="P40" s="9">
        <v>46375.241188366999</v>
      </c>
      <c r="Q40" s="9">
        <v>12028.292432729999</v>
      </c>
      <c r="R40" s="9">
        <v>-129.50542135699999</v>
      </c>
      <c r="T40" s="18"/>
      <c r="U40" s="24"/>
      <c r="V40" s="24"/>
      <c r="W40" s="24"/>
      <c r="X40" s="24"/>
    </row>
    <row r="41" spans="2:24" x14ac:dyDescent="0.2">
      <c r="D41" s="21"/>
      <c r="E41" s="8"/>
      <c r="F41" s="8"/>
      <c r="G41" s="8"/>
      <c r="H41" s="8"/>
      <c r="L41" s="19" t="s">
        <v>32</v>
      </c>
      <c r="N41" s="21" t="s">
        <v>10</v>
      </c>
      <c r="O41" s="17">
        <f t="shared" si="0"/>
        <v>60436.666628933992</v>
      </c>
      <c r="P41" s="9">
        <v>48338.636519613996</v>
      </c>
      <c r="Q41" s="9">
        <v>12098.030109319998</v>
      </c>
      <c r="R41" s="9">
        <v>196.076751086</v>
      </c>
      <c r="T41" s="18"/>
      <c r="U41" s="24"/>
      <c r="V41" s="24"/>
      <c r="W41" s="24"/>
      <c r="X41" s="24"/>
    </row>
    <row r="42" spans="2:24" x14ac:dyDescent="0.2">
      <c r="D42" s="21"/>
      <c r="E42" s="8"/>
      <c r="F42" s="8"/>
      <c r="G42" s="8"/>
      <c r="H42" s="8"/>
      <c r="K42" s="19">
        <v>2023</v>
      </c>
      <c r="L42" s="19" t="s">
        <v>21</v>
      </c>
      <c r="M42" s="19">
        <v>2023</v>
      </c>
      <c r="N42" s="19" t="s">
        <v>20</v>
      </c>
      <c r="O42" s="17">
        <f t="shared" si="0"/>
        <v>60434.023359184081</v>
      </c>
      <c r="P42" s="9">
        <v>48313.96503064398</v>
      </c>
      <c r="Q42" s="9">
        <v>12120.058328540099</v>
      </c>
      <c r="R42" s="9">
        <v>13.2867353749998</v>
      </c>
      <c r="S42" s="21"/>
      <c r="T42" s="21"/>
      <c r="U42" s="24"/>
      <c r="V42" s="24"/>
      <c r="W42" s="24"/>
      <c r="X42" s="24"/>
    </row>
    <row r="43" spans="2:24" x14ac:dyDescent="0.2">
      <c r="D43" s="21"/>
      <c r="E43" s="8"/>
      <c r="F43" s="8"/>
      <c r="G43" s="8"/>
      <c r="H43" s="8"/>
      <c r="K43"/>
      <c r="L43" s="19" t="s">
        <v>22</v>
      </c>
      <c r="M43"/>
      <c r="N43" s="19" t="s">
        <v>0</v>
      </c>
      <c r="O43" s="17">
        <f t="shared" si="0"/>
        <v>60103.669503444085</v>
      </c>
      <c r="P43" s="9">
        <v>48131.622254903989</v>
      </c>
      <c r="Q43" s="9">
        <v>11972.047248540097</v>
      </c>
      <c r="R43" s="9">
        <v>242.557313677</v>
      </c>
      <c r="T43" s="18"/>
      <c r="U43" s="24"/>
    </row>
    <row r="44" spans="2:24" x14ac:dyDescent="0.2">
      <c r="D44" s="21"/>
      <c r="E44" s="8"/>
      <c r="F44" s="8"/>
      <c r="G44" s="8"/>
      <c r="H44" s="8"/>
      <c r="K44"/>
      <c r="L44" s="19" t="s">
        <v>23</v>
      </c>
      <c r="M44"/>
      <c r="N44" s="19" t="s">
        <v>1</v>
      </c>
      <c r="O44" s="17">
        <f t="shared" si="0"/>
        <v>60063.135504093079</v>
      </c>
      <c r="P44" s="9">
        <v>48186.51287555298</v>
      </c>
      <c r="Q44" s="9">
        <v>11876.622628540097</v>
      </c>
      <c r="R44" s="9">
        <v>186.545744074</v>
      </c>
      <c r="T44" s="18"/>
      <c r="U44" s="24"/>
    </row>
    <row r="45" spans="2:24" ht="15.75" x14ac:dyDescent="0.25">
      <c r="D45" s="21"/>
      <c r="E45" s="8"/>
      <c r="F45" s="8"/>
      <c r="G45" s="8"/>
      <c r="H45" s="8"/>
      <c r="K45"/>
      <c r="L45" s="19" t="s">
        <v>24</v>
      </c>
      <c r="M45"/>
      <c r="N45" s="19" t="s">
        <v>2</v>
      </c>
      <c r="O45" s="17">
        <f t="shared" si="0"/>
        <v>59974.656739474092</v>
      </c>
      <c r="P45" s="9">
        <v>48025.507640933996</v>
      </c>
      <c r="Q45" s="9">
        <v>11949.149098540098</v>
      </c>
      <c r="R45" s="9">
        <v>224.51528215900001</v>
      </c>
      <c r="T45" s="23"/>
      <c r="U45" s="24"/>
    </row>
    <row r="46" spans="2:24" ht="15.75" x14ac:dyDescent="0.25">
      <c r="D46" s="21"/>
      <c r="E46" s="8"/>
      <c r="F46" s="8"/>
      <c r="G46" s="8"/>
      <c r="H46" s="8"/>
      <c r="I46" s="25"/>
      <c r="J46" s="25"/>
      <c r="K46"/>
      <c r="L46" s="19" t="s">
        <v>25</v>
      </c>
      <c r="M46"/>
      <c r="N46" s="19" t="s">
        <v>3</v>
      </c>
      <c r="O46" s="17">
        <f t="shared" si="0"/>
        <v>58599.304026871097</v>
      </c>
      <c r="P46" s="9">
        <v>46853.157508331002</v>
      </c>
      <c r="Q46" s="9">
        <v>11746.146518540096</v>
      </c>
      <c r="R46" s="9">
        <v>206.07659967500001</v>
      </c>
      <c r="T46" s="23"/>
      <c r="U46" s="24"/>
    </row>
    <row r="47" spans="2:24" ht="15.75" x14ac:dyDescent="0.25">
      <c r="D47" s="21"/>
      <c r="E47" s="8"/>
      <c r="F47" s="8"/>
      <c r="G47" s="8"/>
      <c r="H47" s="8"/>
      <c r="I47" s="25"/>
      <c r="J47" s="25"/>
      <c r="K47"/>
      <c r="L47" s="19" t="s">
        <v>26</v>
      </c>
      <c r="M47"/>
      <c r="N47" s="19" t="s">
        <v>4</v>
      </c>
      <c r="O47" s="17">
        <f t="shared" si="0"/>
        <v>58325.019037435093</v>
      </c>
      <c r="P47" s="9">
        <v>46754.321538894998</v>
      </c>
      <c r="Q47" s="9">
        <v>11570.697498540098</v>
      </c>
      <c r="R47" s="9">
        <v>256.57166197999999</v>
      </c>
      <c r="U47" s="24"/>
    </row>
    <row r="48" spans="2:24" ht="15.75" x14ac:dyDescent="0.25">
      <c r="D48" s="21"/>
      <c r="E48" s="8"/>
      <c r="F48" s="8"/>
      <c r="G48" s="8"/>
      <c r="H48" s="8"/>
      <c r="I48" s="25"/>
      <c r="J48" s="25"/>
      <c r="K48"/>
      <c r="L48" s="19" t="s">
        <v>27</v>
      </c>
      <c r="M48"/>
      <c r="N48" s="19" t="s">
        <v>5</v>
      </c>
      <c r="O48" s="17">
        <f>+P48+Q48</f>
        <v>58570.456926180093</v>
      </c>
      <c r="P48" s="9">
        <v>47095.617097639995</v>
      </c>
      <c r="Q48" s="9">
        <v>11474.839828540098</v>
      </c>
      <c r="R48" s="9">
        <v>221.53913330200001</v>
      </c>
      <c r="U48" s="24"/>
    </row>
    <row r="49" spans="2:21" ht="15.75" x14ac:dyDescent="0.25">
      <c r="D49" s="21"/>
      <c r="E49" s="8"/>
      <c r="F49" s="8"/>
      <c r="G49" s="8"/>
      <c r="H49" s="8"/>
      <c r="I49" s="25"/>
      <c r="J49" s="25"/>
      <c r="K49"/>
      <c r="L49" s="19" t="s">
        <v>28</v>
      </c>
      <c r="M49"/>
      <c r="N49" s="19" t="s">
        <v>6</v>
      </c>
      <c r="O49" s="17">
        <f t="shared" si="0"/>
        <v>58857.043198545085</v>
      </c>
      <c r="P49" s="9">
        <v>47395.108420004988</v>
      </c>
      <c r="Q49" s="9">
        <v>11461.934778540097</v>
      </c>
      <c r="R49" s="9">
        <v>-98.491972818000306</v>
      </c>
      <c r="U49" s="24"/>
    </row>
    <row r="50" spans="2:21" ht="15.75" x14ac:dyDescent="0.25">
      <c r="D50" s="21"/>
      <c r="E50" s="8"/>
      <c r="F50" s="8"/>
      <c r="G50" s="8"/>
      <c r="H50" s="8"/>
      <c r="I50" s="25"/>
      <c r="J50" s="25"/>
      <c r="K50"/>
      <c r="L50" s="19" t="s">
        <v>29</v>
      </c>
      <c r="M50"/>
      <c r="N50" s="19" t="s">
        <v>7</v>
      </c>
      <c r="O50" s="17">
        <f t="shared" si="0"/>
        <v>58910.531301200077</v>
      </c>
      <c r="P50" s="9">
        <v>47544.736002659978</v>
      </c>
      <c r="Q50" s="9">
        <v>11365.795298540097</v>
      </c>
      <c r="R50" s="9">
        <v>525.07875501599995</v>
      </c>
      <c r="U50" s="24"/>
    </row>
    <row r="51" spans="2:21" ht="15.75" x14ac:dyDescent="0.25">
      <c r="D51" s="21"/>
      <c r="E51" s="8"/>
      <c r="F51" s="8"/>
      <c r="G51" s="8"/>
      <c r="H51" s="8"/>
      <c r="I51" s="25"/>
      <c r="J51" s="25"/>
      <c r="K51"/>
      <c r="L51" s="19" t="s">
        <v>30</v>
      </c>
      <c r="M51"/>
      <c r="N51" s="19" t="s">
        <v>8</v>
      </c>
      <c r="O51" s="17">
        <f t="shared" si="0"/>
        <v>58763.222935108082</v>
      </c>
      <c r="P51" s="9">
        <v>47439.645326567988</v>
      </c>
      <c r="Q51" s="9">
        <v>11323.577608540096</v>
      </c>
      <c r="R51" s="9">
        <v>-24.838586007000199</v>
      </c>
      <c r="U51" s="24"/>
    </row>
    <row r="52" spans="2:21" ht="15.75" x14ac:dyDescent="0.25">
      <c r="D52" s="21"/>
      <c r="E52" s="8"/>
      <c r="F52" s="8"/>
      <c r="G52" s="8"/>
      <c r="H52" s="8"/>
      <c r="I52" s="25"/>
      <c r="J52" s="25"/>
      <c r="L52" s="19" t="s">
        <v>31</v>
      </c>
      <c r="M52"/>
      <c r="N52" s="19" t="s">
        <v>9</v>
      </c>
      <c r="O52" s="17">
        <f t="shared" si="0"/>
        <v>58918.918690635088</v>
      </c>
      <c r="P52" s="9">
        <v>47679.142962094993</v>
      </c>
      <c r="Q52" s="9">
        <v>11239.775728540097</v>
      </c>
      <c r="R52" s="9">
        <v>-98.349249678000405</v>
      </c>
      <c r="U52" s="24"/>
    </row>
    <row r="53" spans="2:21" ht="15.75" x14ac:dyDescent="0.25">
      <c r="D53" s="21"/>
      <c r="E53" s="8"/>
      <c r="F53" s="8"/>
      <c r="G53" s="8"/>
      <c r="H53" s="8"/>
      <c r="I53" s="25"/>
      <c r="J53" s="25"/>
      <c r="L53" s="19" t="s">
        <v>32</v>
      </c>
      <c r="M53"/>
      <c r="N53" s="19" t="s">
        <v>10</v>
      </c>
      <c r="O53" s="17">
        <f t="shared" si="0"/>
        <v>58946.715519197081</v>
      </c>
      <c r="P53" s="9">
        <v>47808.586380656983</v>
      </c>
      <c r="Q53" s="9">
        <v>11138.129138540098</v>
      </c>
      <c r="R53" s="9">
        <v>340.43148609100001</v>
      </c>
      <c r="U53" s="24"/>
    </row>
    <row r="54" spans="2:21" ht="15.75" x14ac:dyDescent="0.25">
      <c r="D54" s="21"/>
      <c r="E54" s="8"/>
      <c r="F54" s="8"/>
      <c r="G54" s="8"/>
      <c r="H54" s="8"/>
      <c r="I54" s="25"/>
      <c r="J54" s="25"/>
      <c r="K54" s="19">
        <v>2024</v>
      </c>
      <c r="L54" s="19" t="s">
        <v>21</v>
      </c>
      <c r="M54" s="19">
        <v>2024</v>
      </c>
      <c r="N54" s="19" t="s">
        <v>20</v>
      </c>
      <c r="O54" s="17">
        <f t="shared" si="0"/>
        <v>58685.865989900616</v>
      </c>
      <c r="P54" s="17">
        <v>47581.793461041991</v>
      </c>
      <c r="Q54" s="9">
        <v>11104.072528858624</v>
      </c>
      <c r="R54" s="9">
        <v>439.37632244399998</v>
      </c>
      <c r="U54" s="24"/>
    </row>
    <row r="55" spans="2:21" ht="15.75" x14ac:dyDescent="0.25">
      <c r="D55" s="21"/>
      <c r="E55" s="8"/>
      <c r="F55" s="8"/>
      <c r="G55" s="8"/>
      <c r="H55" s="8"/>
      <c r="I55" s="25"/>
      <c r="J55" s="25"/>
      <c r="L55" s="19" t="s">
        <v>22</v>
      </c>
      <c r="N55" s="19" t="s">
        <v>0</v>
      </c>
      <c r="O55" s="17">
        <f t="shared" si="0"/>
        <v>58340.259113255845</v>
      </c>
      <c r="P55" s="17">
        <v>47462.883162365993</v>
      </c>
      <c r="Q55" s="9">
        <v>10877.375950889849</v>
      </c>
      <c r="R55" s="9">
        <v>678.86879426500002</v>
      </c>
      <c r="U55" s="24"/>
    </row>
    <row r="56" spans="2:21" ht="15.75" x14ac:dyDescent="0.25">
      <c r="D56" s="21"/>
      <c r="E56" s="8"/>
      <c r="F56" s="8"/>
      <c r="G56" s="8"/>
      <c r="H56" s="8"/>
      <c r="I56" s="25"/>
      <c r="J56" s="25"/>
      <c r="K56"/>
      <c r="L56" s="19" t="s">
        <v>23</v>
      </c>
      <c r="M56"/>
      <c r="N56" s="19" t="s">
        <v>1</v>
      </c>
      <c r="O56" s="17">
        <f t="shared" si="0"/>
        <v>58052.298445762826</v>
      </c>
      <c r="P56" s="17">
        <v>47228.419879221998</v>
      </c>
      <c r="Q56" s="9">
        <v>10823.878566540829</v>
      </c>
      <c r="R56" s="9">
        <v>588.00890116699998</v>
      </c>
      <c r="U56" s="24"/>
    </row>
    <row r="57" spans="2:21" x14ac:dyDescent="0.2">
      <c r="D57" s="21"/>
      <c r="E57" s="8"/>
      <c r="F57" s="8"/>
      <c r="G57" s="8"/>
      <c r="H57" s="8"/>
      <c r="L57" s="19" t="s">
        <v>24</v>
      </c>
      <c r="M57"/>
      <c r="N57" s="19" t="s">
        <v>2</v>
      </c>
      <c r="O57" s="17">
        <f t="shared" si="0"/>
        <v>58098.008053984828</v>
      </c>
      <c r="P57" s="17">
        <v>47255.425207444001</v>
      </c>
      <c r="Q57" s="9">
        <v>10842.58284654083</v>
      </c>
      <c r="R57" s="9">
        <v>595.14507810600003</v>
      </c>
      <c r="U57" s="24"/>
    </row>
    <row r="58" spans="2:21" x14ac:dyDescent="0.2">
      <c r="D58" s="21"/>
      <c r="E58" s="8"/>
      <c r="F58" s="8"/>
      <c r="G58" s="8"/>
      <c r="H58" s="8"/>
      <c r="L58" s="19" t="s">
        <v>25</v>
      </c>
      <c r="N58" s="19" t="s">
        <v>3</v>
      </c>
      <c r="O58" s="17">
        <f t="shared" si="0"/>
        <v>58680.46446003583</v>
      </c>
      <c r="P58" s="17">
        <v>47980.533983494999</v>
      </c>
      <c r="Q58" s="26">
        <v>10699.930476540831</v>
      </c>
      <c r="R58" s="9">
        <v>698.92043101299998</v>
      </c>
      <c r="U58" s="24"/>
    </row>
    <row r="59" spans="2:21" x14ac:dyDescent="0.2">
      <c r="D59" s="21"/>
      <c r="E59" s="8"/>
      <c r="F59" s="8"/>
      <c r="G59" s="8"/>
      <c r="H59" s="8"/>
      <c r="L59" s="19" t="s">
        <v>26</v>
      </c>
      <c r="N59" s="19" t="s">
        <v>4</v>
      </c>
      <c r="O59" s="17">
        <f t="shared" si="0"/>
        <v>58460.730031176827</v>
      </c>
      <c r="P59" s="27">
        <v>48113.490753635997</v>
      </c>
      <c r="Q59" s="26">
        <v>10347.23927754083</v>
      </c>
      <c r="R59" s="9">
        <v>738.75645224599998</v>
      </c>
      <c r="U59" s="24"/>
    </row>
    <row r="60" spans="2:21" x14ac:dyDescent="0.2">
      <c r="D60" s="21"/>
      <c r="E60" s="8"/>
      <c r="F60" s="8"/>
      <c r="G60" s="8"/>
      <c r="H60" s="8"/>
      <c r="L60" s="19" t="s">
        <v>27</v>
      </c>
      <c r="N60" s="19" t="s">
        <v>5</v>
      </c>
      <c r="O60" s="17">
        <f t="shared" si="0"/>
        <v>58909.354205900832</v>
      </c>
      <c r="P60" s="27">
        <v>48422.339609360002</v>
      </c>
      <c r="Q60" s="26">
        <v>10487.014596540832</v>
      </c>
      <c r="R60" s="9">
        <v>462.32884715799997</v>
      </c>
      <c r="U60" s="24"/>
    </row>
    <row r="61" spans="2:21" x14ac:dyDescent="0.2">
      <c r="D61" s="21"/>
      <c r="E61" s="8"/>
      <c r="F61" s="8"/>
      <c r="G61" s="8"/>
      <c r="H61" s="8"/>
      <c r="L61" s="19" t="s">
        <v>28</v>
      </c>
      <c r="N61" s="19" t="s">
        <v>6</v>
      </c>
      <c r="O61" s="17">
        <f t="shared" si="0"/>
        <v>59815.16021995683</v>
      </c>
      <c r="P61" s="27">
        <v>49447.903143415999</v>
      </c>
      <c r="Q61" s="26">
        <v>10367.257076540829</v>
      </c>
      <c r="R61" s="17">
        <v>428.63554106100003</v>
      </c>
      <c r="U61" s="24"/>
    </row>
    <row r="62" spans="2:21" x14ac:dyDescent="0.2">
      <c r="L62" s="19" t="s">
        <v>29</v>
      </c>
      <c r="N62" s="19" t="s">
        <v>7</v>
      </c>
      <c r="O62" s="17">
        <f t="shared" si="0"/>
        <v>59953.895105754826</v>
      </c>
      <c r="P62" s="27">
        <v>49888.666389213999</v>
      </c>
      <c r="Q62" s="26">
        <v>10065.228716540831</v>
      </c>
      <c r="R62" s="17">
        <v>487.20760404200001</v>
      </c>
      <c r="U62" s="24"/>
    </row>
    <row r="63" spans="2:21" x14ac:dyDescent="0.2">
      <c r="B63"/>
      <c r="C63"/>
      <c r="D63"/>
      <c r="L63" s="19" t="s">
        <v>30</v>
      </c>
      <c r="N63" s="19" t="s">
        <v>8</v>
      </c>
      <c r="O63" s="17">
        <f t="shared" si="0"/>
        <v>59780.766107878822</v>
      </c>
      <c r="P63" s="27">
        <v>50063.153271337993</v>
      </c>
      <c r="Q63" s="26">
        <v>9717.6128365408294</v>
      </c>
      <c r="R63" s="17">
        <v>400.52767552500001</v>
      </c>
      <c r="U63" s="24"/>
    </row>
    <row r="64" spans="2:21" x14ac:dyDescent="0.2">
      <c r="B64"/>
      <c r="C64"/>
      <c r="D64"/>
      <c r="L64" s="19" t="s">
        <v>31</v>
      </c>
      <c r="N64" s="19" t="s">
        <v>9</v>
      </c>
      <c r="O64" s="17">
        <f t="shared" si="0"/>
        <v>59125.630361625816</v>
      </c>
      <c r="P64" s="27">
        <v>49676.118218182986</v>
      </c>
      <c r="Q64" s="26">
        <v>9449.5121434428293</v>
      </c>
      <c r="R64" s="17">
        <v>487.92293637199998</v>
      </c>
      <c r="U64" s="24"/>
    </row>
    <row r="65" spans="2:21" x14ac:dyDescent="0.2">
      <c r="B65"/>
      <c r="C65"/>
      <c r="D65"/>
      <c r="L65" s="19" t="s">
        <v>42</v>
      </c>
      <c r="N65" s="19" t="s">
        <v>10</v>
      </c>
      <c r="O65" s="17">
        <f t="shared" si="0"/>
        <v>58585.185357355083</v>
      </c>
      <c r="P65" s="27">
        <v>49701.680483912256</v>
      </c>
      <c r="Q65" s="17">
        <v>8883.5048734428292</v>
      </c>
      <c r="R65" s="17">
        <v>671.32415966099995</v>
      </c>
      <c r="U65" s="24"/>
    </row>
    <row r="66" spans="2:21" ht="15.75" x14ac:dyDescent="0.25">
      <c r="B66"/>
      <c r="C66"/>
      <c r="D66"/>
      <c r="G66" s="25"/>
      <c r="H66" s="25"/>
      <c r="K66" s="19">
        <v>2025</v>
      </c>
      <c r="L66" s="19" t="s">
        <v>21</v>
      </c>
      <c r="M66" s="19">
        <v>2025</v>
      </c>
      <c r="N66" s="19" t="s">
        <v>20</v>
      </c>
      <c r="O66" s="17">
        <f t="shared" si="0"/>
        <v>58265.060467356365</v>
      </c>
      <c r="P66" s="27">
        <v>49599.102613913536</v>
      </c>
      <c r="Q66" s="17">
        <v>8665.9578534428292</v>
      </c>
      <c r="R66" s="17">
        <v>714.83777664700006</v>
      </c>
      <c r="U66" s="24"/>
    </row>
    <row r="67" spans="2:21" ht="15.75" x14ac:dyDescent="0.25">
      <c r="G67" s="25"/>
      <c r="H67" s="25"/>
      <c r="L67" s="19" t="s">
        <v>22</v>
      </c>
      <c r="N67" s="19" t="s">
        <v>0</v>
      </c>
      <c r="O67" s="17">
        <f t="shared" si="0"/>
        <v>8263.7287234428277</v>
      </c>
      <c r="P67" s="27"/>
      <c r="Q67" s="17">
        <v>8263.7287234428277</v>
      </c>
      <c r="R67" s="17">
        <v>647.04085257999998</v>
      </c>
      <c r="U67" s="24"/>
    </row>
    <row r="68" spans="2:21" ht="15.75" x14ac:dyDescent="0.25">
      <c r="G68" s="25"/>
      <c r="H68" s="25"/>
      <c r="L68" s="19" t="s">
        <v>23</v>
      </c>
      <c r="N68" s="19" t="s">
        <v>1</v>
      </c>
      <c r="O68" s="17">
        <f t="shared" si="0"/>
        <v>7912.0342634428307</v>
      </c>
      <c r="P68" s="17"/>
      <c r="Q68" s="17">
        <v>7912.0342634428307</v>
      </c>
      <c r="R68" s="17">
        <v>926.13014053799998</v>
      </c>
      <c r="U68" s="24"/>
    </row>
    <row r="69" spans="2:21" ht="15.75" x14ac:dyDescent="0.25">
      <c r="G69" s="25"/>
      <c r="H69" s="25"/>
    </row>
    <row r="70" spans="2:21" ht="15.75" x14ac:dyDescent="0.25">
      <c r="G70" s="25"/>
      <c r="H70" s="25"/>
    </row>
    <row r="71" spans="2:21" ht="15.75" x14ac:dyDescent="0.25">
      <c r="G71" s="25"/>
      <c r="H71" s="25"/>
    </row>
    <row r="72" spans="2:21" ht="15.75" x14ac:dyDescent="0.25">
      <c r="G72" s="25"/>
      <c r="H72" s="25"/>
    </row>
    <row r="73" spans="2:21" ht="15.75" x14ac:dyDescent="0.25">
      <c r="G73" s="25"/>
      <c r="H73" s="25"/>
    </row>
    <row r="74" spans="2:21" ht="15.75" x14ac:dyDescent="0.25">
      <c r="G74" s="25"/>
      <c r="H74" s="25"/>
    </row>
    <row r="75" spans="2:21" ht="15.75" x14ac:dyDescent="0.25">
      <c r="G75" s="25"/>
      <c r="H75" s="25"/>
    </row>
    <row r="76" spans="2:21" ht="15.75" x14ac:dyDescent="0.25">
      <c r="G76" s="25"/>
      <c r="H76" s="25"/>
    </row>
  </sheetData>
  <mergeCells count="1">
    <mergeCell ref="O3:Q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8:J42"/>
  <sheetViews>
    <sheetView showGridLines="0" tabSelected="1" showWhiteSpace="0" zoomScaleNormal="100" zoomScalePageLayoutView="70" workbookViewId="0"/>
  </sheetViews>
  <sheetFormatPr baseColWidth="10" defaultColWidth="10.83203125" defaultRowHeight="12.75" x14ac:dyDescent="0.2"/>
  <sheetData>
    <row r="38" spans="1:10" ht="12.75" customHeight="1" x14ac:dyDescent="0.2"/>
    <row r="40" spans="1:10" x14ac:dyDescent="0.2">
      <c r="A40" s="16" t="s">
        <v>39</v>
      </c>
    </row>
    <row r="42" spans="1:10" x14ac:dyDescent="0.2">
      <c r="J42" s="15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  <extLst>
    <ext xmlns:mx="http://schemas.microsoft.com/office/mac/excel/2008/main" uri="{64002731-A6B0-56B0-2670-7721B7C09600}">
      <mx:PLV Mode="1" OnePage="0" WScale="10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2EB216-7AED-4813-96CE-FE973750715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532D26B-E408-4E4F-B01F-E048D22C46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77669C-F1C5-41D2-AA99-5285EFD638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2019-06-13T15:58:11Z</cp:lastPrinted>
  <dcterms:created xsi:type="dcterms:W3CDTF">2000-02-01T20:18:45Z</dcterms:created>
  <dcterms:modified xsi:type="dcterms:W3CDTF">2025-05-12T16:20:04Z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