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bceqospprd\COMUN\GEEE\SIE\05 Analítica de Información\02 Publicaciones\Publicaciones\2 Generales\1 Información Estadística\IEM\2090\Español\"/>
    </mc:Choice>
  </mc:AlternateContent>
  <xr:revisionPtr revIDLastSave="0" documentId="13_ncr:1_{FD3F7351-1D67-4EA8-8A8B-86F1F73D5426}" xr6:coauthVersionLast="47" xr6:coauthVersionMax="47" xr10:uidLastSave="{00000000-0000-0000-0000-000000000000}"/>
  <bookViews>
    <workbookView xWindow="-120" yWindow="-120" windowWidth="29040" windowHeight="15840" xr2:uid="{00000000-000D-0000-FFFF-FFFF00000000}"/>
  </bookViews>
  <sheets>
    <sheet name="IEM-1111-e" sheetId="1" r:id="rId1"/>
    <sheet name="Hoja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IPr1817">#REF!</definedName>
    <definedName name="_Order1" hidden="1">255</definedName>
    <definedName name="A_3">[1]INDICES!#REF!</definedName>
    <definedName name="A_impresión_IM">#REF!</definedName>
    <definedName name="A_IMPRESIÚN_IM">[1]INDICES!#REF!</definedName>
    <definedName name="AA">#REF!</definedName>
    <definedName name="aaa">#REF!</definedName>
    <definedName name="aaaaa">'[2]2.-Tasas Nacional'!#REF!</definedName>
    <definedName name="aaaaaa">'[2]2.-Tasas Nacional'!#REF!</definedName>
    <definedName name="af">#REF!</definedName>
    <definedName name="AI">#REF!</definedName>
    <definedName name="AK">#REF!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[3]Q6!$E$28:$AH$28</definedName>
    <definedName name="BMII">#N/A</definedName>
    <definedName name="BMIIB">#N/A</definedName>
    <definedName name="BMIIG">#N/A</definedName>
    <definedName name="BORRADO1">[4]DESPACHOS!#REF!,[4]DESPACHOS!#REF!,[4]DESPACHOS!$C$5:$AZ$34,[4]DESPACHOS!$C$45:$AZ$74,[4]DESPACHOS!$C$85:$AZ$114,[4]DESPACHOS!$C$125:$AZ$154</definedName>
    <definedName name="BORRADO2">[4]DESPACHOS!$C$165:$AZ$194,[4]DESPACHOS!$C$205:$AZ$234,[4]DESPACHOS!$C$245:$AZ$274,[4]DESPACHOS!$C$285:$AZ$314,[4]DESPACHOS!#REF!,[4]DESPACHOS!#REF!</definedName>
    <definedName name="BORRADO3">[4]DESPACHOS!#REF!,[4]DESPACHOS!#REF!,[4]DESPACHOS!#REF!,[4]DESPACHOS!#REF!,[4]DESPACHOS!#REF!,[4]DESPACHOS!#REF!</definedName>
    <definedName name="BORRADO4">[4]DESPACHOS!#REF!,[4]DESPACHOS!#REF!,[4]DESPACHOS!#REF!,[4]DESPACHOS!#REF!,[4]DESPACHOS!#REF!,[4]DESPACHOS!#REF!,[4]DESPACHOS!#REF!</definedName>
    <definedName name="BXG">[3]Q6!$E$26:$AH$26</definedName>
    <definedName name="calcNGS_NGDP">#N/A</definedName>
    <definedName name="CO10CP431">#REF!</definedName>
    <definedName name="_xlnm.Criteria">#REF!</definedName>
    <definedName name="DABproj">#N/A</definedName>
    <definedName name="DAGproj">#N/A</definedName>
    <definedName name="DAproj">#N/A</definedName>
    <definedName name="DASD">#N/A</definedName>
    <definedName name="DASDB">#N/A</definedName>
    <definedName name="DASDG">#N/A</definedName>
    <definedName name="deuda">[5]ramas!$A$1:$L$29</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#REF!</definedName>
    <definedName name="E">#REF!</definedName>
    <definedName name="ENDA">#N/A</definedName>
    <definedName name="ERE">#REF!</definedName>
    <definedName name="fdf">[4]DESPACHOS!#REF!,[4]DESPACHOS!#REF!,[4]DESPACHOS!#REF!,[4]DESPACHOS!#REF!,[4]DESPACHOS!#REF!,[4]DESPACHOS!#REF!</definedName>
    <definedName name="Fin_Lateral">'[6]CI_Tv (65-2007K)'!$D$123</definedName>
    <definedName name="Fin_Registro">'[6]CI_Tv (65-2007K)'!$AW$123</definedName>
    <definedName name="Fin_Superior">'[6]CI_Tv (65-2007K)'!$AW$6</definedName>
    <definedName name="GCB_NGDP">#N/A</definedName>
    <definedName name="GGB_NGDP">#N/A</definedName>
    <definedName name="grafico">[7]Embalses!$P$1:$Y$66</definedName>
    <definedName name="grafo1">#REF!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[4]DESPACHOS!#REF!,[4]DESPACHOS!#REF!,[4]DESPACHOS!#REF!,[4]DESPACHOS!#REF!,[4]DESPACHOS!#REF!,[4]DESPACHOS!#REF!</definedName>
    <definedName name="indicadores">'[2]2.-Tasas Nacional'!#REF!</definedName>
    <definedName name="Ini_Lateral">'[6]CI_Tv (65-2007K)'!$D$8</definedName>
    <definedName name="Ini_Registro">'[6]CI_Tv (65-2007K)'!$E$8</definedName>
    <definedName name="Ini_Superior">'[6]CI_Tv (65-2007K)'!$E$6</definedName>
    <definedName name="j">[4]DESPACHOS!#REF!,[4]DESPACHOS!#REF!,[4]DESPACHOS!$C$5:$AZ$34,[4]DESPACHOS!$C$45:$AZ$74,[4]DESPACHOS!$C$85:$AZ$114,[4]DESPACHOS!$C$125:$AZ$154</definedName>
    <definedName name="LUR">#N/A</definedName>
    <definedName name="mal">#REF!</definedName>
    <definedName name="MCV">#N/A</definedName>
    <definedName name="MCV_B">#N/A</definedName>
    <definedName name="MCV_D">#N/A</definedName>
    <definedName name="MCV_N">#N/A</definedName>
    <definedName name="MCV_T">#N/A</definedName>
    <definedName name="meeses">'[2]2.-Tasas Nacional'!#REF!</definedName>
    <definedName name="meses">'[2]2.-Tasas Nacional'!#REF!</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o" hidden="1">{"página1",#N/A,FALSE,"pib";"página2",#N/A,FALSE,"pib";"página3",#N/A,FALSE,"oferuti";"página4",#N/A,FALSE,"pibrama";"página5",#N/A,FALSE,"pibrama";"página6",#N/A,FALSE,"pibrama"}</definedName>
    <definedName name="PCPIG">#N/A</definedName>
    <definedName name="PPPWGT">#N/A</definedName>
    <definedName name="PRUEBA" hidden="1">{"página1",#N/A,FALSE,"pib";"página2",#N/A,FALSE,"pib";"página3",#N/A,FALSE,"oferuti";"página4",#N/A,FALSE,"pibrama";"página5",#N/A,FALSE,"pibrama";"página6",#N/A,FALSE,"pibrama"}</definedName>
    <definedName name="q">[1]INDICES!#REF!</definedName>
    <definedName name="SDDS">#REF!</definedName>
    <definedName name="TABLA">#REF!</definedName>
    <definedName name="Table__47">[8]RED47!$A$1:$I$53</definedName>
    <definedName name="Titulo">'[6]CI_Tv (65-2007K)'!$A$2</definedName>
    <definedName name="TRIM4" hidden="1">{"página1",#N/A,FALSE,"pib";"página2",#N/A,FALSE,"pib";"página3",#N/A,FALSE,"oferuti";"página4",#N/A,FALSE,"pibrama";"página5",#N/A,FALSE,"pibrama";"página6",#N/A,FALSE,"pibrama"}</definedName>
    <definedName name="TXG_D">#N/A</definedName>
    <definedName name="TXGO">#N/A</definedName>
    <definedName name="w">#REF!</definedName>
    <definedName name="wrn.datos." hidden="1">{"página1",#N/A,FALSE,"pib";"página2",#N/A,FALSE,"pib";"página3",#N/A,FALSE,"oferuti";"página4",#N/A,FALSE,"pibrama";"página5",#N/A,FALSE,"pibrama";"página6",#N/A,FALSE,"pibrama"}</definedName>
    <definedName name="wz">'[9]025002005'!$BS$46:$BU$46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0" i="2" l="1"/>
  <c r="G120" i="2" s="1"/>
  <c r="D119" i="2"/>
  <c r="E119" i="2" s="1"/>
  <c r="D118" i="2"/>
  <c r="G118" i="2" s="1"/>
  <c r="D117" i="2"/>
  <c r="E117" i="2" s="1"/>
  <c r="D116" i="2"/>
  <c r="G116" i="2" s="1"/>
  <c r="D115" i="2"/>
  <c r="E115" i="2" s="1"/>
  <c r="D114" i="2"/>
  <c r="G114" i="2" s="1"/>
  <c r="D113" i="2"/>
  <c r="E113" i="2" s="1"/>
  <c r="D112" i="2"/>
  <c r="G112" i="2" s="1"/>
  <c r="D111" i="2"/>
  <c r="E111" i="2" s="1"/>
  <c r="D110" i="2"/>
  <c r="G110" i="2" s="1"/>
  <c r="D109" i="2"/>
  <c r="E109" i="2" s="1"/>
  <c r="D108" i="2"/>
  <c r="G108" i="2" s="1"/>
  <c r="D107" i="2"/>
  <c r="E107" i="2" s="1"/>
  <c r="D106" i="2"/>
  <c r="G106" i="2" s="1"/>
  <c r="D105" i="2"/>
  <c r="E105" i="2" s="1"/>
  <c r="D104" i="2"/>
  <c r="G104" i="2" s="1"/>
  <c r="D103" i="2"/>
  <c r="E103" i="2" s="1"/>
  <c r="D102" i="2"/>
  <c r="G102" i="2" s="1"/>
  <c r="D101" i="2"/>
  <c r="E101" i="2" s="1"/>
  <c r="D100" i="2"/>
  <c r="G100" i="2" s="1"/>
  <c r="D99" i="2"/>
  <c r="E99" i="2" s="1"/>
  <c r="D98" i="2"/>
  <c r="G98" i="2" s="1"/>
  <c r="D97" i="2"/>
  <c r="E97" i="2" s="1"/>
  <c r="D96" i="2"/>
  <c r="G96" i="2" s="1"/>
  <c r="D95" i="2"/>
  <c r="E95" i="2" s="1"/>
  <c r="D94" i="2"/>
  <c r="G94" i="2" s="1"/>
  <c r="D93" i="2"/>
  <c r="E93" i="2" s="1"/>
  <c r="D92" i="2"/>
  <c r="G92" i="2" s="1"/>
  <c r="D91" i="2"/>
  <c r="E91" i="2" s="1"/>
  <c r="D90" i="2"/>
  <c r="G90" i="2" s="1"/>
  <c r="D89" i="2"/>
  <c r="E89" i="2" s="1"/>
  <c r="D88" i="2"/>
  <c r="G88" i="2" s="1"/>
  <c r="D87" i="2"/>
  <c r="E87" i="2" s="1"/>
  <c r="D86" i="2"/>
  <c r="G86" i="2" s="1"/>
  <c r="D85" i="2"/>
  <c r="E85" i="2" s="1"/>
  <c r="D84" i="2"/>
  <c r="G84" i="2" s="1"/>
  <c r="D83" i="2"/>
  <c r="E83" i="2" s="1"/>
  <c r="D82" i="2"/>
  <c r="G82" i="2" s="1"/>
  <c r="D81" i="2"/>
  <c r="E81" i="2" s="1"/>
  <c r="D80" i="2"/>
  <c r="G80" i="2" s="1"/>
  <c r="D79" i="2"/>
  <c r="E79" i="2" s="1"/>
  <c r="D78" i="2"/>
  <c r="G78" i="2" s="1"/>
  <c r="D77" i="2"/>
  <c r="E77" i="2" s="1"/>
  <c r="D76" i="2"/>
  <c r="G76" i="2" s="1"/>
  <c r="D75" i="2"/>
  <c r="E75" i="2" s="1"/>
  <c r="D74" i="2"/>
  <c r="G74" i="2" s="1"/>
  <c r="D73" i="2"/>
  <c r="E73" i="2" s="1"/>
  <c r="D72" i="2"/>
  <c r="G72" i="2" s="1"/>
  <c r="D71" i="2"/>
  <c r="E71" i="2" s="1"/>
  <c r="D70" i="2"/>
  <c r="G70" i="2" s="1"/>
  <c r="D69" i="2"/>
  <c r="E69" i="2" s="1"/>
  <c r="D68" i="2"/>
  <c r="G68" i="2" s="1"/>
  <c r="D67" i="2"/>
  <c r="E67" i="2" s="1"/>
  <c r="D66" i="2"/>
  <c r="G66" i="2" s="1"/>
  <c r="D65" i="2"/>
  <c r="E65" i="2" s="1"/>
  <c r="D64" i="2"/>
  <c r="G64" i="2" s="1"/>
  <c r="D63" i="2"/>
  <c r="E63" i="2" s="1"/>
  <c r="D62" i="2"/>
  <c r="G62" i="2" s="1"/>
  <c r="D61" i="2"/>
  <c r="G61" i="2" s="1"/>
  <c r="D60" i="2"/>
  <c r="G60" i="2" s="1"/>
  <c r="D59" i="2"/>
  <c r="G59" i="2" s="1"/>
  <c r="D58" i="2"/>
  <c r="G58" i="2" s="1"/>
  <c r="D57" i="2"/>
  <c r="G57" i="2" s="1"/>
  <c r="D56" i="2"/>
  <c r="G56" i="2" s="1"/>
  <c r="D55" i="2"/>
  <c r="G55" i="2" s="1"/>
  <c r="D54" i="2"/>
  <c r="G54" i="2" s="1"/>
  <c r="D53" i="2"/>
  <c r="G53" i="2" s="1"/>
  <c r="D52" i="2"/>
  <c r="G52" i="2" s="1"/>
  <c r="D51" i="2"/>
  <c r="G51" i="2" s="1"/>
  <c r="D50" i="2"/>
  <c r="G50" i="2" s="1"/>
  <c r="D49" i="2"/>
  <c r="G49" i="2" s="1"/>
  <c r="D48" i="2"/>
  <c r="G48" i="2" s="1"/>
  <c r="D47" i="2"/>
  <c r="G47" i="2" s="1"/>
  <c r="D46" i="2"/>
  <c r="G46" i="2" s="1"/>
  <c r="D45" i="2"/>
  <c r="G45" i="2" s="1"/>
  <c r="D44" i="2"/>
  <c r="G44" i="2" s="1"/>
  <c r="D43" i="2"/>
  <c r="G43" i="2" s="1"/>
  <c r="D42" i="2"/>
  <c r="G42" i="2" s="1"/>
  <c r="D41" i="2"/>
  <c r="G41" i="2" s="1"/>
  <c r="D40" i="2"/>
  <c r="G40" i="2" s="1"/>
  <c r="D39" i="2"/>
  <c r="G39" i="2" s="1"/>
  <c r="D38" i="2"/>
  <c r="G38" i="2" s="1"/>
  <c r="D37" i="2"/>
  <c r="G37" i="2" s="1"/>
  <c r="D36" i="2"/>
  <c r="G36" i="2" s="1"/>
  <c r="D35" i="2"/>
  <c r="G35" i="2" s="1"/>
  <c r="D34" i="2"/>
  <c r="G34" i="2" s="1"/>
  <c r="D33" i="2"/>
  <c r="G33" i="2" s="1"/>
  <c r="D32" i="2"/>
  <c r="G32" i="2" s="1"/>
  <c r="D31" i="2"/>
  <c r="G31" i="2" s="1"/>
  <c r="D30" i="2"/>
  <c r="G30" i="2" s="1"/>
  <c r="D29" i="2"/>
  <c r="G29" i="2" s="1"/>
  <c r="D28" i="2"/>
  <c r="G28" i="2" s="1"/>
  <c r="D27" i="2"/>
  <c r="G27" i="2" s="1"/>
  <c r="D26" i="2"/>
  <c r="G26" i="2" s="1"/>
  <c r="D25" i="2"/>
  <c r="G25" i="2" s="1"/>
  <c r="D24" i="2"/>
  <c r="G24" i="2" s="1"/>
  <c r="D23" i="2"/>
  <c r="G23" i="2" s="1"/>
  <c r="D22" i="2"/>
  <c r="G22" i="2" s="1"/>
  <c r="D21" i="2"/>
  <c r="G21" i="2" s="1"/>
  <c r="D20" i="2"/>
  <c r="G20" i="2" s="1"/>
  <c r="D19" i="2"/>
  <c r="G19" i="2" s="1"/>
  <c r="D18" i="2"/>
  <c r="G18" i="2" s="1"/>
  <c r="D17" i="2"/>
  <c r="G17" i="2" s="1"/>
  <c r="D16" i="2"/>
  <c r="G16" i="2" s="1"/>
  <c r="D15" i="2"/>
  <c r="G15" i="2" s="1"/>
  <c r="D14" i="2"/>
  <c r="E14" i="2" s="1"/>
  <c r="D13" i="2"/>
  <c r="G13" i="2" s="1"/>
  <c r="D12" i="2"/>
  <c r="E12" i="2" s="1"/>
  <c r="D11" i="2"/>
  <c r="G11" i="2" s="1"/>
  <c r="D10" i="2"/>
  <c r="E10" i="2" s="1"/>
  <c r="D9" i="2"/>
  <c r="G9" i="2" s="1"/>
  <c r="D8" i="2"/>
  <c r="E8" i="2" s="1"/>
  <c r="D7" i="2"/>
  <c r="G7" i="2" s="1"/>
  <c r="D6" i="2"/>
  <c r="E6" i="2" s="1"/>
  <c r="D5" i="2"/>
  <c r="E5" i="2" s="1"/>
  <c r="E9" i="2" l="1"/>
  <c r="E17" i="2"/>
  <c r="I17" i="2" s="1"/>
  <c r="E25" i="2"/>
  <c r="I25" i="2" s="1"/>
  <c r="E33" i="2"/>
  <c r="I33" i="2" s="1"/>
  <c r="E41" i="2"/>
  <c r="I41" i="2" s="1"/>
  <c r="E49" i="2"/>
  <c r="I49" i="2" s="1"/>
  <c r="E57" i="2"/>
  <c r="I57" i="2" s="1"/>
  <c r="G5" i="2"/>
  <c r="I5" i="2" s="1"/>
  <c r="E18" i="2"/>
  <c r="E26" i="2"/>
  <c r="I26" i="2" s="1"/>
  <c r="E34" i="2"/>
  <c r="I34" i="2" s="1"/>
  <c r="E42" i="2"/>
  <c r="I42" i="2" s="1"/>
  <c r="E50" i="2"/>
  <c r="E58" i="2"/>
  <c r="I58" i="2" s="1"/>
  <c r="E66" i="2"/>
  <c r="I66" i="2" s="1"/>
  <c r="E74" i="2"/>
  <c r="I74" i="2" s="1"/>
  <c r="E82" i="2"/>
  <c r="I82" i="2" s="1"/>
  <c r="E90" i="2"/>
  <c r="I90" i="2" s="1"/>
  <c r="E98" i="2"/>
  <c r="I98" i="2" s="1"/>
  <c r="E106" i="2"/>
  <c r="I106" i="2" s="1"/>
  <c r="E114" i="2"/>
  <c r="E11" i="2"/>
  <c r="I11" i="2" s="1"/>
  <c r="E19" i="2"/>
  <c r="I19" i="2" s="1"/>
  <c r="E27" i="2"/>
  <c r="I27" i="2" s="1"/>
  <c r="E35" i="2"/>
  <c r="I35" i="2" s="1"/>
  <c r="E43" i="2"/>
  <c r="I43" i="2" s="1"/>
  <c r="E51" i="2"/>
  <c r="I51" i="2" s="1"/>
  <c r="E59" i="2"/>
  <c r="I59" i="2" s="1"/>
  <c r="E20" i="2"/>
  <c r="E28" i="2"/>
  <c r="I28" i="2" s="1"/>
  <c r="E36" i="2"/>
  <c r="I36" i="2" s="1"/>
  <c r="E44" i="2"/>
  <c r="E52" i="2"/>
  <c r="I52" i="2" s="1"/>
  <c r="E60" i="2"/>
  <c r="I60" i="2" s="1"/>
  <c r="E68" i="2"/>
  <c r="I68" i="2" s="1"/>
  <c r="E76" i="2"/>
  <c r="I76" i="2" s="1"/>
  <c r="E84" i="2"/>
  <c r="I84" i="2" s="1"/>
  <c r="E92" i="2"/>
  <c r="I92" i="2" s="1"/>
  <c r="E100" i="2"/>
  <c r="I100" i="2" s="1"/>
  <c r="E108" i="2"/>
  <c r="I108" i="2" s="1"/>
  <c r="E116" i="2"/>
  <c r="I116" i="2" s="1"/>
  <c r="E13" i="2"/>
  <c r="I13" i="2" s="1"/>
  <c r="E21" i="2"/>
  <c r="I21" i="2" s="1"/>
  <c r="E29" i="2"/>
  <c r="I29" i="2" s="1"/>
  <c r="E37" i="2"/>
  <c r="I37" i="2" s="1"/>
  <c r="E45" i="2"/>
  <c r="I45" i="2" s="1"/>
  <c r="E53" i="2"/>
  <c r="I53" i="2" s="1"/>
  <c r="E61" i="2"/>
  <c r="I61" i="2" s="1"/>
  <c r="E22" i="2"/>
  <c r="I22" i="2" s="1"/>
  <c r="E30" i="2"/>
  <c r="E38" i="2"/>
  <c r="E46" i="2"/>
  <c r="I46" i="2" s="1"/>
  <c r="E54" i="2"/>
  <c r="I54" i="2" s="1"/>
  <c r="E62" i="2"/>
  <c r="I62" i="2" s="1"/>
  <c r="E70" i="2"/>
  <c r="I70" i="2" s="1"/>
  <c r="E78" i="2"/>
  <c r="E86" i="2"/>
  <c r="I86" i="2" s="1"/>
  <c r="E94" i="2"/>
  <c r="I94" i="2" s="1"/>
  <c r="E102" i="2"/>
  <c r="I102" i="2" s="1"/>
  <c r="E110" i="2"/>
  <c r="I110" i="2" s="1"/>
  <c r="E118" i="2"/>
  <c r="E7" i="2"/>
  <c r="I7" i="2" s="1"/>
  <c r="E15" i="2"/>
  <c r="I15" i="2" s="1"/>
  <c r="E23" i="2"/>
  <c r="I23" i="2" s="1"/>
  <c r="E31" i="2"/>
  <c r="I31" i="2" s="1"/>
  <c r="E39" i="2"/>
  <c r="I39" i="2" s="1"/>
  <c r="E47" i="2"/>
  <c r="I47" i="2" s="1"/>
  <c r="E55" i="2"/>
  <c r="I55" i="2" s="1"/>
  <c r="E16" i="2"/>
  <c r="E24" i="2"/>
  <c r="I24" i="2" s="1"/>
  <c r="E32" i="2"/>
  <c r="I32" i="2" s="1"/>
  <c r="E40" i="2"/>
  <c r="I40" i="2" s="1"/>
  <c r="E48" i="2"/>
  <c r="I48" i="2" s="1"/>
  <c r="E56" i="2"/>
  <c r="E64" i="2"/>
  <c r="I64" i="2" s="1"/>
  <c r="E72" i="2"/>
  <c r="I72" i="2" s="1"/>
  <c r="E80" i="2"/>
  <c r="I80" i="2" s="1"/>
  <c r="E88" i="2"/>
  <c r="I88" i="2" s="1"/>
  <c r="E96" i="2"/>
  <c r="I96" i="2" s="1"/>
  <c r="E104" i="2"/>
  <c r="I104" i="2" s="1"/>
  <c r="E112" i="2"/>
  <c r="I112" i="2" s="1"/>
  <c r="E120" i="2"/>
  <c r="I120" i="2" s="1"/>
  <c r="I9" i="2"/>
  <c r="G65" i="2"/>
  <c r="I65" i="2"/>
  <c r="G73" i="2"/>
  <c r="I73" i="2" s="1"/>
  <c r="G97" i="2"/>
  <c r="G105" i="2"/>
  <c r="I105" i="2" s="1"/>
  <c r="G113" i="2"/>
  <c r="I113" i="2" s="1"/>
  <c r="G6" i="2"/>
  <c r="I6" i="2" s="1"/>
  <c r="G12" i="2"/>
  <c r="I12" i="2" s="1"/>
  <c r="G67" i="2"/>
  <c r="G75" i="2"/>
  <c r="G83" i="2"/>
  <c r="G91" i="2"/>
  <c r="I91" i="2" s="1"/>
  <c r="G99" i="2"/>
  <c r="G107" i="2"/>
  <c r="G115" i="2"/>
  <c r="G69" i="2"/>
  <c r="G77" i="2"/>
  <c r="I77" i="2" s="1"/>
  <c r="G85" i="2"/>
  <c r="I85" i="2" s="1"/>
  <c r="G93" i="2"/>
  <c r="I93" i="2" s="1"/>
  <c r="G101" i="2"/>
  <c r="G109" i="2"/>
  <c r="I109" i="2" s="1"/>
  <c r="G117" i="2"/>
  <c r="I117" i="2" s="1"/>
  <c r="G89" i="2"/>
  <c r="I89" i="2" s="1"/>
  <c r="G8" i="2"/>
  <c r="G14" i="2"/>
  <c r="G81" i="2"/>
  <c r="I81" i="2" s="1"/>
  <c r="G63" i="2"/>
  <c r="I63" i="2" s="1"/>
  <c r="G71" i="2"/>
  <c r="I71" i="2" s="1"/>
  <c r="G79" i="2"/>
  <c r="G87" i="2"/>
  <c r="I87" i="2" s="1"/>
  <c r="G95" i="2"/>
  <c r="I95" i="2" s="1"/>
  <c r="G103" i="2"/>
  <c r="I103" i="2" s="1"/>
  <c r="G111" i="2"/>
  <c r="G119" i="2"/>
  <c r="I119" i="2" s="1"/>
  <c r="G10" i="2"/>
  <c r="I10" i="2" s="1"/>
  <c r="I16" i="2"/>
  <c r="I18" i="2"/>
  <c r="I20" i="2"/>
  <c r="I30" i="2"/>
  <c r="I38" i="2"/>
  <c r="I44" i="2"/>
  <c r="I50" i="2"/>
  <c r="I56" i="2"/>
  <c r="I78" i="2"/>
  <c r="I114" i="2"/>
  <c r="I118" i="2"/>
  <c r="I67" i="2" l="1"/>
  <c r="I111" i="2"/>
  <c r="I79" i="2"/>
  <c r="I8" i="2"/>
  <c r="I101" i="2"/>
  <c r="I69" i="2"/>
  <c r="I99" i="2"/>
  <c r="I97" i="2"/>
  <c r="I14" i="2"/>
  <c r="I115" i="2"/>
  <c r="I83" i="2"/>
  <c r="I107" i="2"/>
  <c r="I75" i="2"/>
</calcChain>
</file>

<file path=xl/sharedStrings.xml><?xml version="1.0" encoding="utf-8"?>
<sst xmlns="http://schemas.openxmlformats.org/spreadsheetml/2006/main" count="646" uniqueCount="152">
  <si>
    <t>Sistema Financiero Nacional</t>
  </si>
  <si>
    <t>Fecha Final</t>
  </si>
  <si>
    <t>Encaje Requerido</t>
  </si>
  <si>
    <t>Saldo en el BCE</t>
  </si>
  <si>
    <t>Encaje Constituido</t>
  </si>
  <si>
    <t>Títulos para Encaje</t>
  </si>
  <si>
    <t>Marzo</t>
  </si>
  <si>
    <t>al</t>
  </si>
  <si>
    <t>09 al 16</t>
  </si>
  <si>
    <t>17 al 23</t>
  </si>
  <si>
    <t>24 al 30</t>
  </si>
  <si>
    <t>14 al 20</t>
  </si>
  <si>
    <t>21 al 27</t>
  </si>
  <si>
    <t>12 al 18</t>
  </si>
  <si>
    <t>19 al 25</t>
  </si>
  <si>
    <t>16 al 22</t>
  </si>
  <si>
    <t>23 al 29</t>
  </si>
  <si>
    <t>11 al 17</t>
  </si>
  <si>
    <t>18 al 24</t>
  </si>
  <si>
    <t>25 al 31</t>
  </si>
  <si>
    <t>15 al 21</t>
  </si>
  <si>
    <t>22 al 28</t>
  </si>
  <si>
    <t>13 al 19</t>
  </si>
  <si>
    <t>20 al 26</t>
  </si>
  <si>
    <t>10 al 16</t>
  </si>
  <si>
    <t>31 mar al 06 abr</t>
  </si>
  <si>
    <t>07 al 13</t>
  </si>
  <si>
    <t>28 abr al 04 may</t>
  </si>
  <si>
    <t>05 al 11</t>
  </si>
  <si>
    <t>26 may al 01 jun</t>
  </si>
  <si>
    <t>02 al 08</t>
  </si>
  <si>
    <t>09 al 15</t>
  </si>
  <si>
    <t>30 jun al 06 jul</t>
  </si>
  <si>
    <t>28 jul al 03 ago</t>
  </si>
  <si>
    <t>04 al 10</t>
  </si>
  <si>
    <t>01 al 07</t>
  </si>
  <si>
    <t>08 al 14</t>
  </si>
  <si>
    <t>29 sep al 05 oct</t>
  </si>
  <si>
    <t>06 al 12</t>
  </si>
  <si>
    <t>27 oct al 02 nov</t>
  </si>
  <si>
    <t>03 al 09</t>
  </si>
  <si>
    <t>29 dic al 04 ene 2023</t>
  </si>
  <si>
    <t>26 ene al 01 feb</t>
  </si>
  <si>
    <t>23 feb al 01 mar</t>
  </si>
  <si>
    <t>30 mar al 05 abr</t>
  </si>
  <si>
    <t>27 abr al 03 may</t>
  </si>
  <si>
    <t>29 jun al 05 jul</t>
  </si>
  <si>
    <t>27 jul al 02 ago</t>
  </si>
  <si>
    <t>31 ago al 06 sep</t>
  </si>
  <si>
    <t>28 sep al 04 oct</t>
  </si>
  <si>
    <t>26 oct al 01 nov</t>
  </si>
  <si>
    <t>30 nov al 06 dic</t>
  </si>
  <si>
    <t>28 dic al 03 ene 2024</t>
  </si>
  <si>
    <t>29 feb al 06 mar</t>
  </si>
  <si>
    <t>28 mar al 03 abr</t>
  </si>
  <si>
    <t>25 abr al 01 may</t>
  </si>
  <si>
    <t>Abril</t>
  </si>
  <si>
    <t>Mayo</t>
  </si>
  <si>
    <t>Junio</t>
  </si>
  <si>
    <t>Julio</t>
  </si>
  <si>
    <t>Agosto</t>
  </si>
  <si>
    <t>Septiembre</t>
  </si>
  <si>
    <t>Octubre</t>
  </si>
  <si>
    <t>Noviembre</t>
  </si>
  <si>
    <t>Diciembre</t>
  </si>
  <si>
    <t>Enero</t>
  </si>
  <si>
    <t>Febrero</t>
  </si>
  <si>
    <t xml:space="preserve"> </t>
  </si>
  <si>
    <t>ENTIDAD FINANCIERA</t>
  </si>
  <si>
    <t>PORCENTAJE DE REQUERIMIENTO DE ENCAJE</t>
  </si>
  <si>
    <t>Sector financiero público y privado</t>
  </si>
  <si>
    <t>Activos</t>
  </si>
  <si>
    <t>a) Superior a USD 1.000 millones</t>
  </si>
  <si>
    <t>5,0%</t>
  </si>
  <si>
    <t>b) Menor o igual USD 1.000 millones</t>
  </si>
  <si>
    <t>3,5%</t>
  </si>
  <si>
    <t>Sector financiero popular y solidario</t>
  </si>
  <si>
    <t>Cooperativas de Ahorro y Crédito del Segmento 1, Cajas Centrales y Mutualistas de Ahorro y Crédito para la Vivienda</t>
  </si>
  <si>
    <t>2,0%</t>
  </si>
  <si>
    <t>2. Entidades del Sector Financiero Público:</t>
  </si>
  <si>
    <t>1. Entidades del Sector Financiero Privado y  Sector de la Economía Popular y Solidaria:</t>
  </si>
  <si>
    <t xml:space="preserve">     Hasta el 100% con los saldos en dólares de los Estados Unidos de América que dispongan las entidades financieras en las cuentas corrientes que mantienen en el Banco Central del Ecuador; y,</t>
  </si>
  <si>
    <t xml:space="preserve">      a.  Hasta el 100% con los saldos en dólares de los Estados Unidos de América que dispongan las entidades financieras en las cuentas corrientes que mantienen en el Banco Central del Ecuador; y,</t>
  </si>
  <si>
    <t xml:space="preserve">      b. Hasta el 75% en instrumentos emitidos por el ente rector de las finanzas públicas, cuyo plazo sea menora a 360 días desde su compra, que deberán obligatoriamente mantener en custodia en el Depósito Centralizado de Valores a cargo del Banco Central del Ecuador.</t>
  </si>
  <si>
    <t>La Disposición Transitoria Cuarta determinaba que los requerimientos de encaje continuarán vigentes por el término de treinta (30) días, mientras se instrumenta la resolución.</t>
  </si>
  <si>
    <t>Tipo EFI/Mes</t>
  </si>
  <si>
    <t>Activos menores o iguales a USD 1.000 millones</t>
  </si>
  <si>
    <t>4,0%</t>
  </si>
  <si>
    <t>-</t>
  </si>
  <si>
    <t>2,5%</t>
  </si>
  <si>
    <t>3,0%</t>
  </si>
  <si>
    <t>Mutualistas de Ahorro y Crédito para la Vivienda</t>
  </si>
  <si>
    <t xml:space="preserve">Cooperativas de Ahorro y Crédito del Segmento 2 </t>
  </si>
  <si>
    <t>0,5%</t>
  </si>
  <si>
    <t>1,2%</t>
  </si>
  <si>
    <t xml:space="preserve">Cooperativas de Ahorro y Crédito del Segmento 1 y Caja Central </t>
  </si>
  <si>
    <t>1. Entidades del Sector Financiero Privado y  Sector Financiero Popular y Solidaria:</t>
  </si>
  <si>
    <t xml:space="preserve">      b. Hasta el 20%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</si>
  <si>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 xml:space="preserve">      b. Hasta el 75%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</si>
  <si>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Se estableció la composición del encaje de la siguiente manera:</t>
  </si>
  <si>
    <t>Cooperativas de Ahorro y Crédito del Segmento 1 y Cajas Centrales</t>
  </si>
  <si>
    <t>30 may al 05 jun</t>
  </si>
  <si>
    <t>JPRM-2023-002-M 
enero de 2023</t>
  </si>
  <si>
    <t xml:space="preserve"> JPRM-2022-002-M 
enero de 2022</t>
  </si>
  <si>
    <t>JPRM-2023-026-M
diciembre 2023</t>
  </si>
  <si>
    <t>La Disposición Transitoria Tercera establecía que las entidades del sector financiero privado que al momento de expedición de esta norma tengan en su posición de encaje instrumentos financieros emitidos por el Estado Central, podrán ser considerados para la constitución</t>
  </si>
  <si>
    <t>del encaje hasta su vencimiento, sin que estos puedan superar el 75% del total del encaje requerido, debiendo mantenerlos obligatoriamente en custodia en el Depósito Centralizado de Valores a cargo del Banco Central del Ecuador.</t>
  </si>
  <si>
    <t>CRONOLOGÍA NORMATIVA DE ENCAJE</t>
  </si>
  <si>
    <t>27 jun al 03 jul</t>
  </si>
  <si>
    <r>
      <rPr>
        <b/>
        <sz val="11"/>
        <color theme="1"/>
        <rFont val="Aptos Narrow"/>
        <scheme val="minor"/>
      </rPr>
      <t>Fuente:</t>
    </r>
    <r>
      <rPr>
        <sz val="11"/>
        <color theme="1"/>
        <rFont val="Aptos Narrow"/>
        <scheme val="minor"/>
      </rPr>
      <t xml:space="preserve"> BCE</t>
    </r>
  </si>
  <si>
    <r>
      <t xml:space="preserve">- Mediante </t>
    </r>
    <r>
      <rPr>
        <b/>
        <sz val="11"/>
        <color theme="1"/>
        <rFont val="Aptos Narrow"/>
        <scheme val="minor"/>
      </rPr>
      <t xml:space="preserve">Resolución Nro. JPRM-2022-002-M de 20 de enero de 2022 </t>
    </r>
    <r>
      <rPr>
        <sz val="11"/>
        <color theme="1"/>
        <rFont val="Aptos Narrow"/>
        <scheme val="minor"/>
      </rPr>
      <t>la Junta de Política y Regulación Monetaria estableció los siguientes porcentajes de encaje por tipo de entidad financiera y nivel de activos:</t>
    </r>
  </si>
  <si>
    <r>
      <t xml:space="preserve">- La </t>
    </r>
    <r>
      <rPr>
        <b/>
        <sz val="11"/>
        <color theme="1"/>
        <rFont val="Aptos Narrow"/>
        <scheme val="minor"/>
      </rPr>
      <t>Resolución Nro. JPRM-2023-002-M de 20 de enero de 2023</t>
    </r>
    <r>
      <rPr>
        <sz val="11"/>
        <color theme="1"/>
        <rFont val="Aptos Narrow"/>
        <scheme val="minor"/>
      </rPr>
      <t xml:space="preserve"> determinó el siguiente cronograma en el que los porcentajes de encaje debían aplicarse en el año 2023:</t>
    </r>
  </si>
  <si>
    <r>
      <t xml:space="preserve">- Mediante la </t>
    </r>
    <r>
      <rPr>
        <b/>
        <sz val="11"/>
        <color theme="1"/>
        <rFont val="Aptos Narrow"/>
        <scheme val="minor"/>
      </rPr>
      <t>Resolución No. JPRM-2023-013-M de 30 de junio de 2023</t>
    </r>
    <r>
      <rPr>
        <sz val="11"/>
        <color theme="1"/>
        <rFont val="Aptos Narrow"/>
        <scheme val="minor"/>
      </rPr>
      <t>, la Junta estableció que la composición del encaje sería la siguiente; y, mantuvo la aplicación del cronograma y porcentajes de encaje para 2023.</t>
    </r>
  </si>
  <si>
    <r>
      <t xml:space="preserve">- La </t>
    </r>
    <r>
      <rPr>
        <b/>
        <sz val="11"/>
        <color theme="1"/>
        <rFont val="Aptos Narrow"/>
        <scheme val="minor"/>
      </rPr>
      <t>Resolución No. JPRM-2023-026-M de diciembre de 2023</t>
    </r>
    <r>
      <rPr>
        <sz val="11"/>
        <color theme="1"/>
        <rFont val="Aptos Narrow"/>
        <scheme val="minor"/>
      </rPr>
      <t>,  mantuvo para 2024 los porcentajes de encaje vigentes a diciembre de 2023, conforme a la siguiente tabla:</t>
    </r>
  </si>
  <si>
    <t>29 ago al 04 sep</t>
  </si>
  <si>
    <t>26 sep al 02 oct</t>
  </si>
  <si>
    <t>31 oct al 06 nov</t>
  </si>
  <si>
    <t xml:space="preserve">          Valores en millones de dólares</t>
  </si>
  <si>
    <t>28 nov al 04 dic</t>
  </si>
  <si>
    <t>26 dic al 01 ene 2025</t>
  </si>
  <si>
    <t>30 ene al 05 feb</t>
  </si>
  <si>
    <t>27 feb al 05 mar</t>
  </si>
  <si>
    <t>27 mar al 02 abr</t>
  </si>
  <si>
    <t>El encaje requerido se calcula con base en el promedio semanal de los saldos diarios de los depósitos y captaciones de las entidades financieras.</t>
  </si>
  <si>
    <t xml:space="preserve">          1.11.1 Encaje Legal del Sistema Financiero</t>
  </si>
  <si>
    <t>29 may al 04 jun</t>
  </si>
  <si>
    <t>26 jun al 02 jul</t>
  </si>
  <si>
    <t>31 jul al 06 ago</t>
  </si>
  <si>
    <t>28 ago al 03 sep</t>
  </si>
  <si>
    <t>25 sep al 01 oct</t>
  </si>
  <si>
    <t>30 oct al 05 nov</t>
  </si>
  <si>
    <t>27 nov al 03 dic</t>
  </si>
  <si>
    <t>de las entidades de los Sectores Financieros Privado y Popular y Solidario. De conformidad con esta resolución, el nivel de encaje que deberán mantener las entidades de los sectores financieros público,</t>
  </si>
  <si>
    <t>privado y popular y solidario será calculado sobre el promedio semanal de los saldos diarios de los depósitos y captaciones de cada entidad, conforme la siguiente tabla y porcentaje:</t>
  </si>
  <si>
    <t>Sector financiero público y bancos privados</t>
  </si>
  <si>
    <t>JPRFM-2025-014-M
diciembre 2025</t>
  </si>
  <si>
    <t>Cooperativas de Ahorro y Crédito del Segmento 3</t>
  </si>
  <si>
    <t xml:space="preserve">1. El encaje de los bancos privados y de las entidades del sector financiero popular y solidario se podrá constituir de la siguiente manera:
</t>
  </si>
  <si>
    <t>2. El encaje de las entidades del sector financiero público se podrá constituir de la siguiente manera:</t>
  </si>
  <si>
    <t xml:space="preserve">El encaje constituido conforme a las reformas establecidas en la Resolución Nro. JPRFM-2025-014-M deberá cumplirse:
</t>
  </si>
  <si>
    <t xml:space="preserve">* Hasta el 100% con los saldos en dólares de los Estados Unidos de América mantenidos en las cuentas corrientes en el Banco Central del Ecuador
</t>
  </si>
  <si>
    <t xml:space="preserve">* Hasta el 45% con instrumentos emitidos por el ente rector de las finanzas públicas, cuyo plazo original o remanente sea menor a 360 días a la fecha de constitución del encaje, </t>
  </si>
  <si>
    <t xml:space="preserve">   los cuales deberán mantenerse en custodia en el Depósito Centralizado de Valores del Banco Central del Ecuador.
</t>
  </si>
  <si>
    <t>* Hasta el 100% con los saldos en dólares de los Estados Unidos de América mantenidos en las cuentas corrientes en el Banco Central del Ecuador</t>
  </si>
  <si>
    <t xml:space="preserve">* Hasta el 75% con instrumentos emitidos por el ente rector de las finanzas públicas, cuyo plazo original o remanente sea menor a 360 días a la fecha de constitución del encaje, </t>
  </si>
  <si>
    <t xml:space="preserve">   los cuales deberán mantenerse en custodia en el Depósito Centralizado de Valores del Banco Central del Ecuador.</t>
  </si>
  <si>
    <t>* Desde el período comprendido entre el 15 y el 21 de enero de 2026, para bancos privados, cooperativas de los segmentos 1 y 2, cajas centrales y mutualistas; y,</t>
  </si>
  <si>
    <t>* Desde el período comprendido entre el 4 y el 10 de junio de 2026, para las cooperativas de ahorro y crédito del segmento 3.</t>
  </si>
  <si>
    <r>
      <t xml:space="preserve">- La </t>
    </r>
    <r>
      <rPr>
        <b/>
        <sz val="11"/>
        <color theme="1"/>
        <rFont val="Aptos Narrow"/>
        <family val="2"/>
        <scheme val="minor"/>
      </rPr>
      <t>Resolución Nro. JPRFM-2025-014-M</t>
    </r>
    <r>
      <rPr>
        <sz val="11"/>
        <color theme="1"/>
        <rFont val="Aptos Narrow"/>
        <family val="2"/>
        <scheme val="minor"/>
      </rPr>
      <t>, de 3 de diciembre de 2025, la Junta de Política y Regulación Financiera y Monetaria reformó la regulación del porcentaje de encaje</t>
    </r>
  </si>
  <si>
    <t>29 ene al 04 feb</t>
  </si>
  <si>
    <t>26 feb al 04 mar</t>
  </si>
  <si>
    <t>26 mar al 01 abr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</si>
</sst>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4" x14ac:knownFonts="1">
    <font>
      <sz val="11"/>
      <color theme="1"/>
      <name val="Aptos Narrow"/>
      <family val="2"/>
      <scheme val="minor"/>
    </font>
    <font>
      <b/>
      <sz val="11"/>
      <color theme="1"/>
      <name val="Arial"/>
      <family val="2"/>
    </font>
    <font>
      <sz val="10"/>
      <name val="Arial"/>
      <family val="2"/>
    </font>
    <font>
      <sz val="10"/>
      <color theme="0"/>
      <name val="Arial"/>
      <family val="2"/>
    </font>
    <font>
      <sz val="12"/>
      <color theme="1"/>
      <name val="Aptos Narrow"/>
      <family val="2"/>
      <scheme val="minor"/>
    </font>
    <font>
      <sz val="16"/>
      <color theme="0"/>
      <name val="Arial"/>
      <family val="2"/>
    </font>
    <font>
      <sz val="16"/>
      <color theme="1"/>
      <name val="Arial"/>
      <family val="2"/>
    </font>
    <font>
      <sz val="16"/>
      <color rgb="FFFFC000"/>
      <name val="Arial"/>
      <family val="2"/>
    </font>
    <font>
      <sz val="12"/>
      <color theme="1"/>
      <name val="Calibri"/>
      <family val="2"/>
    </font>
    <font>
      <b/>
      <sz val="12"/>
      <color theme="1"/>
      <name val="Calibri"/>
      <family val="2"/>
    </font>
    <font>
      <sz val="12"/>
      <name val="Calibri"/>
      <family val="2"/>
    </font>
    <font>
      <sz val="12"/>
      <color rgb="FFFFC000"/>
      <name val="Calibri"/>
      <family val="2"/>
    </font>
    <font>
      <b/>
      <sz val="8"/>
      <color theme="1"/>
      <name val="Aptos Narrow"/>
      <scheme val="minor"/>
    </font>
    <font>
      <b/>
      <sz val="11"/>
      <color theme="1"/>
      <name val="Aptos Narrow"/>
      <scheme val="minor"/>
    </font>
    <font>
      <sz val="11"/>
      <color theme="1"/>
      <name val="Aptos Narrow"/>
      <scheme val="minor"/>
    </font>
    <font>
      <b/>
      <sz val="12"/>
      <name val="Aptos Narrow"/>
      <scheme val="minor"/>
    </font>
    <font>
      <sz val="12"/>
      <color theme="1"/>
      <name val="Aptos Narrow"/>
      <scheme val="minor"/>
    </font>
    <font>
      <sz val="12"/>
      <name val="Aptos Narrow"/>
      <scheme val="minor"/>
    </font>
    <font>
      <sz val="9"/>
      <color theme="1"/>
      <name val="Aptos Narrow"/>
      <scheme val="minor"/>
    </font>
    <font>
      <b/>
      <i/>
      <sz val="8"/>
      <color theme="1"/>
      <name val="Aptos Narrow"/>
      <scheme val="minor"/>
    </font>
    <font>
      <sz val="8"/>
      <color theme="1"/>
      <name val="Aptos Narrow"/>
      <scheme val="minor"/>
    </font>
    <font>
      <b/>
      <sz val="8"/>
      <color rgb="FF000000"/>
      <name val="Aptos Narrow"/>
      <scheme val="minor"/>
    </font>
    <font>
      <b/>
      <i/>
      <sz val="8"/>
      <color rgb="FF000000"/>
      <name val="Aptos Narrow"/>
      <scheme val="minor"/>
    </font>
    <font>
      <sz val="8"/>
      <color rgb="FF000000"/>
      <name val="Aptos Narrow"/>
      <scheme val="minor"/>
    </font>
    <font>
      <sz val="16"/>
      <color theme="0"/>
      <name val="Calibri"/>
      <family val="2"/>
    </font>
    <font>
      <sz val="16"/>
      <color theme="1"/>
      <name val="Aptos Narrow"/>
      <family val="2"/>
      <scheme val="minor"/>
    </font>
    <font>
      <sz val="18"/>
      <color theme="0"/>
      <name val="Calibri"/>
      <family val="2"/>
    </font>
    <font>
      <sz val="15"/>
      <color rgb="FFFFC000"/>
      <name val="Arial"/>
      <family val="2"/>
    </font>
    <font>
      <sz val="12"/>
      <name val="Aptos Narrow"/>
      <family val="2"/>
      <scheme val="minor"/>
    </font>
    <font>
      <b/>
      <sz val="11"/>
      <color theme="1"/>
      <name val="Aptos Narrow"/>
      <family val="2"/>
      <scheme val="minor"/>
    </font>
    <font>
      <b/>
      <i/>
      <sz val="8"/>
      <color rgb="FF000000"/>
      <name val="Aptos Narrow"/>
      <family val="2"/>
      <scheme val="minor"/>
    </font>
    <font>
      <b/>
      <sz val="8"/>
      <color theme="1"/>
      <name val="Aptos Narrow"/>
      <family val="2"/>
      <scheme val="minor"/>
    </font>
    <font>
      <sz val="8"/>
      <color rgb="FF000000"/>
      <name val="Aptos Narrow"/>
      <family val="2"/>
      <scheme val="minor"/>
    </font>
    <font>
      <sz val="8"/>
      <color theme="1"/>
      <name val="Aptos Narrow"/>
      <family val="2"/>
      <scheme val="minor"/>
    </font>
  </fonts>
  <fills count="8">
    <fill>
      <patternFill patternType="none"/>
    </fill>
    <fill>
      <patternFill patternType="gray125"/>
    </fill>
    <fill>
      <patternFill patternType="solid">
        <fgColor rgb="FF21598B"/>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3" tint="0.89999084444715716"/>
        <bgColor indexed="64"/>
      </patternFill>
    </fill>
    <fill>
      <patternFill patternType="solid">
        <fgColor rgb="FF0D2258"/>
        <bgColor indexed="64"/>
      </patternFill>
    </fill>
  </fills>
  <borders count="14">
    <border>
      <left/>
      <right/>
      <top/>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2" fillId="0" borderId="0"/>
  </cellStyleXfs>
  <cellXfs count="107">
    <xf numFmtId="0" fontId="0" fillId="0" borderId="0" xfId="0"/>
    <xf numFmtId="14" fontId="0" fillId="0" borderId="0" xfId="0" applyNumberFormat="1"/>
    <xf numFmtId="14" fontId="3" fillId="2" borderId="0" xfId="0" applyNumberFormat="1" applyFont="1" applyFill="1"/>
    <xf numFmtId="0" fontId="0" fillId="0" borderId="0" xfId="0" applyAlignment="1">
      <alignment vertical="center"/>
    </xf>
    <xf numFmtId="0" fontId="8" fillId="0" borderId="0" xfId="0" applyFont="1"/>
    <xf numFmtId="0" fontId="10" fillId="0" borderId="0" xfId="0" applyFont="1"/>
    <xf numFmtId="14" fontId="1" fillId="0" borderId="0" xfId="0" applyNumberFormat="1" applyFont="1" applyAlignment="1">
      <alignment horizontal="center"/>
    </xf>
    <xf numFmtId="0" fontId="0" fillId="0" borderId="0" xfId="0" applyAlignment="1">
      <alignment horizontal="center"/>
    </xf>
    <xf numFmtId="164" fontId="8" fillId="0" borderId="0" xfId="0" applyNumberFormat="1" applyFont="1"/>
    <xf numFmtId="14" fontId="9" fillId="0" borderId="0" xfId="0" applyNumberFormat="1" applyFont="1" applyAlignment="1">
      <alignment horizontal="center"/>
    </xf>
    <xf numFmtId="14" fontId="13" fillId="0" borderId="0" xfId="0" applyNumberFormat="1" applyFont="1"/>
    <xf numFmtId="0" fontId="14" fillId="0" borderId="0" xfId="0" applyFont="1" applyAlignment="1">
      <alignment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wrapText="1"/>
    </xf>
    <xf numFmtId="164" fontId="16" fillId="0" borderId="0" xfId="0" applyNumberFormat="1" applyFont="1"/>
    <xf numFmtId="164" fontId="16" fillId="3" borderId="0" xfId="0" applyNumberFormat="1" applyFont="1" applyFill="1"/>
    <xf numFmtId="0" fontId="17" fillId="0" borderId="0" xfId="0" applyFont="1"/>
    <xf numFmtId="0" fontId="15" fillId="0" borderId="1" xfId="1" applyFont="1" applyBorder="1" applyAlignment="1">
      <alignment horizontal="right" vertical="center" wrapText="1"/>
    </xf>
    <xf numFmtId="0" fontId="15" fillId="0" borderId="0" xfId="2" applyFont="1" applyAlignment="1">
      <alignment horizontal="center"/>
    </xf>
    <xf numFmtId="0" fontId="17" fillId="0" borderId="0" xfId="2" applyFont="1" applyAlignment="1">
      <alignment horizontal="left"/>
    </xf>
    <xf numFmtId="4" fontId="17" fillId="0" borderId="0" xfId="2" applyNumberFormat="1" applyFont="1" applyAlignment="1">
      <alignment horizontal="center"/>
    </xf>
    <xf numFmtId="0" fontId="14" fillId="0" borderId="0" xfId="0" applyFont="1"/>
    <xf numFmtId="0" fontId="16" fillId="0" borderId="0" xfId="0" applyFont="1"/>
    <xf numFmtId="0" fontId="15" fillId="3" borderId="0" xfId="2" applyFont="1" applyFill="1" applyAlignment="1">
      <alignment horizontal="center"/>
    </xf>
    <xf numFmtId="0" fontId="17" fillId="3" borderId="0" xfId="2" applyFont="1" applyFill="1" applyAlignment="1">
      <alignment horizontal="left"/>
    </xf>
    <xf numFmtId="4" fontId="17" fillId="3" borderId="0" xfId="2" applyNumberFormat="1" applyFont="1" applyFill="1" applyAlignment="1">
      <alignment horizontal="center"/>
    </xf>
    <xf numFmtId="0" fontId="14" fillId="3" borderId="0" xfId="0" applyFont="1" applyFill="1"/>
    <xf numFmtId="0" fontId="16" fillId="3" borderId="0" xfId="0" applyFont="1" applyFill="1"/>
    <xf numFmtId="14" fontId="14" fillId="0" borderId="0" xfId="0" applyNumberFormat="1" applyFont="1"/>
    <xf numFmtId="14" fontId="14" fillId="0" borderId="0" xfId="0" quotePrefix="1" applyNumberFormat="1" applyFont="1"/>
    <xf numFmtId="0" fontId="12" fillId="4" borderId="3" xfId="0" applyFont="1" applyFill="1" applyBorder="1" applyAlignment="1">
      <alignment horizontal="center" vertical="center"/>
    </xf>
    <xf numFmtId="0" fontId="12" fillId="4" borderId="3" xfId="0" applyFont="1" applyFill="1" applyBorder="1" applyAlignment="1">
      <alignment horizontal="center" wrapText="1"/>
    </xf>
    <xf numFmtId="0" fontId="12" fillId="4" borderId="4" xfId="0" applyFont="1" applyFill="1" applyBorder="1"/>
    <xf numFmtId="0" fontId="20" fillId="4" borderId="6" xfId="0" applyFont="1" applyFill="1" applyBorder="1"/>
    <xf numFmtId="0" fontId="20" fillId="4" borderId="7" xfId="0" applyFont="1" applyFill="1" applyBorder="1"/>
    <xf numFmtId="165" fontId="20" fillId="4" borderId="8" xfId="0" applyNumberFormat="1" applyFont="1" applyFill="1" applyBorder="1" applyAlignment="1">
      <alignment horizontal="center" vertical="center"/>
    </xf>
    <xf numFmtId="0" fontId="20" fillId="4" borderId="9" xfId="0" applyFont="1" applyFill="1" applyBorder="1"/>
    <xf numFmtId="165" fontId="20" fillId="4" borderId="10" xfId="0" applyNumberFormat="1" applyFont="1" applyFill="1" applyBorder="1" applyAlignment="1">
      <alignment horizontal="center"/>
    </xf>
    <xf numFmtId="0" fontId="20" fillId="4" borderId="3" xfId="0" applyFont="1" applyFill="1" applyBorder="1" applyAlignment="1">
      <alignment wrapText="1"/>
    </xf>
    <xf numFmtId="165" fontId="20" fillId="4" borderId="3" xfId="0" applyNumberFormat="1" applyFont="1" applyFill="1" applyBorder="1" applyAlignment="1">
      <alignment horizontal="center" vertical="center"/>
    </xf>
    <xf numFmtId="0" fontId="12" fillId="0" borderId="11" xfId="0" applyFont="1" applyBorder="1" applyAlignment="1">
      <alignment horizont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20" fillId="0" borderId="3" xfId="0" applyFont="1" applyBorder="1"/>
    <xf numFmtId="0" fontId="20" fillId="0" borderId="3" xfId="0" applyFont="1" applyBorder="1" applyAlignment="1">
      <alignment horizontal="center"/>
    </xf>
    <xf numFmtId="0" fontId="14" fillId="0" borderId="0" xfId="0" applyFont="1" applyAlignment="1">
      <alignment horizontal="center"/>
    </xf>
    <xf numFmtId="0" fontId="14" fillId="0" borderId="3" xfId="0" applyFont="1" applyBorder="1" applyAlignment="1">
      <alignment horizontal="center"/>
    </xf>
    <xf numFmtId="0" fontId="20" fillId="4" borderId="9" xfId="0" applyFont="1" applyFill="1" applyBorder="1" applyAlignment="1">
      <alignment wrapText="1"/>
    </xf>
    <xf numFmtId="10" fontId="20" fillId="0" borderId="3" xfId="0" applyNumberFormat="1" applyFont="1" applyBorder="1" applyAlignment="1">
      <alignment horizontal="center"/>
    </xf>
    <xf numFmtId="10" fontId="20" fillId="0" borderId="8" xfId="0" applyNumberFormat="1" applyFont="1" applyBorder="1" applyAlignment="1">
      <alignment horizontal="center"/>
    </xf>
    <xf numFmtId="0" fontId="20" fillId="0" borderId="8" xfId="0" applyFont="1" applyBorder="1" applyAlignment="1">
      <alignment horizontal="center"/>
    </xf>
    <xf numFmtId="0" fontId="20" fillId="4" borderId="11" xfId="0" applyFont="1" applyFill="1" applyBorder="1" applyAlignment="1">
      <alignment wrapText="1"/>
    </xf>
    <xf numFmtId="0" fontId="23" fillId="5" borderId="3" xfId="0" applyFont="1" applyFill="1" applyBorder="1" applyAlignment="1">
      <alignment vertical="center"/>
    </xf>
    <xf numFmtId="0" fontId="14" fillId="0" borderId="3" xfId="0" applyFont="1" applyBorder="1"/>
    <xf numFmtId="165" fontId="23" fillId="5" borderId="3" xfId="0" applyNumberFormat="1" applyFont="1" applyFill="1" applyBorder="1" applyAlignment="1">
      <alignment horizontal="center" vertical="center"/>
    </xf>
    <xf numFmtId="165" fontId="20" fillId="4" borderId="3" xfId="0" applyNumberFormat="1" applyFont="1" applyFill="1" applyBorder="1" applyAlignment="1">
      <alignment horizontal="center"/>
    </xf>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5"/>
    </xf>
    <xf numFmtId="0" fontId="4" fillId="7" borderId="0" xfId="0" applyFont="1" applyFill="1" applyAlignment="1">
      <alignment vertical="center"/>
    </xf>
    <xf numFmtId="0" fontId="8" fillId="7" borderId="0" xfId="0" applyFont="1" applyFill="1" applyAlignment="1">
      <alignment vertical="center"/>
    </xf>
    <xf numFmtId="0" fontId="4" fillId="7" borderId="0" xfId="0" applyFont="1" applyFill="1" applyAlignment="1">
      <alignment horizontal="left" vertical="center"/>
    </xf>
    <xf numFmtId="0" fontId="5" fillId="7" borderId="0" xfId="0" applyFont="1" applyFill="1" applyAlignment="1">
      <alignment horizontal="left" vertical="center" indent="5"/>
    </xf>
    <xf numFmtId="0" fontId="7" fillId="7" borderId="0" xfId="0" applyFont="1" applyFill="1" applyAlignment="1">
      <alignment horizontal="left" vertical="center" indent="5"/>
    </xf>
    <xf numFmtId="0" fontId="11" fillId="7" borderId="0" xfId="0" applyFont="1" applyFill="1" applyAlignment="1">
      <alignment horizontal="left" vertical="center" indent="5"/>
    </xf>
    <xf numFmtId="0" fontId="25" fillId="7" borderId="0" xfId="0" applyFont="1" applyFill="1" applyAlignment="1">
      <alignment horizontal="left" vertical="center"/>
    </xf>
    <xf numFmtId="0" fontId="24" fillId="7" borderId="0" xfId="0" applyFont="1" applyFill="1" applyAlignment="1">
      <alignment horizontal="left" vertical="center"/>
    </xf>
    <xf numFmtId="0" fontId="7" fillId="7" borderId="0" xfId="0" applyFont="1" applyFill="1" applyAlignment="1">
      <alignment horizontal="left" vertical="center"/>
    </xf>
    <xf numFmtId="0" fontId="26" fillId="7" borderId="0" xfId="0" applyFont="1" applyFill="1" applyAlignment="1">
      <alignment horizontal="left" vertical="center"/>
    </xf>
    <xf numFmtId="0" fontId="27" fillId="7" borderId="0" xfId="0" applyFont="1" applyFill="1" applyAlignment="1">
      <alignment horizontal="left" vertical="center"/>
    </xf>
    <xf numFmtId="4" fontId="28" fillId="3" borderId="0" xfId="2" applyNumberFormat="1" applyFont="1" applyFill="1" applyAlignment="1">
      <alignment horizontal="center"/>
    </xf>
    <xf numFmtId="0" fontId="4" fillId="3" borderId="0" xfId="0" applyFont="1" applyFill="1"/>
    <xf numFmtId="4" fontId="28" fillId="0" borderId="0" xfId="2" applyNumberFormat="1" applyFont="1" applyAlignment="1">
      <alignment horizontal="center"/>
    </xf>
    <xf numFmtId="14" fontId="0" fillId="0" borderId="0" xfId="0" quotePrefix="1" applyNumberFormat="1"/>
    <xf numFmtId="0" fontId="0" fillId="0" borderId="3" xfId="0" applyBorder="1"/>
    <xf numFmtId="0" fontId="32" fillId="5" borderId="3" xfId="0" applyFont="1" applyFill="1" applyBorder="1" applyAlignment="1">
      <alignment vertical="center"/>
    </xf>
    <xf numFmtId="165" fontId="32" fillId="5" borderId="3" xfId="0" applyNumberFormat="1" applyFont="1" applyFill="1" applyBorder="1" applyAlignment="1">
      <alignment horizontal="center" vertical="center"/>
    </xf>
    <xf numFmtId="10" fontId="33" fillId="0" borderId="3" xfId="0" applyNumberFormat="1" applyFont="1" applyBorder="1" applyAlignment="1">
      <alignment horizontal="center"/>
    </xf>
    <xf numFmtId="0" fontId="33" fillId="0" borderId="3" xfId="0" applyFont="1" applyBorder="1" applyAlignment="1">
      <alignment horizontal="center"/>
    </xf>
    <xf numFmtId="0" fontId="21" fillId="5" borderId="3" xfId="0" applyFont="1" applyFill="1" applyBorder="1" applyAlignment="1">
      <alignment horizontal="left" vertical="center"/>
    </xf>
    <xf numFmtId="0" fontId="30" fillId="6" borderId="3" xfId="0" applyFont="1" applyFill="1" applyBorder="1" applyAlignment="1">
      <alignment horizontal="left" vertical="center"/>
    </xf>
    <xf numFmtId="0" fontId="22" fillId="6" borderId="3" xfId="0" applyFont="1" applyFill="1" applyBorder="1" applyAlignment="1">
      <alignment horizontal="left" vertical="center"/>
    </xf>
    <xf numFmtId="0" fontId="31" fillId="4" borderId="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6"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22" fillId="6" borderId="11" xfId="0" applyFont="1" applyFill="1" applyBorder="1" applyAlignment="1">
      <alignment horizontal="left" vertical="center"/>
    </xf>
    <xf numFmtId="0" fontId="22" fillId="6" borderId="13" xfId="0" applyFont="1" applyFill="1" applyBorder="1" applyAlignment="1">
      <alignment horizontal="left" vertical="center"/>
    </xf>
    <xf numFmtId="0" fontId="22" fillId="6" borderId="12"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13" xfId="0" applyFont="1" applyFill="1" applyBorder="1" applyAlignment="1">
      <alignment horizontal="left" vertical="center"/>
    </xf>
    <xf numFmtId="0" fontId="21" fillId="5" borderId="12" xfId="0" applyFont="1" applyFill="1" applyBorder="1" applyAlignment="1">
      <alignment horizontal="left" vertical="center"/>
    </xf>
    <xf numFmtId="0" fontId="21" fillId="0" borderId="0" xfId="0" applyFont="1" applyAlignment="1">
      <alignment horizontal="center" vertical="center"/>
    </xf>
    <xf numFmtId="0" fontId="18" fillId="0" borderId="0" xfId="0" applyFont="1" applyAlignment="1">
      <alignment horizontal="center"/>
    </xf>
    <xf numFmtId="0" fontId="19" fillId="4" borderId="4" xfId="0" applyFont="1" applyFill="1" applyBorder="1" applyAlignment="1">
      <alignment horizontal="center"/>
    </xf>
    <xf numFmtId="0" fontId="19" fillId="4" borderId="5" xfId="0" applyFont="1" applyFill="1" applyBorder="1" applyAlignment="1">
      <alignment horizontal="center"/>
    </xf>
    <xf numFmtId="0" fontId="19" fillId="4" borderId="11" xfId="0" applyFont="1" applyFill="1" applyBorder="1" applyAlignment="1">
      <alignment horizontal="center"/>
    </xf>
    <xf numFmtId="0" fontId="19" fillId="4" borderId="12" xfId="0" applyFont="1" applyFill="1" applyBorder="1" applyAlignment="1">
      <alignment horizontal="center"/>
    </xf>
    <xf numFmtId="0" fontId="19" fillId="4" borderId="13" xfId="0" applyFont="1" applyFill="1" applyBorder="1" applyAlignment="1">
      <alignment horizontal="center"/>
    </xf>
  </cellXfs>
  <cellStyles count="3">
    <cellStyle name="Normal" xfId="0" builtinId="0"/>
    <cellStyle name="Normal 2 2 2" xfId="1" xr:uid="{00000000-0005-0000-0000-000001000000}"/>
    <cellStyle name="Normal_COYUNT2" xfId="2" xr:uid="{00000000-0005-0000-0000-000002000000}"/>
  </cellStyles>
  <dxfs count="0"/>
  <tableStyles count="0" defaultTableStyle="TableStyleMedium2" defaultPivotStyle="PivotStyleLight16"/>
  <colors>
    <mruColors>
      <color rgb="FFC00000"/>
      <color rgb="FFFFC000"/>
      <color rgb="FF0D22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1235684</xdr:colOff>
      <xdr:row>0</xdr:row>
      <xdr:rowOff>0</xdr:rowOff>
    </xdr:from>
    <xdr:ext cx="3484572" cy="1264947"/>
    <xdr:pic>
      <xdr:nvPicPr>
        <xdr:cNvPr id="5" name="Imagen 4">
          <a:extLst>
            <a:ext uri="{FF2B5EF4-FFF2-40B4-BE49-F238E27FC236}">
              <a16:creationId xmlns:a16="http://schemas.microsoft.com/office/drawing/2014/main" id="{CC4ED7C6-5006-4A50-BE89-02E15F3D2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86755" y="0"/>
          <a:ext cx="3484572" cy="12649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Users\lnaranjo\AppData\Local\Microsoft\Windows\Temporary%20Internet%20Files\Content.Outlook\X6PTF1JJ\IPCO%20ARTICULOS%20COMPARABLES%20Resolucion%20116%20-%20JUNIO%20201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412_Tabulados_antiguomarc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an_apeo_4\Mis%20documentos\Regulacion-%20PRPD\Presentaciones\RESUMEN-MENSUAL-PRSEMI-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is%20documentos\EXCEL\Monetario\SEGUIMNOVIEMB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eqcluster\SPR\Mis%20documentos\IMPORTAN\Publicacion%2028%20CN%20marzo%202015\Publicacion%20CN%2028%20marzo%202015%20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lan_apeo_4\Mis%20documentos\ANUAL\ene01-dic01\Resumen%2099-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DATA\S1\ECU\SECTORS\External\ecured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is%20Documentos\BANCO%20CENTRAL%20DEL%20ECUADOR\BIENES%20Y%20SERVICIOS\Campa&#241;a_A&#241;o%202013\S&#237;ntesis%202013_definitivo\Eq_2013_18dic2014_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3"/>
      <sheetName val="INDICES"/>
      <sheetName val="LISTADO IPCO"/>
      <sheetName val="IPCO EFECT DIRECTO"/>
      <sheetName val="PRODUCTOS IPCO"/>
      <sheetName val="CUADRO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Hoja1"/>
      <sheetName val="Hoja2"/>
      <sheetName val="1.-Poblaciones Nacional"/>
      <sheetName val="1.-Poblaciones Urbano"/>
      <sheetName val="1.-Poblaciones Rural"/>
      <sheetName val="2.-Tasas Nacional"/>
      <sheetName val="Hoja3"/>
      <sheetName val="2.-Tasas Urbano"/>
      <sheetName val="Hoja4"/>
      <sheetName val="2.-Tasas Rural"/>
      <sheetName val="3.- Intervalos Area"/>
      <sheetName val="4.- Intervalos_Ciudades"/>
      <sheetName val="5.1 Caracterización Ocupados"/>
      <sheetName val="5.2 Caracterización Ocup Plenos"/>
      <sheetName val="5.3 Caracterización Subempleo"/>
      <sheetName val="5.4 Caracterización Desempleo"/>
      <sheetName val="Desempleo_Internacional"/>
      <sheetName val="Enlaces"/>
      <sheetName val="Gráfico2"/>
      <sheetName val="Grafico2"/>
      <sheetName val="6.- Glosario"/>
      <sheetName val="Gráfico1"/>
      <sheetName v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frprtables"/>
      <sheetName val="StRp_Tbl1"/>
      <sheetName val="graf 1"/>
      <sheetName val="Current"/>
      <sheetName val="Out_weo"/>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Resumen"/>
      <sheetName val="PR-T-F"/>
      <sheetName val="DESPACHOS"/>
    </sheetNames>
    <sheetDataSet>
      <sheetData sheetId="0"/>
      <sheetData sheetId="1"/>
      <sheetData sheetId="2" refreshError="1">
        <row r="5">
          <cell r="C5" t="str">
            <v xml:space="preserve">H-PAUTE </v>
          </cell>
          <cell r="D5" t="str">
            <v>H-PUCARA</v>
          </cell>
          <cell r="E5" t="str">
            <v>H-NACION</v>
          </cell>
          <cell r="F5" t="str">
            <v>E-TRINIT</v>
          </cell>
          <cell r="G5" t="str">
            <v>IN-COLOM</v>
          </cell>
          <cell r="H5" t="str">
            <v xml:space="preserve">T-ESMER </v>
          </cell>
          <cell r="I5" t="str">
            <v>E.GZ.TV3</v>
          </cell>
          <cell r="J5" t="str">
            <v>E.GZ.TV2</v>
          </cell>
          <cell r="K5" t="str">
            <v>CSURDES1</v>
          </cell>
          <cell r="L5" t="str">
            <v>CSURDES2</v>
          </cell>
          <cell r="M5" t="str">
            <v>CSURDES3</v>
          </cell>
          <cell r="N5" t="str">
            <v>CSURDES4</v>
          </cell>
          <cell r="O5" t="str">
            <v xml:space="preserve">EQL3-U3 </v>
          </cell>
          <cell r="P5" t="str">
            <v>ELEC-AT1</v>
          </cell>
          <cell r="Q5" t="str">
            <v xml:space="preserve">EQL3-U4 </v>
          </cell>
          <cell r="R5" t="str">
            <v>E.VASANT</v>
          </cell>
          <cell r="S5" t="str">
            <v xml:space="preserve">EQL2-U2 </v>
          </cell>
          <cell r="T5" t="str">
            <v xml:space="preserve">SUR-CA6 </v>
          </cell>
          <cell r="U5" t="str">
            <v xml:space="preserve">EQL2-U1 </v>
          </cell>
          <cell r="V5" t="str">
            <v>TPGUANG1</v>
          </cell>
          <cell r="W5" t="str">
            <v>TPGUANG2</v>
          </cell>
          <cell r="X5" t="str">
            <v>TPGUANG3</v>
          </cell>
          <cell r="Y5" t="str">
            <v>TPGUANG4</v>
          </cell>
          <cell r="Z5" t="str">
            <v>TPGUANG5</v>
          </cell>
          <cell r="AA5" t="str">
            <v>TPGUANG6</v>
          </cell>
          <cell r="AB5" t="str">
            <v>G.HERNA1</v>
          </cell>
          <cell r="AC5" t="str">
            <v>G.HERNA2</v>
          </cell>
          <cell r="AD5" t="str">
            <v>G.HERNA3</v>
          </cell>
          <cell r="AE5" t="str">
            <v>G.HERNA4</v>
          </cell>
          <cell r="AF5" t="str">
            <v>G.HERNA5</v>
          </cell>
          <cell r="AG5" t="str">
            <v>G.HERNA6</v>
          </cell>
          <cell r="AH5" t="str">
            <v>VGQL1-U1</v>
          </cell>
          <cell r="AI5" t="str">
            <v xml:space="preserve">ECORP   </v>
          </cell>
          <cell r="AJ5" t="str">
            <v>VGQL1-U2</v>
          </cell>
          <cell r="AK5" t="str">
            <v>VGQL2-U3</v>
          </cell>
          <cell r="AL5" t="str">
            <v>VGQL2-U4</v>
          </cell>
          <cell r="AM5" t="str">
            <v>AGOYAN_H</v>
          </cell>
          <cell r="AN5" t="str">
            <v>EEQ_HIDR</v>
          </cell>
          <cell r="AO5" t="str">
            <v xml:space="preserve">C-SUR_H </v>
          </cell>
          <cell r="AP5" t="str">
            <v>RIOBAM_H</v>
          </cell>
          <cell r="AQ5" t="str">
            <v>COTOPX_H</v>
          </cell>
          <cell r="AR5" t="str">
            <v>RNORTE_H</v>
          </cell>
          <cell r="AS5" t="str">
            <v>AMBATO_H</v>
          </cell>
          <cell r="AT5" t="str">
            <v>BOLIVR_H</v>
          </cell>
          <cell r="AU5" t="str">
            <v xml:space="preserve">R-SUR_H </v>
          </cell>
        </row>
        <row r="7">
          <cell r="C7">
            <v>267.99</v>
          </cell>
          <cell r="D7">
            <v>0</v>
          </cell>
          <cell r="E7">
            <v>0</v>
          </cell>
          <cell r="F7">
            <v>90.98</v>
          </cell>
          <cell r="G7">
            <v>0</v>
          </cell>
          <cell r="H7">
            <v>119.92</v>
          </cell>
          <cell r="I7">
            <v>69.08</v>
          </cell>
          <cell r="J7">
            <v>69.08</v>
          </cell>
          <cell r="K7">
            <v>3.6</v>
          </cell>
          <cell r="L7">
            <v>3.6</v>
          </cell>
          <cell r="M7">
            <v>3.6</v>
          </cell>
          <cell r="N7">
            <v>3.6</v>
          </cell>
          <cell r="O7">
            <v>41.45</v>
          </cell>
          <cell r="P7">
            <v>33.700000000000003</v>
          </cell>
          <cell r="Q7">
            <v>41.45</v>
          </cell>
          <cell r="R7">
            <v>32.68</v>
          </cell>
          <cell r="S7">
            <v>23.81</v>
          </cell>
          <cell r="T7">
            <v>0</v>
          </cell>
          <cell r="U7">
            <v>0</v>
          </cell>
          <cell r="V7">
            <v>4.68</v>
          </cell>
          <cell r="W7">
            <v>4.1500000000000004</v>
          </cell>
          <cell r="X7">
            <v>4.68</v>
          </cell>
          <cell r="Y7">
            <v>4.68</v>
          </cell>
          <cell r="Z7">
            <v>4.68</v>
          </cell>
          <cell r="AA7">
            <v>4.68</v>
          </cell>
          <cell r="AB7">
            <v>5.04</v>
          </cell>
          <cell r="AC7">
            <v>5.04</v>
          </cell>
          <cell r="AD7">
            <v>5.04</v>
          </cell>
          <cell r="AE7">
            <v>5.04</v>
          </cell>
          <cell r="AF7">
            <v>5.04</v>
          </cell>
          <cell r="AG7">
            <v>5.04</v>
          </cell>
          <cell r="AH7">
            <v>4.7300000000000004</v>
          </cell>
          <cell r="AI7">
            <v>0</v>
          </cell>
          <cell r="AJ7">
            <v>4.7300000000000004</v>
          </cell>
          <cell r="AK7">
            <v>9.18</v>
          </cell>
          <cell r="AL7">
            <v>9.18</v>
          </cell>
          <cell r="AM7">
            <v>60</v>
          </cell>
          <cell r="AN7">
            <v>27.8</v>
          </cell>
          <cell r="AO7">
            <v>12</v>
          </cell>
          <cell r="AP7">
            <v>10.16</v>
          </cell>
          <cell r="AQ7">
            <v>2.5</v>
          </cell>
          <cell r="AR7">
            <v>3</v>
          </cell>
          <cell r="AS7">
            <v>1.07</v>
          </cell>
          <cell r="AT7">
            <v>0.3</v>
          </cell>
          <cell r="AU7">
            <v>0.9</v>
          </cell>
        </row>
        <row r="8">
          <cell r="C8">
            <v>239.97</v>
          </cell>
          <cell r="D8">
            <v>0</v>
          </cell>
          <cell r="E8">
            <v>0</v>
          </cell>
          <cell r="F8">
            <v>90.98</v>
          </cell>
          <cell r="G8">
            <v>0</v>
          </cell>
          <cell r="H8">
            <v>119.92</v>
          </cell>
          <cell r="I8">
            <v>69.08</v>
          </cell>
          <cell r="J8">
            <v>69.08</v>
          </cell>
          <cell r="K8">
            <v>3.6</v>
          </cell>
          <cell r="L8">
            <v>3.6</v>
          </cell>
          <cell r="M8">
            <v>3.6</v>
          </cell>
          <cell r="N8">
            <v>3.6</v>
          </cell>
          <cell r="O8">
            <v>41.45</v>
          </cell>
          <cell r="P8">
            <v>33.700000000000003</v>
          </cell>
          <cell r="Q8">
            <v>41.45</v>
          </cell>
          <cell r="R8">
            <v>32.68</v>
          </cell>
          <cell r="S8">
            <v>19.41</v>
          </cell>
          <cell r="T8">
            <v>0</v>
          </cell>
          <cell r="U8">
            <v>0</v>
          </cell>
          <cell r="V8">
            <v>4.68</v>
          </cell>
          <cell r="W8">
            <v>4.1500000000000004</v>
          </cell>
          <cell r="X8">
            <v>4.68</v>
          </cell>
          <cell r="Y8">
            <v>4.68</v>
          </cell>
          <cell r="Z8">
            <v>4.68</v>
          </cell>
          <cell r="AA8">
            <v>4.68</v>
          </cell>
          <cell r="AB8">
            <v>5.04</v>
          </cell>
          <cell r="AC8">
            <v>5.04</v>
          </cell>
          <cell r="AD8">
            <v>5.04</v>
          </cell>
          <cell r="AE8">
            <v>5.04</v>
          </cell>
          <cell r="AF8">
            <v>5.04</v>
          </cell>
          <cell r="AG8">
            <v>5.04</v>
          </cell>
          <cell r="AH8">
            <v>4.7300000000000004</v>
          </cell>
          <cell r="AI8">
            <v>0</v>
          </cell>
          <cell r="AJ8">
            <v>4.7300000000000004</v>
          </cell>
          <cell r="AK8">
            <v>9.18</v>
          </cell>
          <cell r="AL8">
            <v>9.18</v>
          </cell>
          <cell r="AM8">
            <v>60</v>
          </cell>
          <cell r="AN8">
            <v>27.8</v>
          </cell>
          <cell r="AO8">
            <v>12</v>
          </cell>
          <cell r="AP8">
            <v>10.16</v>
          </cell>
          <cell r="AQ8">
            <v>2.5</v>
          </cell>
          <cell r="AR8">
            <v>3</v>
          </cell>
          <cell r="AS8">
            <v>1.07</v>
          </cell>
          <cell r="AT8">
            <v>0.3</v>
          </cell>
          <cell r="AU8">
            <v>0.9</v>
          </cell>
        </row>
        <row r="9">
          <cell r="C9">
            <v>211.93</v>
          </cell>
          <cell r="D9">
            <v>0</v>
          </cell>
          <cell r="E9">
            <v>0</v>
          </cell>
          <cell r="F9">
            <v>90.98</v>
          </cell>
          <cell r="G9">
            <v>0</v>
          </cell>
          <cell r="H9">
            <v>119.92</v>
          </cell>
          <cell r="I9">
            <v>69.08</v>
          </cell>
          <cell r="J9">
            <v>69.08</v>
          </cell>
          <cell r="K9">
            <v>3.6</v>
          </cell>
          <cell r="L9">
            <v>3.6</v>
          </cell>
          <cell r="M9">
            <v>3.6</v>
          </cell>
          <cell r="N9">
            <v>3.6</v>
          </cell>
          <cell r="O9">
            <v>41.45</v>
          </cell>
          <cell r="P9">
            <v>33.700000000000003</v>
          </cell>
          <cell r="Q9">
            <v>41.45</v>
          </cell>
          <cell r="R9">
            <v>32.68</v>
          </cell>
          <cell r="S9">
            <v>15.01</v>
          </cell>
          <cell r="T9">
            <v>0</v>
          </cell>
          <cell r="U9">
            <v>0</v>
          </cell>
          <cell r="V9">
            <v>4.68</v>
          </cell>
          <cell r="W9">
            <v>4.1500000000000004</v>
          </cell>
          <cell r="X9">
            <v>4.68</v>
          </cell>
          <cell r="Y9">
            <v>4.68</v>
          </cell>
          <cell r="Z9">
            <v>4.68</v>
          </cell>
          <cell r="AA9">
            <v>4.68</v>
          </cell>
          <cell r="AB9">
            <v>5.04</v>
          </cell>
          <cell r="AC9">
            <v>5.04</v>
          </cell>
          <cell r="AD9">
            <v>5.04</v>
          </cell>
          <cell r="AE9">
            <v>5.04</v>
          </cell>
          <cell r="AF9">
            <v>5.04</v>
          </cell>
          <cell r="AG9">
            <v>5.04</v>
          </cell>
          <cell r="AH9">
            <v>4.7300000000000004</v>
          </cell>
          <cell r="AI9">
            <v>0</v>
          </cell>
          <cell r="AJ9">
            <v>4.7300000000000004</v>
          </cell>
          <cell r="AK9">
            <v>9.18</v>
          </cell>
          <cell r="AL9">
            <v>9.18</v>
          </cell>
          <cell r="AM9">
            <v>60</v>
          </cell>
          <cell r="AN9">
            <v>27.8</v>
          </cell>
          <cell r="AO9">
            <v>12</v>
          </cell>
          <cell r="AP9">
            <v>10.16</v>
          </cell>
          <cell r="AQ9">
            <v>2.5</v>
          </cell>
          <cell r="AR9">
            <v>3</v>
          </cell>
          <cell r="AS9">
            <v>1.07</v>
          </cell>
          <cell r="AT9">
            <v>0.3</v>
          </cell>
          <cell r="AU9">
            <v>0.9</v>
          </cell>
        </row>
        <row r="10">
          <cell r="C10">
            <v>217.41</v>
          </cell>
          <cell r="D10">
            <v>0</v>
          </cell>
          <cell r="E10">
            <v>0</v>
          </cell>
          <cell r="F10">
            <v>90.98</v>
          </cell>
          <cell r="G10">
            <v>0</v>
          </cell>
          <cell r="H10">
            <v>119.92</v>
          </cell>
          <cell r="I10">
            <v>69.08</v>
          </cell>
          <cell r="J10">
            <v>69.08</v>
          </cell>
          <cell r="K10">
            <v>3.6</v>
          </cell>
          <cell r="L10">
            <v>3.6</v>
          </cell>
          <cell r="M10">
            <v>3.6</v>
          </cell>
          <cell r="N10">
            <v>3.6</v>
          </cell>
          <cell r="O10">
            <v>41.45</v>
          </cell>
          <cell r="P10">
            <v>33.700000000000003</v>
          </cell>
          <cell r="Q10">
            <v>41.45</v>
          </cell>
          <cell r="R10">
            <v>32.68</v>
          </cell>
          <cell r="S10">
            <v>15.87</v>
          </cell>
          <cell r="T10">
            <v>0</v>
          </cell>
          <cell r="U10">
            <v>0</v>
          </cell>
          <cell r="V10">
            <v>4.68</v>
          </cell>
          <cell r="W10">
            <v>4.1500000000000004</v>
          </cell>
          <cell r="X10">
            <v>4.68</v>
          </cell>
          <cell r="Y10">
            <v>4.68</v>
          </cell>
          <cell r="Z10">
            <v>4.68</v>
          </cell>
          <cell r="AA10">
            <v>4.68</v>
          </cell>
          <cell r="AB10">
            <v>5.04</v>
          </cell>
          <cell r="AC10">
            <v>5.04</v>
          </cell>
          <cell r="AD10">
            <v>5.04</v>
          </cell>
          <cell r="AE10">
            <v>5.04</v>
          </cell>
          <cell r="AF10">
            <v>5.04</v>
          </cell>
          <cell r="AG10">
            <v>5.04</v>
          </cell>
          <cell r="AH10">
            <v>4.7300000000000004</v>
          </cell>
          <cell r="AI10">
            <v>0</v>
          </cell>
          <cell r="AJ10">
            <v>4.7300000000000004</v>
          </cell>
          <cell r="AK10">
            <v>9.18</v>
          </cell>
          <cell r="AL10">
            <v>9.18</v>
          </cell>
          <cell r="AM10">
            <v>60</v>
          </cell>
          <cell r="AN10">
            <v>27.8</v>
          </cell>
          <cell r="AO10">
            <v>12</v>
          </cell>
          <cell r="AP10">
            <v>10.16</v>
          </cell>
          <cell r="AQ10">
            <v>2.5</v>
          </cell>
          <cell r="AR10">
            <v>3</v>
          </cell>
          <cell r="AS10">
            <v>1.07</v>
          </cell>
          <cell r="AT10">
            <v>0.3</v>
          </cell>
          <cell r="AU10">
            <v>0.9</v>
          </cell>
        </row>
        <row r="11">
          <cell r="C11">
            <v>222.8</v>
          </cell>
          <cell r="D11">
            <v>0</v>
          </cell>
          <cell r="E11">
            <v>0</v>
          </cell>
          <cell r="F11">
            <v>90.98</v>
          </cell>
          <cell r="G11">
            <v>0</v>
          </cell>
          <cell r="H11">
            <v>119.92</v>
          </cell>
          <cell r="I11">
            <v>69.08</v>
          </cell>
          <cell r="J11">
            <v>69.08</v>
          </cell>
          <cell r="K11">
            <v>3.6</v>
          </cell>
          <cell r="L11">
            <v>3.6</v>
          </cell>
          <cell r="M11">
            <v>3.6</v>
          </cell>
          <cell r="N11">
            <v>3.6</v>
          </cell>
          <cell r="O11">
            <v>41.45</v>
          </cell>
          <cell r="P11">
            <v>33.700000000000003</v>
          </cell>
          <cell r="Q11">
            <v>41.45</v>
          </cell>
          <cell r="R11">
            <v>32.68</v>
          </cell>
          <cell r="S11">
            <v>16.71</v>
          </cell>
          <cell r="T11">
            <v>0</v>
          </cell>
          <cell r="U11">
            <v>0</v>
          </cell>
          <cell r="V11">
            <v>4.68</v>
          </cell>
          <cell r="W11">
            <v>4.1500000000000004</v>
          </cell>
          <cell r="X11">
            <v>4.68</v>
          </cell>
          <cell r="Y11">
            <v>4.68</v>
          </cell>
          <cell r="Z11">
            <v>4.68</v>
          </cell>
          <cell r="AA11">
            <v>4.68</v>
          </cell>
          <cell r="AB11">
            <v>5.04</v>
          </cell>
          <cell r="AC11">
            <v>5.04</v>
          </cell>
          <cell r="AD11">
            <v>5.04</v>
          </cell>
          <cell r="AE11">
            <v>5.04</v>
          </cell>
          <cell r="AF11">
            <v>5.04</v>
          </cell>
          <cell r="AG11">
            <v>5.04</v>
          </cell>
          <cell r="AH11">
            <v>4.7300000000000004</v>
          </cell>
          <cell r="AI11">
            <v>0</v>
          </cell>
          <cell r="AJ11">
            <v>4.7300000000000004</v>
          </cell>
          <cell r="AK11">
            <v>9.18</v>
          </cell>
          <cell r="AL11">
            <v>9.18</v>
          </cell>
          <cell r="AM11">
            <v>60</v>
          </cell>
          <cell r="AN11">
            <v>27.8</v>
          </cell>
          <cell r="AO11">
            <v>12</v>
          </cell>
          <cell r="AP11">
            <v>10.16</v>
          </cell>
          <cell r="AQ11">
            <v>2.5</v>
          </cell>
          <cell r="AR11">
            <v>3</v>
          </cell>
          <cell r="AS11">
            <v>1.07</v>
          </cell>
          <cell r="AT11">
            <v>0.3</v>
          </cell>
          <cell r="AU11">
            <v>0.9</v>
          </cell>
        </row>
        <row r="12">
          <cell r="C12">
            <v>327.60000000000002</v>
          </cell>
          <cell r="D12">
            <v>0</v>
          </cell>
          <cell r="E12">
            <v>0</v>
          </cell>
          <cell r="F12">
            <v>90.98</v>
          </cell>
          <cell r="G12">
            <v>0</v>
          </cell>
          <cell r="H12">
            <v>119.92</v>
          </cell>
          <cell r="I12">
            <v>69.08</v>
          </cell>
          <cell r="J12">
            <v>69.08</v>
          </cell>
          <cell r="K12">
            <v>3.6</v>
          </cell>
          <cell r="L12">
            <v>3.6</v>
          </cell>
          <cell r="M12">
            <v>3.6</v>
          </cell>
          <cell r="N12">
            <v>3.6</v>
          </cell>
          <cell r="O12">
            <v>41.45</v>
          </cell>
          <cell r="P12">
            <v>33.700000000000003</v>
          </cell>
          <cell r="Q12">
            <v>41.45</v>
          </cell>
          <cell r="R12">
            <v>32.68</v>
          </cell>
          <cell r="S12">
            <v>34.42</v>
          </cell>
          <cell r="T12">
            <v>0</v>
          </cell>
          <cell r="U12">
            <v>0</v>
          </cell>
          <cell r="V12">
            <v>4.68</v>
          </cell>
          <cell r="W12">
            <v>4.1500000000000004</v>
          </cell>
          <cell r="X12">
            <v>4.68</v>
          </cell>
          <cell r="Y12">
            <v>4.68</v>
          </cell>
          <cell r="Z12">
            <v>4.68</v>
          </cell>
          <cell r="AA12">
            <v>4.68</v>
          </cell>
          <cell r="AB12">
            <v>5.04</v>
          </cell>
          <cell r="AC12">
            <v>5.04</v>
          </cell>
          <cell r="AD12">
            <v>5.04</v>
          </cell>
          <cell r="AE12">
            <v>5.04</v>
          </cell>
          <cell r="AF12">
            <v>5.04</v>
          </cell>
          <cell r="AG12">
            <v>5.04</v>
          </cell>
          <cell r="AH12">
            <v>4.7300000000000004</v>
          </cell>
          <cell r="AI12">
            <v>0</v>
          </cell>
          <cell r="AJ12">
            <v>4.7300000000000004</v>
          </cell>
          <cell r="AK12">
            <v>9.18</v>
          </cell>
          <cell r="AL12">
            <v>7.88</v>
          </cell>
          <cell r="AM12">
            <v>60</v>
          </cell>
          <cell r="AN12">
            <v>27.8</v>
          </cell>
          <cell r="AO12">
            <v>12</v>
          </cell>
          <cell r="AP12">
            <v>10.16</v>
          </cell>
          <cell r="AQ12">
            <v>2.5</v>
          </cell>
          <cell r="AR12">
            <v>3</v>
          </cell>
          <cell r="AS12">
            <v>1.07</v>
          </cell>
          <cell r="AT12">
            <v>0.3</v>
          </cell>
          <cell r="AU12">
            <v>0.9</v>
          </cell>
        </row>
        <row r="13">
          <cell r="C13">
            <v>341.65</v>
          </cell>
          <cell r="D13">
            <v>0</v>
          </cell>
          <cell r="E13">
            <v>0</v>
          </cell>
          <cell r="F13">
            <v>90.98</v>
          </cell>
          <cell r="G13">
            <v>0</v>
          </cell>
          <cell r="H13">
            <v>119.92</v>
          </cell>
          <cell r="I13">
            <v>69.08</v>
          </cell>
          <cell r="J13">
            <v>69.08</v>
          </cell>
          <cell r="K13">
            <v>3.6</v>
          </cell>
          <cell r="L13">
            <v>3.6</v>
          </cell>
          <cell r="M13">
            <v>3.6</v>
          </cell>
          <cell r="N13">
            <v>3.6</v>
          </cell>
          <cell r="O13">
            <v>41.45</v>
          </cell>
          <cell r="P13">
            <v>33.700000000000003</v>
          </cell>
          <cell r="Q13">
            <v>41.45</v>
          </cell>
          <cell r="R13">
            <v>32.68</v>
          </cell>
          <cell r="S13">
            <v>36.619999999999997</v>
          </cell>
          <cell r="T13">
            <v>0</v>
          </cell>
          <cell r="U13">
            <v>0</v>
          </cell>
          <cell r="V13">
            <v>4.68</v>
          </cell>
          <cell r="W13">
            <v>4.1500000000000004</v>
          </cell>
          <cell r="X13">
            <v>4.68</v>
          </cell>
          <cell r="Y13">
            <v>4.68</v>
          </cell>
          <cell r="Z13">
            <v>4.68</v>
          </cell>
          <cell r="AA13">
            <v>4.68</v>
          </cell>
          <cell r="AB13">
            <v>5.04</v>
          </cell>
          <cell r="AC13">
            <v>5.04</v>
          </cell>
          <cell r="AD13">
            <v>5.04</v>
          </cell>
          <cell r="AE13">
            <v>5.04</v>
          </cell>
          <cell r="AF13">
            <v>5.04</v>
          </cell>
          <cell r="AG13">
            <v>5.04</v>
          </cell>
          <cell r="AH13">
            <v>4.7300000000000004</v>
          </cell>
          <cell r="AI13">
            <v>0</v>
          </cell>
          <cell r="AJ13">
            <v>4.7300000000000004</v>
          </cell>
          <cell r="AK13">
            <v>9.18</v>
          </cell>
          <cell r="AL13">
            <v>7.88</v>
          </cell>
          <cell r="AM13">
            <v>60</v>
          </cell>
          <cell r="AN13">
            <v>27.8</v>
          </cell>
          <cell r="AO13">
            <v>12</v>
          </cell>
          <cell r="AP13">
            <v>10.16</v>
          </cell>
          <cell r="AQ13">
            <v>2.5</v>
          </cell>
          <cell r="AR13">
            <v>3</v>
          </cell>
          <cell r="AS13">
            <v>1.07</v>
          </cell>
          <cell r="AT13">
            <v>0.3</v>
          </cell>
          <cell r="AU13">
            <v>0.9</v>
          </cell>
        </row>
        <row r="14">
          <cell r="C14">
            <v>376.32</v>
          </cell>
          <cell r="D14">
            <v>0</v>
          </cell>
          <cell r="E14">
            <v>0</v>
          </cell>
          <cell r="F14">
            <v>90.98</v>
          </cell>
          <cell r="G14">
            <v>0</v>
          </cell>
          <cell r="H14">
            <v>119.92</v>
          </cell>
          <cell r="I14">
            <v>69.08</v>
          </cell>
          <cell r="J14">
            <v>69.08</v>
          </cell>
          <cell r="K14">
            <v>3.6</v>
          </cell>
          <cell r="L14">
            <v>3.6</v>
          </cell>
          <cell r="M14">
            <v>3.6</v>
          </cell>
          <cell r="N14">
            <v>3.6</v>
          </cell>
          <cell r="O14">
            <v>41.45</v>
          </cell>
          <cell r="P14">
            <v>33.700000000000003</v>
          </cell>
          <cell r="Q14">
            <v>41.45</v>
          </cell>
          <cell r="R14">
            <v>32.68</v>
          </cell>
          <cell r="S14">
            <v>36.840000000000003</v>
          </cell>
          <cell r="T14">
            <v>0</v>
          </cell>
          <cell r="U14">
            <v>0</v>
          </cell>
          <cell r="V14">
            <v>4.68</v>
          </cell>
          <cell r="W14">
            <v>4.1500000000000004</v>
          </cell>
          <cell r="X14">
            <v>4.68</v>
          </cell>
          <cell r="Y14">
            <v>4.68</v>
          </cell>
          <cell r="Z14">
            <v>4.68</v>
          </cell>
          <cell r="AA14">
            <v>4.68</v>
          </cell>
          <cell r="AB14">
            <v>5.04</v>
          </cell>
          <cell r="AC14">
            <v>5.04</v>
          </cell>
          <cell r="AD14">
            <v>5.04</v>
          </cell>
          <cell r="AE14">
            <v>5.04</v>
          </cell>
          <cell r="AF14">
            <v>5.04</v>
          </cell>
          <cell r="AG14">
            <v>5.04</v>
          </cell>
          <cell r="AH14">
            <v>4.7300000000000004</v>
          </cell>
          <cell r="AI14">
            <v>0</v>
          </cell>
          <cell r="AJ14">
            <v>4.7300000000000004</v>
          </cell>
          <cell r="AK14">
            <v>9.18</v>
          </cell>
          <cell r="AL14">
            <v>9.18</v>
          </cell>
          <cell r="AM14">
            <v>60</v>
          </cell>
          <cell r="AN14">
            <v>27.8</v>
          </cell>
          <cell r="AO14">
            <v>12</v>
          </cell>
          <cell r="AP14">
            <v>10.16</v>
          </cell>
          <cell r="AQ14">
            <v>2.5</v>
          </cell>
          <cell r="AR14">
            <v>3</v>
          </cell>
          <cell r="AS14">
            <v>1.07</v>
          </cell>
          <cell r="AT14">
            <v>0.3</v>
          </cell>
          <cell r="AU14">
            <v>0.9</v>
          </cell>
        </row>
        <row r="15">
          <cell r="C15">
            <v>298.5</v>
          </cell>
          <cell r="D15">
            <v>0</v>
          </cell>
          <cell r="E15">
            <v>187.9</v>
          </cell>
          <cell r="F15">
            <v>90.98</v>
          </cell>
          <cell r="G15">
            <v>0</v>
          </cell>
          <cell r="H15">
            <v>119.92</v>
          </cell>
          <cell r="I15">
            <v>69.08</v>
          </cell>
          <cell r="J15">
            <v>69.08</v>
          </cell>
          <cell r="K15">
            <v>3.6</v>
          </cell>
          <cell r="L15">
            <v>3.6</v>
          </cell>
          <cell r="M15">
            <v>3.6</v>
          </cell>
          <cell r="N15">
            <v>3.6</v>
          </cell>
          <cell r="O15">
            <v>41.45</v>
          </cell>
          <cell r="P15">
            <v>33.700000000000003</v>
          </cell>
          <cell r="Q15">
            <v>41.45</v>
          </cell>
          <cell r="R15">
            <v>32.68</v>
          </cell>
          <cell r="S15">
            <v>36.840000000000003</v>
          </cell>
          <cell r="T15">
            <v>0</v>
          </cell>
          <cell r="U15">
            <v>21.25</v>
          </cell>
          <cell r="V15">
            <v>4.68</v>
          </cell>
          <cell r="W15">
            <v>4.1500000000000004</v>
          </cell>
          <cell r="X15">
            <v>4.68</v>
          </cell>
          <cell r="Y15">
            <v>4.68</v>
          </cell>
          <cell r="Z15">
            <v>4.68</v>
          </cell>
          <cell r="AA15">
            <v>4.68</v>
          </cell>
          <cell r="AB15">
            <v>5.04</v>
          </cell>
          <cell r="AC15">
            <v>5.04</v>
          </cell>
          <cell r="AD15">
            <v>5.04</v>
          </cell>
          <cell r="AE15">
            <v>5.04</v>
          </cell>
          <cell r="AF15">
            <v>5.04</v>
          </cell>
          <cell r="AG15">
            <v>5.04</v>
          </cell>
          <cell r="AH15">
            <v>4.7300000000000004</v>
          </cell>
          <cell r="AI15">
            <v>0</v>
          </cell>
          <cell r="AJ15">
            <v>4.7300000000000004</v>
          </cell>
          <cell r="AK15">
            <v>9.18</v>
          </cell>
          <cell r="AL15">
            <v>9.18</v>
          </cell>
          <cell r="AM15">
            <v>60</v>
          </cell>
          <cell r="AN15">
            <v>27.8</v>
          </cell>
          <cell r="AO15">
            <v>12</v>
          </cell>
          <cell r="AP15">
            <v>10.16</v>
          </cell>
          <cell r="AQ15">
            <v>2.5</v>
          </cell>
          <cell r="AR15">
            <v>3</v>
          </cell>
          <cell r="AS15">
            <v>1.07</v>
          </cell>
          <cell r="AT15">
            <v>0.3</v>
          </cell>
          <cell r="AU15">
            <v>0.93</v>
          </cell>
        </row>
        <row r="16">
          <cell r="C16">
            <v>336.68</v>
          </cell>
          <cell r="D16">
            <v>0</v>
          </cell>
          <cell r="E16">
            <v>205.58</v>
          </cell>
          <cell r="F16">
            <v>90.98</v>
          </cell>
          <cell r="G16">
            <v>0</v>
          </cell>
          <cell r="H16">
            <v>119.92</v>
          </cell>
          <cell r="I16">
            <v>69.08</v>
          </cell>
          <cell r="J16">
            <v>69.08</v>
          </cell>
          <cell r="K16">
            <v>3.6</v>
          </cell>
          <cell r="L16">
            <v>3.6</v>
          </cell>
          <cell r="M16">
            <v>3.6</v>
          </cell>
          <cell r="N16">
            <v>3.6</v>
          </cell>
          <cell r="O16">
            <v>41.45</v>
          </cell>
          <cell r="P16">
            <v>33.700000000000003</v>
          </cell>
          <cell r="Q16">
            <v>41.45</v>
          </cell>
          <cell r="R16">
            <v>32.68</v>
          </cell>
          <cell r="S16">
            <v>36.840000000000003</v>
          </cell>
          <cell r="T16">
            <v>0</v>
          </cell>
          <cell r="U16">
            <v>30.02</v>
          </cell>
          <cell r="V16">
            <v>4.68</v>
          </cell>
          <cell r="W16">
            <v>4.1500000000000004</v>
          </cell>
          <cell r="X16">
            <v>4.68</v>
          </cell>
          <cell r="Y16">
            <v>4.68</v>
          </cell>
          <cell r="Z16">
            <v>4.68</v>
          </cell>
          <cell r="AA16">
            <v>4.68</v>
          </cell>
          <cell r="AB16">
            <v>5.04</v>
          </cell>
          <cell r="AC16">
            <v>5.04</v>
          </cell>
          <cell r="AD16">
            <v>5.04</v>
          </cell>
          <cell r="AE16">
            <v>5.04</v>
          </cell>
          <cell r="AF16">
            <v>5.04</v>
          </cell>
          <cell r="AG16">
            <v>5.04</v>
          </cell>
          <cell r="AH16">
            <v>4.7300000000000004</v>
          </cell>
          <cell r="AI16">
            <v>0</v>
          </cell>
          <cell r="AJ16">
            <v>4.7300000000000004</v>
          </cell>
          <cell r="AK16">
            <v>9.18</v>
          </cell>
          <cell r="AL16">
            <v>9.18</v>
          </cell>
          <cell r="AM16">
            <v>60</v>
          </cell>
          <cell r="AN16">
            <v>27.8</v>
          </cell>
          <cell r="AO16">
            <v>12</v>
          </cell>
          <cell r="AP16">
            <v>10.16</v>
          </cell>
          <cell r="AQ16">
            <v>2.5</v>
          </cell>
          <cell r="AR16">
            <v>3</v>
          </cell>
          <cell r="AS16">
            <v>1.07</v>
          </cell>
          <cell r="AT16">
            <v>0.3</v>
          </cell>
          <cell r="AU16">
            <v>1.74</v>
          </cell>
        </row>
        <row r="17">
          <cell r="C17">
            <v>346.23</v>
          </cell>
          <cell r="D17">
            <v>0</v>
          </cell>
          <cell r="E17">
            <v>205.58</v>
          </cell>
          <cell r="F17">
            <v>90.98</v>
          </cell>
          <cell r="G17">
            <v>24.01</v>
          </cell>
          <cell r="H17">
            <v>119.92</v>
          </cell>
          <cell r="I17">
            <v>69.08</v>
          </cell>
          <cell r="J17">
            <v>69.08</v>
          </cell>
          <cell r="K17">
            <v>3.6</v>
          </cell>
          <cell r="L17">
            <v>3.6</v>
          </cell>
          <cell r="M17">
            <v>3.6</v>
          </cell>
          <cell r="N17">
            <v>3.6</v>
          </cell>
          <cell r="O17">
            <v>41.45</v>
          </cell>
          <cell r="P17">
            <v>33.700000000000003</v>
          </cell>
          <cell r="Q17">
            <v>41.45</v>
          </cell>
          <cell r="R17">
            <v>32.68</v>
          </cell>
          <cell r="S17">
            <v>36.840000000000003</v>
          </cell>
          <cell r="T17">
            <v>0</v>
          </cell>
          <cell r="U17">
            <v>35.29</v>
          </cell>
          <cell r="V17">
            <v>4.68</v>
          </cell>
          <cell r="W17">
            <v>4.1500000000000004</v>
          </cell>
          <cell r="X17">
            <v>4.68</v>
          </cell>
          <cell r="Y17">
            <v>4.68</v>
          </cell>
          <cell r="Z17">
            <v>4.68</v>
          </cell>
          <cell r="AA17">
            <v>4.68</v>
          </cell>
          <cell r="AB17">
            <v>5.04</v>
          </cell>
          <cell r="AC17">
            <v>5.04</v>
          </cell>
          <cell r="AD17">
            <v>5.04</v>
          </cell>
          <cell r="AE17">
            <v>5.04</v>
          </cell>
          <cell r="AF17">
            <v>5.04</v>
          </cell>
          <cell r="AG17">
            <v>5.04</v>
          </cell>
          <cell r="AH17">
            <v>4.7300000000000004</v>
          </cell>
          <cell r="AI17">
            <v>0</v>
          </cell>
          <cell r="AJ17">
            <v>4.7300000000000004</v>
          </cell>
          <cell r="AK17">
            <v>9.18</v>
          </cell>
          <cell r="AL17">
            <v>9.18</v>
          </cell>
          <cell r="AM17">
            <v>60</v>
          </cell>
          <cell r="AN17">
            <v>27.8</v>
          </cell>
          <cell r="AO17">
            <v>12</v>
          </cell>
          <cell r="AP17">
            <v>10.16</v>
          </cell>
          <cell r="AQ17">
            <v>2.5</v>
          </cell>
          <cell r="AR17">
            <v>3</v>
          </cell>
          <cell r="AS17">
            <v>1.07</v>
          </cell>
          <cell r="AT17">
            <v>0.3</v>
          </cell>
          <cell r="AU17">
            <v>1.74</v>
          </cell>
        </row>
        <row r="18">
          <cell r="C18">
            <v>265.02999999999997</v>
          </cell>
          <cell r="D18">
            <v>70.31</v>
          </cell>
          <cell r="E18">
            <v>205.58</v>
          </cell>
          <cell r="F18">
            <v>90.98</v>
          </cell>
          <cell r="G18">
            <v>24.01</v>
          </cell>
          <cell r="H18">
            <v>119.92</v>
          </cell>
          <cell r="I18">
            <v>69.08</v>
          </cell>
          <cell r="J18">
            <v>69.08</v>
          </cell>
          <cell r="K18">
            <v>3.6</v>
          </cell>
          <cell r="L18">
            <v>3.6</v>
          </cell>
          <cell r="M18">
            <v>3.6</v>
          </cell>
          <cell r="N18">
            <v>3.6</v>
          </cell>
          <cell r="O18">
            <v>41.45</v>
          </cell>
          <cell r="P18">
            <v>33.700000000000003</v>
          </cell>
          <cell r="Q18">
            <v>41.45</v>
          </cell>
          <cell r="R18">
            <v>32.68</v>
          </cell>
          <cell r="S18">
            <v>33.86</v>
          </cell>
          <cell r="T18">
            <v>1.8</v>
          </cell>
          <cell r="U18">
            <v>36.840000000000003</v>
          </cell>
          <cell r="V18">
            <v>4.68</v>
          </cell>
          <cell r="W18">
            <v>4.1500000000000004</v>
          </cell>
          <cell r="X18">
            <v>4.68</v>
          </cell>
          <cell r="Y18">
            <v>4.68</v>
          </cell>
          <cell r="Z18">
            <v>4.68</v>
          </cell>
          <cell r="AA18">
            <v>4.68</v>
          </cell>
          <cell r="AB18">
            <v>5.04</v>
          </cell>
          <cell r="AC18">
            <v>5.04</v>
          </cell>
          <cell r="AD18">
            <v>5.04</v>
          </cell>
          <cell r="AE18">
            <v>5.04</v>
          </cell>
          <cell r="AF18">
            <v>5.04</v>
          </cell>
          <cell r="AG18">
            <v>5.04</v>
          </cell>
          <cell r="AH18">
            <v>4.7300000000000004</v>
          </cell>
          <cell r="AI18">
            <v>0</v>
          </cell>
          <cell r="AJ18">
            <v>4.7300000000000004</v>
          </cell>
          <cell r="AK18">
            <v>9.18</v>
          </cell>
          <cell r="AL18">
            <v>9.18</v>
          </cell>
          <cell r="AM18">
            <v>60</v>
          </cell>
          <cell r="AN18">
            <v>27.8</v>
          </cell>
          <cell r="AO18">
            <v>12</v>
          </cell>
          <cell r="AP18">
            <v>10.16</v>
          </cell>
          <cell r="AQ18">
            <v>2.5</v>
          </cell>
          <cell r="AR18">
            <v>3</v>
          </cell>
          <cell r="AS18">
            <v>1.07</v>
          </cell>
          <cell r="AT18">
            <v>0.3</v>
          </cell>
          <cell r="AU18">
            <v>1.74</v>
          </cell>
        </row>
        <row r="19">
          <cell r="C19">
            <v>249.61</v>
          </cell>
          <cell r="D19">
            <v>70.31</v>
          </cell>
          <cell r="E19">
            <v>205.58</v>
          </cell>
          <cell r="F19">
            <v>90.98</v>
          </cell>
          <cell r="G19">
            <v>24.01</v>
          </cell>
          <cell r="H19">
            <v>119.92</v>
          </cell>
          <cell r="I19">
            <v>69.08</v>
          </cell>
          <cell r="J19">
            <v>69.08</v>
          </cell>
          <cell r="K19">
            <v>3.6</v>
          </cell>
          <cell r="L19">
            <v>3.6</v>
          </cell>
          <cell r="M19">
            <v>3.6</v>
          </cell>
          <cell r="N19">
            <v>3.6</v>
          </cell>
          <cell r="O19">
            <v>41.45</v>
          </cell>
          <cell r="P19">
            <v>33.700000000000003</v>
          </cell>
          <cell r="Q19">
            <v>41.45</v>
          </cell>
          <cell r="R19">
            <v>32.68</v>
          </cell>
          <cell r="S19">
            <v>36.840000000000003</v>
          </cell>
          <cell r="T19">
            <v>1.8</v>
          </cell>
          <cell r="U19">
            <v>31.44</v>
          </cell>
          <cell r="V19">
            <v>4.68</v>
          </cell>
          <cell r="W19">
            <v>4.1500000000000004</v>
          </cell>
          <cell r="X19">
            <v>4.68</v>
          </cell>
          <cell r="Y19">
            <v>4.68</v>
          </cell>
          <cell r="Z19">
            <v>4.68</v>
          </cell>
          <cell r="AA19">
            <v>4.68</v>
          </cell>
          <cell r="AB19">
            <v>5.04</v>
          </cell>
          <cell r="AC19">
            <v>5.04</v>
          </cell>
          <cell r="AD19">
            <v>5.04</v>
          </cell>
          <cell r="AE19">
            <v>5.04</v>
          </cell>
          <cell r="AF19">
            <v>5.04</v>
          </cell>
          <cell r="AG19">
            <v>5.04</v>
          </cell>
          <cell r="AH19">
            <v>4.7300000000000004</v>
          </cell>
          <cell r="AI19">
            <v>0</v>
          </cell>
          <cell r="AJ19">
            <v>4.7300000000000004</v>
          </cell>
          <cell r="AK19">
            <v>9.18</v>
          </cell>
          <cell r="AL19">
            <v>9.18</v>
          </cell>
          <cell r="AM19">
            <v>60</v>
          </cell>
          <cell r="AN19">
            <v>27.8</v>
          </cell>
          <cell r="AO19">
            <v>12</v>
          </cell>
          <cell r="AP19">
            <v>10.16</v>
          </cell>
          <cell r="AQ19">
            <v>2.5</v>
          </cell>
          <cell r="AR19">
            <v>3</v>
          </cell>
          <cell r="AS19">
            <v>1.07</v>
          </cell>
          <cell r="AT19">
            <v>0.3</v>
          </cell>
          <cell r="AU19">
            <v>1.74</v>
          </cell>
        </row>
        <row r="20">
          <cell r="C20">
            <v>259.06</v>
          </cell>
          <cell r="D20">
            <v>70.31</v>
          </cell>
          <cell r="E20">
            <v>205.58</v>
          </cell>
          <cell r="F20">
            <v>90.98</v>
          </cell>
          <cell r="G20">
            <v>24.01</v>
          </cell>
          <cell r="H20">
            <v>119.92</v>
          </cell>
          <cell r="I20">
            <v>69.08</v>
          </cell>
          <cell r="J20">
            <v>69.08</v>
          </cell>
          <cell r="K20">
            <v>3.6</v>
          </cell>
          <cell r="L20">
            <v>3.6</v>
          </cell>
          <cell r="M20">
            <v>3.6</v>
          </cell>
          <cell r="N20">
            <v>3.6</v>
          </cell>
          <cell r="O20">
            <v>41.45</v>
          </cell>
          <cell r="P20">
            <v>33.700000000000003</v>
          </cell>
          <cell r="Q20">
            <v>41.45</v>
          </cell>
          <cell r="R20">
            <v>32.68</v>
          </cell>
          <cell r="S20">
            <v>36.840000000000003</v>
          </cell>
          <cell r="T20">
            <v>1.8</v>
          </cell>
          <cell r="U20">
            <v>32.92</v>
          </cell>
          <cell r="V20">
            <v>4.68</v>
          </cell>
          <cell r="W20">
            <v>4.1500000000000004</v>
          </cell>
          <cell r="X20">
            <v>4.68</v>
          </cell>
          <cell r="Y20">
            <v>4.68</v>
          </cell>
          <cell r="Z20">
            <v>4.68</v>
          </cell>
          <cell r="AA20">
            <v>4.68</v>
          </cell>
          <cell r="AB20">
            <v>5.04</v>
          </cell>
          <cell r="AC20">
            <v>5.04</v>
          </cell>
          <cell r="AD20">
            <v>5.04</v>
          </cell>
          <cell r="AE20">
            <v>5.04</v>
          </cell>
          <cell r="AF20">
            <v>5.04</v>
          </cell>
          <cell r="AG20">
            <v>5.04</v>
          </cell>
          <cell r="AH20">
            <v>4.7300000000000004</v>
          </cell>
          <cell r="AI20">
            <v>0</v>
          </cell>
          <cell r="AJ20">
            <v>4.7300000000000004</v>
          </cell>
          <cell r="AK20">
            <v>9.18</v>
          </cell>
          <cell r="AL20">
            <v>9.18</v>
          </cell>
          <cell r="AM20">
            <v>60</v>
          </cell>
          <cell r="AN20">
            <v>27.8</v>
          </cell>
          <cell r="AO20">
            <v>12</v>
          </cell>
          <cell r="AP20">
            <v>10.16</v>
          </cell>
          <cell r="AQ20">
            <v>2.5</v>
          </cell>
          <cell r="AR20">
            <v>3</v>
          </cell>
          <cell r="AS20">
            <v>1.07</v>
          </cell>
          <cell r="AT20">
            <v>0.3</v>
          </cell>
          <cell r="AU20">
            <v>1.74</v>
          </cell>
        </row>
        <row r="21">
          <cell r="C21">
            <v>294.89999999999998</v>
          </cell>
          <cell r="D21">
            <v>70.31</v>
          </cell>
          <cell r="E21">
            <v>205.58</v>
          </cell>
          <cell r="F21">
            <v>90.98</v>
          </cell>
          <cell r="G21">
            <v>24.01</v>
          </cell>
          <cell r="H21">
            <v>119.92</v>
          </cell>
          <cell r="I21">
            <v>69.08</v>
          </cell>
          <cell r="J21">
            <v>69.08</v>
          </cell>
          <cell r="K21">
            <v>3.6</v>
          </cell>
          <cell r="L21">
            <v>3.6</v>
          </cell>
          <cell r="M21">
            <v>3.6</v>
          </cell>
          <cell r="N21">
            <v>3.6</v>
          </cell>
          <cell r="O21">
            <v>41.45</v>
          </cell>
          <cell r="P21">
            <v>33.700000000000003</v>
          </cell>
          <cell r="Q21">
            <v>41.45</v>
          </cell>
          <cell r="R21">
            <v>32.68</v>
          </cell>
          <cell r="S21">
            <v>36.840000000000003</v>
          </cell>
          <cell r="T21">
            <v>1.8</v>
          </cell>
          <cell r="U21">
            <v>36.840000000000003</v>
          </cell>
          <cell r="V21">
            <v>4.68</v>
          </cell>
          <cell r="W21">
            <v>4.1500000000000004</v>
          </cell>
          <cell r="X21">
            <v>4.68</v>
          </cell>
          <cell r="Y21">
            <v>4.68</v>
          </cell>
          <cell r="Z21">
            <v>4.68</v>
          </cell>
          <cell r="AA21">
            <v>4.68</v>
          </cell>
          <cell r="AB21">
            <v>5.04</v>
          </cell>
          <cell r="AC21">
            <v>5.04</v>
          </cell>
          <cell r="AD21">
            <v>5.04</v>
          </cell>
          <cell r="AE21">
            <v>5.04</v>
          </cell>
          <cell r="AF21">
            <v>5.04</v>
          </cell>
          <cell r="AG21">
            <v>5.04</v>
          </cell>
          <cell r="AH21">
            <v>4.7300000000000004</v>
          </cell>
          <cell r="AI21">
            <v>0</v>
          </cell>
          <cell r="AJ21">
            <v>4.7300000000000004</v>
          </cell>
          <cell r="AK21">
            <v>9.18</v>
          </cell>
          <cell r="AL21">
            <v>9.18</v>
          </cell>
          <cell r="AM21">
            <v>60</v>
          </cell>
          <cell r="AN21">
            <v>27.8</v>
          </cell>
          <cell r="AO21">
            <v>12</v>
          </cell>
          <cell r="AP21">
            <v>10.16</v>
          </cell>
          <cell r="AQ21">
            <v>2.5</v>
          </cell>
          <cell r="AR21">
            <v>3</v>
          </cell>
          <cell r="AS21">
            <v>1.07</v>
          </cell>
          <cell r="AT21">
            <v>0.49</v>
          </cell>
          <cell r="AU21">
            <v>1.74</v>
          </cell>
        </row>
        <row r="22">
          <cell r="C22">
            <v>261.27999999999997</v>
          </cell>
          <cell r="D22">
            <v>70.31</v>
          </cell>
          <cell r="E22">
            <v>205.58</v>
          </cell>
          <cell r="F22">
            <v>90.98</v>
          </cell>
          <cell r="G22">
            <v>24.01</v>
          </cell>
          <cell r="H22">
            <v>119.92</v>
          </cell>
          <cell r="I22">
            <v>69.08</v>
          </cell>
          <cell r="J22">
            <v>69.08</v>
          </cell>
          <cell r="K22">
            <v>3.6</v>
          </cell>
          <cell r="L22">
            <v>3.6</v>
          </cell>
          <cell r="M22">
            <v>3.6</v>
          </cell>
          <cell r="N22">
            <v>3.6</v>
          </cell>
          <cell r="O22">
            <v>41.45</v>
          </cell>
          <cell r="P22">
            <v>33.700000000000003</v>
          </cell>
          <cell r="Q22">
            <v>41.45</v>
          </cell>
          <cell r="R22">
            <v>32.68</v>
          </cell>
          <cell r="S22">
            <v>36.840000000000003</v>
          </cell>
          <cell r="T22">
            <v>1.8</v>
          </cell>
          <cell r="U22">
            <v>33.270000000000003</v>
          </cell>
          <cell r="V22">
            <v>4.68</v>
          </cell>
          <cell r="W22">
            <v>4.1500000000000004</v>
          </cell>
          <cell r="X22">
            <v>4.68</v>
          </cell>
          <cell r="Y22">
            <v>4.68</v>
          </cell>
          <cell r="Z22">
            <v>4.68</v>
          </cell>
          <cell r="AA22">
            <v>4.68</v>
          </cell>
          <cell r="AB22">
            <v>5.04</v>
          </cell>
          <cell r="AC22">
            <v>5.04</v>
          </cell>
          <cell r="AD22">
            <v>5.04</v>
          </cell>
          <cell r="AE22">
            <v>5.04</v>
          </cell>
          <cell r="AF22">
            <v>5.04</v>
          </cell>
          <cell r="AG22">
            <v>5.04</v>
          </cell>
          <cell r="AH22">
            <v>4.7300000000000004</v>
          </cell>
          <cell r="AI22">
            <v>0</v>
          </cell>
          <cell r="AJ22">
            <v>4.7300000000000004</v>
          </cell>
          <cell r="AK22">
            <v>9.18</v>
          </cell>
          <cell r="AL22">
            <v>9.18</v>
          </cell>
          <cell r="AM22">
            <v>60</v>
          </cell>
          <cell r="AN22">
            <v>37.369999999999997</v>
          </cell>
          <cell r="AO22">
            <v>13.73</v>
          </cell>
          <cell r="AP22">
            <v>10.16</v>
          </cell>
          <cell r="AQ22">
            <v>2.5</v>
          </cell>
          <cell r="AR22">
            <v>3</v>
          </cell>
          <cell r="AS22">
            <v>1.07</v>
          </cell>
          <cell r="AT22">
            <v>0.67</v>
          </cell>
          <cell r="AU22">
            <v>1.74</v>
          </cell>
        </row>
        <row r="23">
          <cell r="C23">
            <v>207.85</v>
          </cell>
          <cell r="D23">
            <v>70.31</v>
          </cell>
          <cell r="E23">
            <v>205.58</v>
          </cell>
          <cell r="F23">
            <v>90.98</v>
          </cell>
          <cell r="G23">
            <v>24.01</v>
          </cell>
          <cell r="H23">
            <v>119.92</v>
          </cell>
          <cell r="I23">
            <v>69.08</v>
          </cell>
          <cell r="J23">
            <v>69.08</v>
          </cell>
          <cell r="K23">
            <v>3.6</v>
          </cell>
          <cell r="L23">
            <v>3.6</v>
          </cell>
          <cell r="M23">
            <v>3.6</v>
          </cell>
          <cell r="N23">
            <v>3.6</v>
          </cell>
          <cell r="O23">
            <v>41.45</v>
          </cell>
          <cell r="P23">
            <v>33.700000000000003</v>
          </cell>
          <cell r="Q23">
            <v>41.45</v>
          </cell>
          <cell r="R23">
            <v>32.68</v>
          </cell>
          <cell r="S23">
            <v>24.88</v>
          </cell>
          <cell r="T23">
            <v>1.8</v>
          </cell>
          <cell r="U23">
            <v>36.840000000000003</v>
          </cell>
          <cell r="V23">
            <v>4.68</v>
          </cell>
          <cell r="W23">
            <v>4.1500000000000004</v>
          </cell>
          <cell r="X23">
            <v>4.68</v>
          </cell>
          <cell r="Y23">
            <v>4.68</v>
          </cell>
          <cell r="Z23">
            <v>4.68</v>
          </cell>
          <cell r="AA23">
            <v>4.68</v>
          </cell>
          <cell r="AB23">
            <v>5.04</v>
          </cell>
          <cell r="AC23">
            <v>5.04</v>
          </cell>
          <cell r="AD23">
            <v>5.04</v>
          </cell>
          <cell r="AE23">
            <v>5.04</v>
          </cell>
          <cell r="AF23">
            <v>5.04</v>
          </cell>
          <cell r="AG23">
            <v>5.04</v>
          </cell>
          <cell r="AH23">
            <v>4.7300000000000004</v>
          </cell>
          <cell r="AI23">
            <v>0</v>
          </cell>
          <cell r="AJ23">
            <v>4.7300000000000004</v>
          </cell>
          <cell r="AK23">
            <v>9.18</v>
          </cell>
          <cell r="AL23">
            <v>9.18</v>
          </cell>
          <cell r="AM23">
            <v>60</v>
          </cell>
          <cell r="AN23">
            <v>74.45</v>
          </cell>
          <cell r="AO23">
            <v>37.049999999999997</v>
          </cell>
          <cell r="AP23">
            <v>10.16</v>
          </cell>
          <cell r="AQ23">
            <v>2.5</v>
          </cell>
          <cell r="AR23">
            <v>3</v>
          </cell>
          <cell r="AS23">
            <v>1.07</v>
          </cell>
          <cell r="AT23">
            <v>0.67</v>
          </cell>
          <cell r="AU23">
            <v>1.74</v>
          </cell>
        </row>
        <row r="24">
          <cell r="C24">
            <v>326.38</v>
          </cell>
          <cell r="D24">
            <v>70.31</v>
          </cell>
          <cell r="E24">
            <v>205.58</v>
          </cell>
          <cell r="F24">
            <v>90.98</v>
          </cell>
          <cell r="G24">
            <v>24.01</v>
          </cell>
          <cell r="H24">
            <v>119.92</v>
          </cell>
          <cell r="I24">
            <v>69.08</v>
          </cell>
          <cell r="J24">
            <v>69.08</v>
          </cell>
          <cell r="K24">
            <v>3.6</v>
          </cell>
          <cell r="L24">
            <v>3.6</v>
          </cell>
          <cell r="M24">
            <v>3.6</v>
          </cell>
          <cell r="N24">
            <v>3.6</v>
          </cell>
          <cell r="O24">
            <v>41.45</v>
          </cell>
          <cell r="P24">
            <v>33.700000000000003</v>
          </cell>
          <cell r="Q24">
            <v>41.45</v>
          </cell>
          <cell r="R24">
            <v>32.68</v>
          </cell>
          <cell r="S24">
            <v>36.840000000000003</v>
          </cell>
          <cell r="T24">
            <v>1.8</v>
          </cell>
          <cell r="U24">
            <v>36.840000000000003</v>
          </cell>
          <cell r="V24">
            <v>4.68</v>
          </cell>
          <cell r="W24">
            <v>4.1500000000000004</v>
          </cell>
          <cell r="X24">
            <v>4.68</v>
          </cell>
          <cell r="Y24">
            <v>4.68</v>
          </cell>
          <cell r="Z24">
            <v>4.68</v>
          </cell>
          <cell r="AA24">
            <v>4.68</v>
          </cell>
          <cell r="AB24">
            <v>5.04</v>
          </cell>
          <cell r="AC24">
            <v>5.04</v>
          </cell>
          <cell r="AD24">
            <v>5.04</v>
          </cell>
          <cell r="AE24">
            <v>5.04</v>
          </cell>
          <cell r="AF24">
            <v>5.04</v>
          </cell>
          <cell r="AG24">
            <v>5.04</v>
          </cell>
          <cell r="AH24">
            <v>4.7300000000000004</v>
          </cell>
          <cell r="AI24">
            <v>0</v>
          </cell>
          <cell r="AJ24">
            <v>4.7300000000000004</v>
          </cell>
          <cell r="AK24">
            <v>9.18</v>
          </cell>
          <cell r="AL24">
            <v>9.18</v>
          </cell>
          <cell r="AM24">
            <v>60</v>
          </cell>
          <cell r="AN24">
            <v>74.45</v>
          </cell>
          <cell r="AO24">
            <v>37.049999999999997</v>
          </cell>
          <cell r="AP24">
            <v>10.16</v>
          </cell>
          <cell r="AQ24">
            <v>2.5</v>
          </cell>
          <cell r="AR24">
            <v>3</v>
          </cell>
          <cell r="AS24">
            <v>1.07</v>
          </cell>
          <cell r="AT24">
            <v>0.67</v>
          </cell>
          <cell r="AU24">
            <v>1.74</v>
          </cell>
        </row>
        <row r="25">
          <cell r="C25">
            <v>582.55999999999995</v>
          </cell>
          <cell r="D25">
            <v>34.21</v>
          </cell>
          <cell r="E25">
            <v>205.58</v>
          </cell>
          <cell r="F25">
            <v>90.98</v>
          </cell>
          <cell r="G25">
            <v>24.01</v>
          </cell>
          <cell r="H25">
            <v>119.92</v>
          </cell>
          <cell r="I25">
            <v>69.08</v>
          </cell>
          <cell r="J25">
            <v>69.08</v>
          </cell>
          <cell r="K25">
            <v>3.6</v>
          </cell>
          <cell r="L25">
            <v>3.6</v>
          </cell>
          <cell r="M25">
            <v>3.6</v>
          </cell>
          <cell r="N25">
            <v>3.6</v>
          </cell>
          <cell r="O25">
            <v>41.45</v>
          </cell>
          <cell r="P25">
            <v>33.700000000000003</v>
          </cell>
          <cell r="Q25">
            <v>41.45</v>
          </cell>
          <cell r="R25">
            <v>32.68</v>
          </cell>
          <cell r="S25">
            <v>36.840000000000003</v>
          </cell>
          <cell r="T25">
            <v>1.8</v>
          </cell>
          <cell r="U25">
            <v>36.840000000000003</v>
          </cell>
          <cell r="V25">
            <v>4.68</v>
          </cell>
          <cell r="W25">
            <v>4.1500000000000004</v>
          </cell>
          <cell r="X25">
            <v>4.68</v>
          </cell>
          <cell r="Y25">
            <v>4.68</v>
          </cell>
          <cell r="Z25">
            <v>4.68</v>
          </cell>
          <cell r="AA25">
            <v>4.68</v>
          </cell>
          <cell r="AB25">
            <v>5.04</v>
          </cell>
          <cell r="AC25">
            <v>5.04</v>
          </cell>
          <cell r="AD25">
            <v>5.04</v>
          </cell>
          <cell r="AE25">
            <v>5.04</v>
          </cell>
          <cell r="AF25">
            <v>5.04</v>
          </cell>
          <cell r="AG25">
            <v>5.04</v>
          </cell>
          <cell r="AH25">
            <v>4.7300000000000004</v>
          </cell>
          <cell r="AI25">
            <v>99.73</v>
          </cell>
          <cell r="AJ25">
            <v>4.7300000000000004</v>
          </cell>
          <cell r="AK25">
            <v>9.18</v>
          </cell>
          <cell r="AL25">
            <v>9.18</v>
          </cell>
          <cell r="AM25">
            <v>154.4</v>
          </cell>
          <cell r="AN25">
            <v>74.45</v>
          </cell>
          <cell r="AO25">
            <v>37.049999999999997</v>
          </cell>
          <cell r="AP25">
            <v>10.16</v>
          </cell>
          <cell r="AQ25">
            <v>4.82</v>
          </cell>
          <cell r="AR25">
            <v>10.029999999999999</v>
          </cell>
          <cell r="AS25">
            <v>1.44</v>
          </cell>
          <cell r="AT25">
            <v>0.67</v>
          </cell>
          <cell r="AU25">
            <v>1.74</v>
          </cell>
        </row>
        <row r="26">
          <cell r="C26">
            <v>555.75</v>
          </cell>
          <cell r="D26">
            <v>70.31</v>
          </cell>
          <cell r="E26">
            <v>205.58</v>
          </cell>
          <cell r="F26">
            <v>90.98</v>
          </cell>
          <cell r="G26">
            <v>24.01</v>
          </cell>
          <cell r="H26">
            <v>119.92</v>
          </cell>
          <cell r="I26">
            <v>69.08</v>
          </cell>
          <cell r="J26">
            <v>69.08</v>
          </cell>
          <cell r="K26">
            <v>3.6</v>
          </cell>
          <cell r="L26">
            <v>3.6</v>
          </cell>
          <cell r="M26">
            <v>3.6</v>
          </cell>
          <cell r="N26">
            <v>3.6</v>
          </cell>
          <cell r="O26">
            <v>41.45</v>
          </cell>
          <cell r="P26">
            <v>33.700000000000003</v>
          </cell>
          <cell r="Q26">
            <v>41.45</v>
          </cell>
          <cell r="R26">
            <v>32.68</v>
          </cell>
          <cell r="S26">
            <v>36.840000000000003</v>
          </cell>
          <cell r="T26">
            <v>1.8</v>
          </cell>
          <cell r="U26">
            <v>36.840000000000003</v>
          </cell>
          <cell r="V26">
            <v>4.68</v>
          </cell>
          <cell r="W26">
            <v>4.1500000000000004</v>
          </cell>
          <cell r="X26">
            <v>4.68</v>
          </cell>
          <cell r="Y26">
            <v>4.68</v>
          </cell>
          <cell r="Z26">
            <v>4.68</v>
          </cell>
          <cell r="AA26">
            <v>4.68</v>
          </cell>
          <cell r="AB26">
            <v>5.04</v>
          </cell>
          <cell r="AC26">
            <v>5.04</v>
          </cell>
          <cell r="AD26">
            <v>5.04</v>
          </cell>
          <cell r="AE26">
            <v>5.04</v>
          </cell>
          <cell r="AF26">
            <v>5.04</v>
          </cell>
          <cell r="AG26">
            <v>5.04</v>
          </cell>
          <cell r="AH26">
            <v>4.7300000000000004</v>
          </cell>
          <cell r="AI26">
            <v>49.17</v>
          </cell>
          <cell r="AJ26">
            <v>4.7300000000000004</v>
          </cell>
          <cell r="AK26">
            <v>9.18</v>
          </cell>
          <cell r="AL26">
            <v>9.18</v>
          </cell>
          <cell r="AM26">
            <v>154.4</v>
          </cell>
          <cell r="AN26">
            <v>74.45</v>
          </cell>
          <cell r="AO26">
            <v>37.049999999999997</v>
          </cell>
          <cell r="AP26">
            <v>10.16</v>
          </cell>
          <cell r="AQ26">
            <v>4.82</v>
          </cell>
          <cell r="AR26">
            <v>10.029999999999999</v>
          </cell>
          <cell r="AS26">
            <v>1.44</v>
          </cell>
          <cell r="AT26">
            <v>0.67</v>
          </cell>
          <cell r="AU26">
            <v>1.74</v>
          </cell>
        </row>
        <row r="27">
          <cell r="C27">
            <v>383.51</v>
          </cell>
          <cell r="D27">
            <v>70.31</v>
          </cell>
          <cell r="E27">
            <v>205.58</v>
          </cell>
          <cell r="F27">
            <v>90.98</v>
          </cell>
          <cell r="G27">
            <v>24.01</v>
          </cell>
          <cell r="H27">
            <v>119.92</v>
          </cell>
          <cell r="I27">
            <v>69.08</v>
          </cell>
          <cell r="J27">
            <v>69.08</v>
          </cell>
          <cell r="K27">
            <v>3.6</v>
          </cell>
          <cell r="L27">
            <v>3.6</v>
          </cell>
          <cell r="M27">
            <v>3.6</v>
          </cell>
          <cell r="N27">
            <v>3.6</v>
          </cell>
          <cell r="O27">
            <v>41.45</v>
          </cell>
          <cell r="P27">
            <v>33.700000000000003</v>
          </cell>
          <cell r="Q27">
            <v>41.45</v>
          </cell>
          <cell r="R27">
            <v>32.68</v>
          </cell>
          <cell r="S27">
            <v>36.840000000000003</v>
          </cell>
          <cell r="T27">
            <v>1.8</v>
          </cell>
          <cell r="U27">
            <v>36.840000000000003</v>
          </cell>
          <cell r="V27">
            <v>4.68</v>
          </cell>
          <cell r="W27">
            <v>4.1500000000000004</v>
          </cell>
          <cell r="X27">
            <v>4.68</v>
          </cell>
          <cell r="Y27">
            <v>4.68</v>
          </cell>
          <cell r="Z27">
            <v>4.68</v>
          </cell>
          <cell r="AA27">
            <v>4.68</v>
          </cell>
          <cell r="AB27">
            <v>5.04</v>
          </cell>
          <cell r="AC27">
            <v>5.04</v>
          </cell>
          <cell r="AD27">
            <v>5.04</v>
          </cell>
          <cell r="AE27">
            <v>5.04</v>
          </cell>
          <cell r="AF27">
            <v>5.04</v>
          </cell>
          <cell r="AG27">
            <v>5.04</v>
          </cell>
          <cell r="AH27">
            <v>4.7300000000000004</v>
          </cell>
          <cell r="AI27">
            <v>72.260000000000005</v>
          </cell>
          <cell r="AJ27">
            <v>4.7300000000000004</v>
          </cell>
          <cell r="AK27">
            <v>9.18</v>
          </cell>
          <cell r="AL27">
            <v>9.18</v>
          </cell>
          <cell r="AM27">
            <v>154.4</v>
          </cell>
          <cell r="AN27">
            <v>74.45</v>
          </cell>
          <cell r="AO27">
            <v>37.049999999999997</v>
          </cell>
          <cell r="AP27">
            <v>10.16</v>
          </cell>
          <cell r="AQ27">
            <v>4.5199999999999996</v>
          </cell>
          <cell r="AR27">
            <v>10.029999999999999</v>
          </cell>
          <cell r="AS27">
            <v>1.32</v>
          </cell>
          <cell r="AT27">
            <v>0.67</v>
          </cell>
          <cell r="AU27">
            <v>1.74</v>
          </cell>
        </row>
        <row r="28">
          <cell r="C28">
            <v>260.60000000000002</v>
          </cell>
          <cell r="D28">
            <v>70.31</v>
          </cell>
          <cell r="E28">
            <v>205.58</v>
          </cell>
          <cell r="F28">
            <v>90.98</v>
          </cell>
          <cell r="G28">
            <v>24.01</v>
          </cell>
          <cell r="H28">
            <v>119.92</v>
          </cell>
          <cell r="I28">
            <v>69.08</v>
          </cell>
          <cell r="J28">
            <v>69.08</v>
          </cell>
          <cell r="K28">
            <v>3.6</v>
          </cell>
          <cell r="L28">
            <v>3.6</v>
          </cell>
          <cell r="M28">
            <v>3.6</v>
          </cell>
          <cell r="N28">
            <v>3.6</v>
          </cell>
          <cell r="O28">
            <v>41.45</v>
          </cell>
          <cell r="P28">
            <v>33.700000000000003</v>
          </cell>
          <cell r="Q28">
            <v>41.45</v>
          </cell>
          <cell r="R28">
            <v>32.68</v>
          </cell>
          <cell r="S28">
            <v>33.159999999999997</v>
          </cell>
          <cell r="T28">
            <v>1.8</v>
          </cell>
          <cell r="U28">
            <v>36.840000000000003</v>
          </cell>
          <cell r="V28">
            <v>4.68</v>
          </cell>
          <cell r="W28">
            <v>4.1500000000000004</v>
          </cell>
          <cell r="X28">
            <v>4.68</v>
          </cell>
          <cell r="Y28">
            <v>4.68</v>
          </cell>
          <cell r="Z28">
            <v>4.68</v>
          </cell>
          <cell r="AA28">
            <v>4.68</v>
          </cell>
          <cell r="AB28">
            <v>5.04</v>
          </cell>
          <cell r="AC28">
            <v>5.04</v>
          </cell>
          <cell r="AD28">
            <v>5.04</v>
          </cell>
          <cell r="AE28">
            <v>5.04</v>
          </cell>
          <cell r="AF28">
            <v>5.04</v>
          </cell>
          <cell r="AG28">
            <v>5.04</v>
          </cell>
          <cell r="AH28">
            <v>4.7300000000000004</v>
          </cell>
          <cell r="AI28">
            <v>0</v>
          </cell>
          <cell r="AJ28">
            <v>4.7300000000000004</v>
          </cell>
          <cell r="AK28">
            <v>9.18</v>
          </cell>
          <cell r="AL28">
            <v>9.18</v>
          </cell>
          <cell r="AM28">
            <v>123.48</v>
          </cell>
          <cell r="AN28">
            <v>74.45</v>
          </cell>
          <cell r="AO28">
            <v>37.049999999999997</v>
          </cell>
          <cell r="AP28">
            <v>10.16</v>
          </cell>
          <cell r="AQ28">
            <v>2.5</v>
          </cell>
          <cell r="AR28">
            <v>9.9</v>
          </cell>
          <cell r="AS28">
            <v>1.07</v>
          </cell>
          <cell r="AT28">
            <v>0.67</v>
          </cell>
          <cell r="AU28">
            <v>1.74</v>
          </cell>
        </row>
        <row r="29">
          <cell r="C29">
            <v>258.91000000000003</v>
          </cell>
          <cell r="D29">
            <v>70.31</v>
          </cell>
          <cell r="E29">
            <v>205.58</v>
          </cell>
          <cell r="F29">
            <v>90.98</v>
          </cell>
          <cell r="G29">
            <v>24.01</v>
          </cell>
          <cell r="H29">
            <v>119.92</v>
          </cell>
          <cell r="I29">
            <v>69.08</v>
          </cell>
          <cell r="J29">
            <v>69.08</v>
          </cell>
          <cell r="K29">
            <v>3.6</v>
          </cell>
          <cell r="L29">
            <v>3.6</v>
          </cell>
          <cell r="M29">
            <v>3.6</v>
          </cell>
          <cell r="N29">
            <v>3.6</v>
          </cell>
          <cell r="O29">
            <v>41.45</v>
          </cell>
          <cell r="P29">
            <v>33.700000000000003</v>
          </cell>
          <cell r="Q29">
            <v>41.45</v>
          </cell>
          <cell r="R29">
            <v>32.68</v>
          </cell>
          <cell r="S29">
            <v>36.840000000000003</v>
          </cell>
          <cell r="T29">
            <v>1.8</v>
          </cell>
          <cell r="U29">
            <v>32.9</v>
          </cell>
          <cell r="V29">
            <v>4.68</v>
          </cell>
          <cell r="W29">
            <v>4.1500000000000004</v>
          </cell>
          <cell r="X29">
            <v>4.68</v>
          </cell>
          <cell r="Y29">
            <v>4.68</v>
          </cell>
          <cell r="Z29">
            <v>4.68</v>
          </cell>
          <cell r="AA29">
            <v>4.68</v>
          </cell>
          <cell r="AB29">
            <v>5.04</v>
          </cell>
          <cell r="AC29">
            <v>5.04</v>
          </cell>
          <cell r="AD29">
            <v>5.04</v>
          </cell>
          <cell r="AE29">
            <v>5.04</v>
          </cell>
          <cell r="AF29">
            <v>5.04</v>
          </cell>
          <cell r="AG29">
            <v>5.04</v>
          </cell>
          <cell r="AH29">
            <v>4.7300000000000004</v>
          </cell>
          <cell r="AI29">
            <v>0</v>
          </cell>
          <cell r="AJ29">
            <v>4.7300000000000004</v>
          </cell>
          <cell r="AK29">
            <v>9.18</v>
          </cell>
          <cell r="AL29">
            <v>9.18</v>
          </cell>
          <cell r="AM29">
            <v>60</v>
          </cell>
          <cell r="AN29">
            <v>27.8</v>
          </cell>
          <cell r="AO29">
            <v>12</v>
          </cell>
          <cell r="AP29">
            <v>10.16</v>
          </cell>
          <cell r="AQ29">
            <v>2.5</v>
          </cell>
          <cell r="AR29">
            <v>3</v>
          </cell>
          <cell r="AS29">
            <v>1.07</v>
          </cell>
          <cell r="AT29">
            <v>0.3</v>
          </cell>
          <cell r="AU29">
            <v>1.74</v>
          </cell>
        </row>
        <row r="30">
          <cell r="C30">
            <v>355.8</v>
          </cell>
          <cell r="D30">
            <v>0</v>
          </cell>
          <cell r="E30">
            <v>0</v>
          </cell>
          <cell r="F30">
            <v>90.98</v>
          </cell>
          <cell r="G30">
            <v>0</v>
          </cell>
          <cell r="H30">
            <v>119.92</v>
          </cell>
          <cell r="I30">
            <v>69.08</v>
          </cell>
          <cell r="J30">
            <v>69.08</v>
          </cell>
          <cell r="K30">
            <v>3.6</v>
          </cell>
          <cell r="L30">
            <v>3.6</v>
          </cell>
          <cell r="M30">
            <v>3.6</v>
          </cell>
          <cell r="N30">
            <v>3.6</v>
          </cell>
          <cell r="O30">
            <v>41.45</v>
          </cell>
          <cell r="P30">
            <v>33.700000000000003</v>
          </cell>
          <cell r="Q30">
            <v>41.45</v>
          </cell>
          <cell r="R30">
            <v>32.68</v>
          </cell>
          <cell r="S30">
            <v>36.840000000000003</v>
          </cell>
          <cell r="T30">
            <v>0</v>
          </cell>
          <cell r="U30">
            <v>0</v>
          </cell>
          <cell r="V30">
            <v>4.68</v>
          </cell>
          <cell r="W30">
            <v>4.1500000000000004</v>
          </cell>
          <cell r="X30">
            <v>4.68</v>
          </cell>
          <cell r="Y30">
            <v>4.68</v>
          </cell>
          <cell r="Z30">
            <v>4.68</v>
          </cell>
          <cell r="AA30">
            <v>4.68</v>
          </cell>
          <cell r="AB30">
            <v>5.04</v>
          </cell>
          <cell r="AC30">
            <v>5.04</v>
          </cell>
          <cell r="AD30">
            <v>5.04</v>
          </cell>
          <cell r="AE30">
            <v>5.04</v>
          </cell>
          <cell r="AF30">
            <v>5.04</v>
          </cell>
          <cell r="AG30">
            <v>5.04</v>
          </cell>
          <cell r="AH30">
            <v>4.7300000000000004</v>
          </cell>
          <cell r="AI30">
            <v>0</v>
          </cell>
          <cell r="AJ30">
            <v>4.7300000000000004</v>
          </cell>
          <cell r="AK30">
            <v>9.18</v>
          </cell>
          <cell r="AL30">
            <v>9.18</v>
          </cell>
          <cell r="AM30">
            <v>60</v>
          </cell>
          <cell r="AN30">
            <v>27.8</v>
          </cell>
          <cell r="AO30">
            <v>12</v>
          </cell>
          <cell r="AP30">
            <v>10.16</v>
          </cell>
          <cell r="AQ30">
            <v>2.5</v>
          </cell>
          <cell r="AR30">
            <v>3</v>
          </cell>
          <cell r="AS30">
            <v>1.07</v>
          </cell>
          <cell r="AT30">
            <v>0.3</v>
          </cell>
          <cell r="AU30">
            <v>0.9</v>
          </cell>
        </row>
        <row r="32">
          <cell r="C32">
            <v>7448.32</v>
          </cell>
          <cell r="D32">
            <v>807.66</v>
          </cell>
          <cell r="E32">
            <v>3065.97</v>
          </cell>
          <cell r="F32">
            <v>2183.41</v>
          </cell>
          <cell r="G32">
            <v>312.10000000000002</v>
          </cell>
          <cell r="H32">
            <v>2878.19</v>
          </cell>
          <cell r="I32">
            <v>1657.88</v>
          </cell>
          <cell r="J32">
            <v>1657.88</v>
          </cell>
          <cell r="K32">
            <v>86.39</v>
          </cell>
          <cell r="L32">
            <v>86.39</v>
          </cell>
          <cell r="M32">
            <v>86.39</v>
          </cell>
          <cell r="N32">
            <v>86.39</v>
          </cell>
          <cell r="O32">
            <v>994.75</v>
          </cell>
          <cell r="P32">
            <v>808.82</v>
          </cell>
          <cell r="Q32">
            <v>994.75</v>
          </cell>
          <cell r="R32">
            <v>784.37</v>
          </cell>
          <cell r="S32">
            <v>769.5</v>
          </cell>
          <cell r="T32">
            <v>21.62</v>
          </cell>
          <cell r="U32">
            <v>511.81</v>
          </cell>
          <cell r="V32">
            <v>112.37</v>
          </cell>
          <cell r="W32">
            <v>99.52</v>
          </cell>
          <cell r="X32">
            <v>112.37</v>
          </cell>
          <cell r="Y32">
            <v>112.37</v>
          </cell>
          <cell r="Z32">
            <v>112.37</v>
          </cell>
          <cell r="AA32">
            <v>112.37</v>
          </cell>
          <cell r="AB32">
            <v>120.88</v>
          </cell>
          <cell r="AC32">
            <v>120.88</v>
          </cell>
          <cell r="AD32">
            <v>120.88</v>
          </cell>
          <cell r="AE32">
            <v>120.88</v>
          </cell>
          <cell r="AF32">
            <v>120.88</v>
          </cell>
          <cell r="AG32">
            <v>120.88</v>
          </cell>
          <cell r="AH32">
            <v>113.6</v>
          </cell>
          <cell r="AI32">
            <v>221.16</v>
          </cell>
          <cell r="AJ32">
            <v>113.6</v>
          </cell>
          <cell r="AK32">
            <v>220.25</v>
          </cell>
          <cell r="AL32">
            <v>217.64</v>
          </cell>
          <cell r="AM32">
            <v>1786.67</v>
          </cell>
          <cell r="AN32">
            <v>956.67</v>
          </cell>
          <cell r="AO32">
            <v>440</v>
          </cell>
          <cell r="AP32">
            <v>243.89</v>
          </cell>
          <cell r="AQ32">
            <v>66.67</v>
          </cell>
          <cell r="AR32">
            <v>100</v>
          </cell>
          <cell r="AS32">
            <v>26.67</v>
          </cell>
          <cell r="AT32">
            <v>10</v>
          </cell>
          <cell r="AU32">
            <v>33.33</v>
          </cell>
        </row>
        <row r="34">
          <cell r="C34">
            <v>2E-3</v>
          </cell>
          <cell r="D34">
            <v>2E-3</v>
          </cell>
          <cell r="E34">
            <v>2E-3</v>
          </cell>
          <cell r="F34">
            <v>2.5700000000000001E-2</v>
          </cell>
          <cell r="G34">
            <v>3.32E-2</v>
          </cell>
          <cell r="H34">
            <v>2.75E-2</v>
          </cell>
          <cell r="I34">
            <v>2.7799999999999998E-2</v>
          </cell>
          <cell r="J34">
            <v>2.81E-2</v>
          </cell>
          <cell r="K34">
            <v>3.2000000000000001E-2</v>
          </cell>
          <cell r="L34">
            <v>3.2199999999999999E-2</v>
          </cell>
          <cell r="M34">
            <v>3.2199999999999999E-2</v>
          </cell>
          <cell r="N34">
            <v>3.2199999999999999E-2</v>
          </cell>
          <cell r="O34">
            <v>3.9E-2</v>
          </cell>
          <cell r="P34">
            <v>3.95E-2</v>
          </cell>
          <cell r="Q34">
            <v>4.1000000000000002E-2</v>
          </cell>
          <cell r="R34">
            <v>3.4299999999999997E-2</v>
          </cell>
          <cell r="S34">
            <v>4.1799999999999997E-2</v>
          </cell>
          <cell r="T34">
            <v>4.1799999999999997E-2</v>
          </cell>
          <cell r="U34">
            <v>4.2200000000000001E-2</v>
          </cell>
          <cell r="V34">
            <v>3.7100000000000001E-2</v>
          </cell>
          <cell r="W34">
            <v>3.7100000000000001E-2</v>
          </cell>
          <cell r="X34">
            <v>3.7100000000000001E-2</v>
          </cell>
          <cell r="Y34">
            <v>3.7100000000000001E-2</v>
          </cell>
          <cell r="Z34">
            <v>3.7100000000000001E-2</v>
          </cell>
          <cell r="AA34">
            <v>3.7100000000000001E-2</v>
          </cell>
          <cell r="AB34">
            <v>4.0899999999999999E-2</v>
          </cell>
          <cell r="AC34">
            <v>4.0899999999999999E-2</v>
          </cell>
          <cell r="AD34">
            <v>4.0899999999999999E-2</v>
          </cell>
          <cell r="AE34">
            <v>4.0899999999999999E-2</v>
          </cell>
          <cell r="AF34">
            <v>4.0899999999999999E-2</v>
          </cell>
          <cell r="AG34">
            <v>4.0899999999999999E-2</v>
          </cell>
          <cell r="AH34">
            <v>3.9399999999999998E-2</v>
          </cell>
          <cell r="AI34">
            <v>4.5699999999999998E-2</v>
          </cell>
          <cell r="AJ34">
            <v>4.02E-2</v>
          </cell>
          <cell r="AK34">
            <v>4.0599999999999997E-2</v>
          </cell>
          <cell r="AL34">
            <v>4.1500000000000002E-2</v>
          </cell>
          <cell r="AM34">
            <v>2E-3</v>
          </cell>
          <cell r="AN34">
            <v>2E-3</v>
          </cell>
          <cell r="AO34">
            <v>2E-3</v>
          </cell>
          <cell r="AP34">
            <v>2E-3</v>
          </cell>
          <cell r="AQ34">
            <v>2E-3</v>
          </cell>
          <cell r="AR34">
            <v>2E-3</v>
          </cell>
          <cell r="AS34">
            <v>2E-3</v>
          </cell>
          <cell r="AT34">
            <v>2E-3</v>
          </cell>
          <cell r="AU34">
            <v>2E-3</v>
          </cell>
        </row>
        <row r="45">
          <cell r="C45" t="str">
            <v xml:space="preserve">H-PAUTE </v>
          </cell>
          <cell r="D45" t="str">
            <v>H-PUCARA</v>
          </cell>
          <cell r="E45" t="str">
            <v>H-NACION</v>
          </cell>
          <cell r="F45" t="str">
            <v>E-TRINIT</v>
          </cell>
          <cell r="G45" t="str">
            <v>IN-COLOM</v>
          </cell>
          <cell r="H45" t="str">
            <v xml:space="preserve">T-ESMER </v>
          </cell>
          <cell r="I45" t="str">
            <v>E.GZ.TV3</v>
          </cell>
          <cell r="J45" t="str">
            <v>E.GZ.TV2</v>
          </cell>
          <cell r="K45" t="str">
            <v>CSURDES1</v>
          </cell>
          <cell r="L45" t="str">
            <v>CSURDES2</v>
          </cell>
          <cell r="M45" t="str">
            <v>CSURDES3</v>
          </cell>
          <cell r="N45" t="str">
            <v>CSURDES4</v>
          </cell>
          <cell r="O45" t="str">
            <v>E.VASANT</v>
          </cell>
          <cell r="P45" t="str">
            <v>TPGUANG1</v>
          </cell>
          <cell r="Q45" t="str">
            <v>TPGUANG2</v>
          </cell>
          <cell r="R45" t="str">
            <v>TPGUANG3</v>
          </cell>
          <cell r="S45" t="str">
            <v>TPGUANG4</v>
          </cell>
          <cell r="T45" t="str">
            <v>TPGUANG5</v>
          </cell>
          <cell r="U45" t="str">
            <v>VGQL1-U1</v>
          </cell>
          <cell r="V45" t="str">
            <v>VGQL1-U2</v>
          </cell>
          <cell r="W45" t="str">
            <v>VGQL2-U3</v>
          </cell>
          <cell r="X45" t="str">
            <v>VGQL2-U4</v>
          </cell>
          <cell r="Y45" t="str">
            <v>AGOYAN_H</v>
          </cell>
          <cell r="Z45" t="str">
            <v>EEQ_HIDR</v>
          </cell>
          <cell r="AA45" t="str">
            <v xml:space="preserve">C-SUR_H </v>
          </cell>
          <cell r="AB45" t="str">
            <v>RIOBAM_H</v>
          </cell>
          <cell r="AC45" t="str">
            <v>COTOPX_H</v>
          </cell>
          <cell r="AD45" t="str">
            <v>RNORTE_H</v>
          </cell>
          <cell r="AE45" t="str">
            <v>AMBATO_H</v>
          </cell>
          <cell r="AF45" t="str">
            <v>BOLIVR_H</v>
          </cell>
          <cell r="AG45" t="str">
            <v xml:space="preserve">R-SUR_H </v>
          </cell>
        </row>
        <row r="47">
          <cell r="C47">
            <v>349.33</v>
          </cell>
          <cell r="D47">
            <v>0</v>
          </cell>
          <cell r="E47">
            <v>0</v>
          </cell>
          <cell r="F47">
            <v>90.98</v>
          </cell>
          <cell r="G47">
            <v>0</v>
          </cell>
          <cell r="H47">
            <v>119.92</v>
          </cell>
          <cell r="I47">
            <v>69.08</v>
          </cell>
          <cell r="J47">
            <v>69.08</v>
          </cell>
          <cell r="K47">
            <v>3.6</v>
          </cell>
          <cell r="L47">
            <v>3.6</v>
          </cell>
          <cell r="M47">
            <v>3.6</v>
          </cell>
          <cell r="N47">
            <v>3.6</v>
          </cell>
          <cell r="O47">
            <v>32.68</v>
          </cell>
          <cell r="P47">
            <v>4.68</v>
          </cell>
          <cell r="Q47">
            <v>4.1500000000000004</v>
          </cell>
          <cell r="R47">
            <v>4.68</v>
          </cell>
          <cell r="S47">
            <v>4.68</v>
          </cell>
          <cell r="T47">
            <v>0</v>
          </cell>
          <cell r="U47">
            <v>4.7300000000000004</v>
          </cell>
          <cell r="V47">
            <v>4.46</v>
          </cell>
          <cell r="W47">
            <v>7.88</v>
          </cell>
          <cell r="X47">
            <v>7.88</v>
          </cell>
          <cell r="Y47">
            <v>60</v>
          </cell>
          <cell r="Z47">
            <v>27.8</v>
          </cell>
          <cell r="AA47">
            <v>12</v>
          </cell>
          <cell r="AB47">
            <v>10.16</v>
          </cell>
          <cell r="AC47">
            <v>2.5</v>
          </cell>
          <cell r="AD47">
            <v>3</v>
          </cell>
          <cell r="AE47">
            <v>1.07</v>
          </cell>
          <cell r="AF47">
            <v>0.3</v>
          </cell>
          <cell r="AG47">
            <v>0.9</v>
          </cell>
        </row>
        <row r="48">
          <cell r="C48">
            <v>315.58999999999997</v>
          </cell>
          <cell r="D48">
            <v>0</v>
          </cell>
          <cell r="E48">
            <v>0</v>
          </cell>
          <cell r="F48">
            <v>90.98</v>
          </cell>
          <cell r="G48">
            <v>0</v>
          </cell>
          <cell r="H48">
            <v>119.92</v>
          </cell>
          <cell r="I48">
            <v>69.08</v>
          </cell>
          <cell r="J48">
            <v>69.08</v>
          </cell>
          <cell r="K48">
            <v>3.6</v>
          </cell>
          <cell r="L48">
            <v>3.6</v>
          </cell>
          <cell r="M48">
            <v>3.6</v>
          </cell>
          <cell r="N48">
            <v>3.6</v>
          </cell>
          <cell r="O48">
            <v>32.68</v>
          </cell>
          <cell r="P48">
            <v>4.68</v>
          </cell>
          <cell r="Q48">
            <v>4.1500000000000004</v>
          </cell>
          <cell r="R48">
            <v>4.68</v>
          </cell>
          <cell r="S48">
            <v>4.68</v>
          </cell>
          <cell r="T48">
            <v>0</v>
          </cell>
          <cell r="U48">
            <v>4.7300000000000004</v>
          </cell>
          <cell r="V48">
            <v>4.46</v>
          </cell>
          <cell r="W48">
            <v>7.88</v>
          </cell>
          <cell r="X48">
            <v>7.88</v>
          </cell>
          <cell r="Y48">
            <v>60</v>
          </cell>
          <cell r="Z48">
            <v>27.8</v>
          </cell>
          <cell r="AA48">
            <v>12</v>
          </cell>
          <cell r="AB48">
            <v>10.16</v>
          </cell>
          <cell r="AC48">
            <v>2.5</v>
          </cell>
          <cell r="AD48">
            <v>3</v>
          </cell>
          <cell r="AE48">
            <v>1.07</v>
          </cell>
          <cell r="AF48">
            <v>0.3</v>
          </cell>
          <cell r="AG48">
            <v>0.9</v>
          </cell>
        </row>
        <row r="49">
          <cell r="C49">
            <v>281.95999999999998</v>
          </cell>
          <cell r="D49">
            <v>0</v>
          </cell>
          <cell r="E49">
            <v>0</v>
          </cell>
          <cell r="F49">
            <v>90.98</v>
          </cell>
          <cell r="G49">
            <v>0</v>
          </cell>
          <cell r="H49">
            <v>119.92</v>
          </cell>
          <cell r="I49">
            <v>69.08</v>
          </cell>
          <cell r="J49">
            <v>69.08</v>
          </cell>
          <cell r="K49">
            <v>3.6</v>
          </cell>
          <cell r="L49">
            <v>3.6</v>
          </cell>
          <cell r="M49">
            <v>3.6</v>
          </cell>
          <cell r="N49">
            <v>3.6</v>
          </cell>
          <cell r="O49">
            <v>32.68</v>
          </cell>
          <cell r="P49">
            <v>4.68</v>
          </cell>
          <cell r="Q49">
            <v>4.1500000000000004</v>
          </cell>
          <cell r="R49">
            <v>4.68</v>
          </cell>
          <cell r="S49">
            <v>4.68</v>
          </cell>
          <cell r="T49">
            <v>0</v>
          </cell>
          <cell r="U49">
            <v>4.7300000000000004</v>
          </cell>
          <cell r="V49">
            <v>4.46</v>
          </cell>
          <cell r="W49">
            <v>7.88</v>
          </cell>
          <cell r="X49">
            <v>7.88</v>
          </cell>
          <cell r="Y49">
            <v>60</v>
          </cell>
          <cell r="Z49">
            <v>27.8</v>
          </cell>
          <cell r="AA49">
            <v>12</v>
          </cell>
          <cell r="AB49">
            <v>10.16</v>
          </cell>
          <cell r="AC49">
            <v>2.5</v>
          </cell>
          <cell r="AD49">
            <v>3</v>
          </cell>
          <cell r="AE49">
            <v>1.07</v>
          </cell>
          <cell r="AF49">
            <v>0.3</v>
          </cell>
          <cell r="AG49">
            <v>0.9</v>
          </cell>
        </row>
        <row r="50">
          <cell r="C50">
            <v>273.24</v>
          </cell>
          <cell r="D50">
            <v>0</v>
          </cell>
          <cell r="E50">
            <v>0</v>
          </cell>
          <cell r="F50">
            <v>90.98</v>
          </cell>
          <cell r="G50">
            <v>0</v>
          </cell>
          <cell r="H50">
            <v>119.92</v>
          </cell>
          <cell r="I50">
            <v>69.08</v>
          </cell>
          <cell r="J50">
            <v>69.08</v>
          </cell>
          <cell r="K50">
            <v>3.6</v>
          </cell>
          <cell r="L50">
            <v>3.6</v>
          </cell>
          <cell r="M50">
            <v>3.6</v>
          </cell>
          <cell r="N50">
            <v>3.6</v>
          </cell>
          <cell r="O50">
            <v>32.68</v>
          </cell>
          <cell r="P50">
            <v>4.68</v>
          </cell>
          <cell r="Q50">
            <v>4.1500000000000004</v>
          </cell>
          <cell r="R50">
            <v>4.68</v>
          </cell>
          <cell r="S50">
            <v>4.68</v>
          </cell>
          <cell r="T50">
            <v>0</v>
          </cell>
          <cell r="U50">
            <v>4.7300000000000004</v>
          </cell>
          <cell r="V50">
            <v>4.46</v>
          </cell>
          <cell r="W50">
            <v>7.88</v>
          </cell>
          <cell r="X50">
            <v>7.88</v>
          </cell>
          <cell r="Y50">
            <v>60</v>
          </cell>
          <cell r="Z50">
            <v>27.8</v>
          </cell>
          <cell r="AA50">
            <v>12</v>
          </cell>
          <cell r="AB50">
            <v>10.16</v>
          </cell>
          <cell r="AC50">
            <v>2.5</v>
          </cell>
          <cell r="AD50">
            <v>3</v>
          </cell>
          <cell r="AE50">
            <v>1.07</v>
          </cell>
          <cell r="AF50">
            <v>0.3</v>
          </cell>
          <cell r="AG50">
            <v>0.9</v>
          </cell>
        </row>
        <row r="51">
          <cell r="C51">
            <v>264.52</v>
          </cell>
          <cell r="D51">
            <v>0</v>
          </cell>
          <cell r="E51">
            <v>0</v>
          </cell>
          <cell r="F51">
            <v>90.98</v>
          </cell>
          <cell r="G51">
            <v>0</v>
          </cell>
          <cell r="H51">
            <v>119.92</v>
          </cell>
          <cell r="I51">
            <v>69.08</v>
          </cell>
          <cell r="J51">
            <v>69.08</v>
          </cell>
          <cell r="K51">
            <v>3.6</v>
          </cell>
          <cell r="L51">
            <v>3.6</v>
          </cell>
          <cell r="M51">
            <v>3.6</v>
          </cell>
          <cell r="N51">
            <v>3.6</v>
          </cell>
          <cell r="O51">
            <v>32.68</v>
          </cell>
          <cell r="P51">
            <v>4.68</v>
          </cell>
          <cell r="Q51">
            <v>4.1500000000000004</v>
          </cell>
          <cell r="R51">
            <v>4.68</v>
          </cell>
          <cell r="S51">
            <v>4.68</v>
          </cell>
          <cell r="T51">
            <v>0</v>
          </cell>
          <cell r="U51">
            <v>4.7300000000000004</v>
          </cell>
          <cell r="V51">
            <v>4.46</v>
          </cell>
          <cell r="W51">
            <v>7.88</v>
          </cell>
          <cell r="X51">
            <v>7.88</v>
          </cell>
          <cell r="Y51">
            <v>60</v>
          </cell>
          <cell r="Z51">
            <v>27.8</v>
          </cell>
          <cell r="AA51">
            <v>12</v>
          </cell>
          <cell r="AB51">
            <v>10.16</v>
          </cell>
          <cell r="AC51">
            <v>2.5</v>
          </cell>
          <cell r="AD51">
            <v>3</v>
          </cell>
          <cell r="AE51">
            <v>1.07</v>
          </cell>
          <cell r="AF51">
            <v>0.3</v>
          </cell>
          <cell r="AG51">
            <v>0.9</v>
          </cell>
        </row>
        <row r="52">
          <cell r="C52">
            <v>237.95</v>
          </cell>
          <cell r="D52">
            <v>0</v>
          </cell>
          <cell r="E52">
            <v>0</v>
          </cell>
          <cell r="F52">
            <v>90.98</v>
          </cell>
          <cell r="G52">
            <v>0</v>
          </cell>
          <cell r="H52">
            <v>119.92</v>
          </cell>
          <cell r="I52">
            <v>69.08</v>
          </cell>
          <cell r="J52">
            <v>69.08</v>
          </cell>
          <cell r="K52">
            <v>3.6</v>
          </cell>
          <cell r="L52">
            <v>3.6</v>
          </cell>
          <cell r="M52">
            <v>3.6</v>
          </cell>
          <cell r="N52">
            <v>3.6</v>
          </cell>
          <cell r="O52">
            <v>32.68</v>
          </cell>
          <cell r="P52">
            <v>4.68</v>
          </cell>
          <cell r="Q52">
            <v>4.1500000000000004</v>
          </cell>
          <cell r="R52">
            <v>4.68</v>
          </cell>
          <cell r="S52">
            <v>4.68</v>
          </cell>
          <cell r="T52">
            <v>4.68</v>
          </cell>
          <cell r="U52">
            <v>4.7300000000000004</v>
          </cell>
          <cell r="V52">
            <v>4.46</v>
          </cell>
          <cell r="W52">
            <v>7.88</v>
          </cell>
          <cell r="X52">
            <v>7.88</v>
          </cell>
          <cell r="Y52">
            <v>60</v>
          </cell>
          <cell r="Z52">
            <v>27.8</v>
          </cell>
          <cell r="AA52">
            <v>12</v>
          </cell>
          <cell r="AB52">
            <v>10.16</v>
          </cell>
          <cell r="AC52">
            <v>2.5</v>
          </cell>
          <cell r="AD52">
            <v>3</v>
          </cell>
          <cell r="AE52">
            <v>1.07</v>
          </cell>
          <cell r="AF52">
            <v>0.3</v>
          </cell>
          <cell r="AG52">
            <v>0.9</v>
          </cell>
        </row>
        <row r="53">
          <cell r="C53">
            <v>199.64</v>
          </cell>
          <cell r="D53">
            <v>0</v>
          </cell>
          <cell r="E53">
            <v>0</v>
          </cell>
          <cell r="F53">
            <v>90.98</v>
          </cell>
          <cell r="G53">
            <v>0</v>
          </cell>
          <cell r="H53">
            <v>119.92</v>
          </cell>
          <cell r="I53">
            <v>69.08</v>
          </cell>
          <cell r="J53">
            <v>69.08</v>
          </cell>
          <cell r="K53">
            <v>3.6</v>
          </cell>
          <cell r="L53">
            <v>3.6</v>
          </cell>
          <cell r="M53">
            <v>3.6</v>
          </cell>
          <cell r="N53">
            <v>3.6</v>
          </cell>
          <cell r="O53">
            <v>32.68</v>
          </cell>
          <cell r="P53">
            <v>4.68</v>
          </cell>
          <cell r="Q53">
            <v>4.1500000000000004</v>
          </cell>
          <cell r="R53">
            <v>4.68</v>
          </cell>
          <cell r="S53">
            <v>4.68</v>
          </cell>
          <cell r="T53">
            <v>4.68</v>
          </cell>
          <cell r="U53">
            <v>4.7300000000000004</v>
          </cell>
          <cell r="V53">
            <v>4.46</v>
          </cell>
          <cell r="W53">
            <v>7.88</v>
          </cell>
          <cell r="X53">
            <v>7.88</v>
          </cell>
          <cell r="Y53">
            <v>60</v>
          </cell>
          <cell r="Z53">
            <v>27.8</v>
          </cell>
          <cell r="AA53">
            <v>12</v>
          </cell>
          <cell r="AB53">
            <v>10.16</v>
          </cell>
          <cell r="AC53">
            <v>2.5</v>
          </cell>
          <cell r="AD53">
            <v>3</v>
          </cell>
          <cell r="AE53">
            <v>1.07</v>
          </cell>
          <cell r="AF53">
            <v>0.3</v>
          </cell>
          <cell r="AG53">
            <v>0.9</v>
          </cell>
        </row>
        <row r="54">
          <cell r="C54">
            <v>247.41</v>
          </cell>
          <cell r="D54">
            <v>0</v>
          </cell>
          <cell r="E54">
            <v>0</v>
          </cell>
          <cell r="F54">
            <v>90.98</v>
          </cell>
          <cell r="G54">
            <v>0</v>
          </cell>
          <cell r="H54">
            <v>119.92</v>
          </cell>
          <cell r="I54">
            <v>69.08</v>
          </cell>
          <cell r="J54">
            <v>69.08</v>
          </cell>
          <cell r="K54">
            <v>3.6</v>
          </cell>
          <cell r="L54">
            <v>3.6</v>
          </cell>
          <cell r="M54">
            <v>3.6</v>
          </cell>
          <cell r="N54">
            <v>3.6</v>
          </cell>
          <cell r="O54">
            <v>32.68</v>
          </cell>
          <cell r="P54">
            <v>4.68</v>
          </cell>
          <cell r="Q54">
            <v>4.1500000000000004</v>
          </cell>
          <cell r="R54">
            <v>4.68</v>
          </cell>
          <cell r="S54">
            <v>4.68</v>
          </cell>
          <cell r="T54">
            <v>4.68</v>
          </cell>
          <cell r="U54">
            <v>4.7300000000000004</v>
          </cell>
          <cell r="V54">
            <v>4.46</v>
          </cell>
          <cell r="W54">
            <v>7.88</v>
          </cell>
          <cell r="X54">
            <v>7.88</v>
          </cell>
          <cell r="Y54">
            <v>60</v>
          </cell>
          <cell r="Z54">
            <v>27.8</v>
          </cell>
          <cell r="AA54">
            <v>12</v>
          </cell>
          <cell r="AB54">
            <v>10.16</v>
          </cell>
          <cell r="AC54">
            <v>2.5</v>
          </cell>
          <cell r="AD54">
            <v>3</v>
          </cell>
          <cell r="AE54">
            <v>1.07</v>
          </cell>
          <cell r="AF54">
            <v>0.3</v>
          </cell>
          <cell r="AG54">
            <v>0.9</v>
          </cell>
        </row>
        <row r="55">
          <cell r="C55">
            <v>272.35000000000002</v>
          </cell>
          <cell r="D55">
            <v>0</v>
          </cell>
          <cell r="E55">
            <v>0</v>
          </cell>
          <cell r="F55">
            <v>90.98</v>
          </cell>
          <cell r="G55">
            <v>0</v>
          </cell>
          <cell r="H55">
            <v>119.92</v>
          </cell>
          <cell r="I55">
            <v>69.08</v>
          </cell>
          <cell r="J55">
            <v>69.08</v>
          </cell>
          <cell r="K55">
            <v>3.6</v>
          </cell>
          <cell r="L55">
            <v>3.6</v>
          </cell>
          <cell r="M55">
            <v>3.6</v>
          </cell>
          <cell r="N55">
            <v>3.6</v>
          </cell>
          <cell r="O55">
            <v>32.68</v>
          </cell>
          <cell r="P55">
            <v>4.68</v>
          </cell>
          <cell r="Q55">
            <v>4.1500000000000004</v>
          </cell>
          <cell r="R55">
            <v>4.68</v>
          </cell>
          <cell r="S55">
            <v>4.68</v>
          </cell>
          <cell r="T55">
            <v>4.68</v>
          </cell>
          <cell r="U55">
            <v>4.7300000000000004</v>
          </cell>
          <cell r="V55">
            <v>4.46</v>
          </cell>
          <cell r="W55">
            <v>7.88</v>
          </cell>
          <cell r="X55">
            <v>7.88</v>
          </cell>
          <cell r="Y55">
            <v>60</v>
          </cell>
          <cell r="Z55">
            <v>27.8</v>
          </cell>
          <cell r="AA55">
            <v>12</v>
          </cell>
          <cell r="AB55">
            <v>10.16</v>
          </cell>
          <cell r="AC55">
            <v>2.5</v>
          </cell>
          <cell r="AD55">
            <v>3</v>
          </cell>
          <cell r="AE55">
            <v>1.07</v>
          </cell>
          <cell r="AF55">
            <v>0.3</v>
          </cell>
          <cell r="AG55">
            <v>0.93</v>
          </cell>
        </row>
        <row r="56">
          <cell r="C56">
            <v>287.94</v>
          </cell>
          <cell r="D56">
            <v>0</v>
          </cell>
          <cell r="E56">
            <v>0</v>
          </cell>
          <cell r="F56">
            <v>90.98</v>
          </cell>
          <cell r="G56">
            <v>0</v>
          </cell>
          <cell r="H56">
            <v>119.92</v>
          </cell>
          <cell r="I56">
            <v>69.08</v>
          </cell>
          <cell r="J56">
            <v>69.08</v>
          </cell>
          <cell r="K56">
            <v>3.6</v>
          </cell>
          <cell r="L56">
            <v>3.6</v>
          </cell>
          <cell r="M56">
            <v>3.6</v>
          </cell>
          <cell r="N56">
            <v>3.6</v>
          </cell>
          <cell r="O56">
            <v>32.68</v>
          </cell>
          <cell r="P56">
            <v>4.68</v>
          </cell>
          <cell r="Q56">
            <v>4.1500000000000004</v>
          </cell>
          <cell r="R56">
            <v>4.68</v>
          </cell>
          <cell r="S56">
            <v>4.68</v>
          </cell>
          <cell r="T56">
            <v>4.68</v>
          </cell>
          <cell r="U56">
            <v>4.7300000000000004</v>
          </cell>
          <cell r="V56">
            <v>4.46</v>
          </cell>
          <cell r="W56">
            <v>7.88</v>
          </cell>
          <cell r="X56">
            <v>7.88</v>
          </cell>
          <cell r="Y56">
            <v>60</v>
          </cell>
          <cell r="Z56">
            <v>27.8</v>
          </cell>
          <cell r="AA56">
            <v>12</v>
          </cell>
          <cell r="AB56">
            <v>10.16</v>
          </cell>
          <cell r="AC56">
            <v>2.5</v>
          </cell>
          <cell r="AD56">
            <v>3</v>
          </cell>
          <cell r="AE56">
            <v>1.07</v>
          </cell>
          <cell r="AF56">
            <v>0.3</v>
          </cell>
          <cell r="AG56">
            <v>1.74</v>
          </cell>
        </row>
        <row r="57">
          <cell r="C57">
            <v>285.04000000000002</v>
          </cell>
          <cell r="D57">
            <v>0</v>
          </cell>
          <cell r="E57">
            <v>0</v>
          </cell>
          <cell r="F57">
            <v>90.98</v>
          </cell>
          <cell r="G57">
            <v>24.01</v>
          </cell>
          <cell r="H57">
            <v>119.92</v>
          </cell>
          <cell r="I57">
            <v>69.08</v>
          </cell>
          <cell r="J57">
            <v>69.08</v>
          </cell>
          <cell r="K57">
            <v>3.6</v>
          </cell>
          <cell r="L57">
            <v>3.6</v>
          </cell>
          <cell r="M57">
            <v>3.6</v>
          </cell>
          <cell r="N57">
            <v>3.6</v>
          </cell>
          <cell r="O57">
            <v>32.68</v>
          </cell>
          <cell r="P57">
            <v>4.68</v>
          </cell>
          <cell r="Q57">
            <v>4.1500000000000004</v>
          </cell>
          <cell r="R57">
            <v>4.68</v>
          </cell>
          <cell r="S57">
            <v>4.68</v>
          </cell>
          <cell r="T57">
            <v>4.68</v>
          </cell>
          <cell r="U57">
            <v>4.7300000000000004</v>
          </cell>
          <cell r="V57">
            <v>4.46</v>
          </cell>
          <cell r="W57">
            <v>7.88</v>
          </cell>
          <cell r="X57">
            <v>7.88</v>
          </cell>
          <cell r="Y57">
            <v>60</v>
          </cell>
          <cell r="Z57">
            <v>27.8</v>
          </cell>
          <cell r="AA57">
            <v>12</v>
          </cell>
          <cell r="AB57">
            <v>10.16</v>
          </cell>
          <cell r="AC57">
            <v>2.5</v>
          </cell>
          <cell r="AD57">
            <v>3</v>
          </cell>
          <cell r="AE57">
            <v>1.07</v>
          </cell>
          <cell r="AF57">
            <v>0.3</v>
          </cell>
          <cell r="AG57">
            <v>1.74</v>
          </cell>
        </row>
        <row r="58">
          <cell r="C58">
            <v>281.66000000000003</v>
          </cell>
          <cell r="D58">
            <v>0</v>
          </cell>
          <cell r="E58">
            <v>0</v>
          </cell>
          <cell r="F58">
            <v>90.98</v>
          </cell>
          <cell r="G58">
            <v>24.01</v>
          </cell>
          <cell r="H58">
            <v>119.92</v>
          </cell>
          <cell r="I58">
            <v>69.08</v>
          </cell>
          <cell r="J58">
            <v>69.08</v>
          </cell>
          <cell r="K58">
            <v>3.6</v>
          </cell>
          <cell r="L58">
            <v>3.6</v>
          </cell>
          <cell r="M58">
            <v>3.6</v>
          </cell>
          <cell r="N58">
            <v>3.6</v>
          </cell>
          <cell r="O58">
            <v>32.68</v>
          </cell>
          <cell r="P58">
            <v>4.68</v>
          </cell>
          <cell r="Q58">
            <v>4.1500000000000004</v>
          </cell>
          <cell r="R58">
            <v>4.68</v>
          </cell>
          <cell r="S58">
            <v>4.68</v>
          </cell>
          <cell r="T58">
            <v>4.68</v>
          </cell>
          <cell r="U58">
            <v>4.7300000000000004</v>
          </cell>
          <cell r="V58">
            <v>4.46</v>
          </cell>
          <cell r="W58">
            <v>7.88</v>
          </cell>
          <cell r="X58">
            <v>7.88</v>
          </cell>
          <cell r="Y58">
            <v>60</v>
          </cell>
          <cell r="Z58">
            <v>27.8</v>
          </cell>
          <cell r="AA58">
            <v>12</v>
          </cell>
          <cell r="AB58">
            <v>10.16</v>
          </cell>
          <cell r="AC58">
            <v>2.5</v>
          </cell>
          <cell r="AD58">
            <v>3</v>
          </cell>
          <cell r="AE58">
            <v>1.07</v>
          </cell>
          <cell r="AF58">
            <v>0.3</v>
          </cell>
          <cell r="AG58">
            <v>1.74</v>
          </cell>
        </row>
        <row r="59">
          <cell r="C59">
            <v>66.900000000000006</v>
          </cell>
          <cell r="D59">
            <v>0</v>
          </cell>
          <cell r="E59">
            <v>205.58</v>
          </cell>
          <cell r="F59">
            <v>90.98</v>
          </cell>
          <cell r="G59">
            <v>24.01</v>
          </cell>
          <cell r="H59">
            <v>119.92</v>
          </cell>
          <cell r="I59">
            <v>69.08</v>
          </cell>
          <cell r="J59">
            <v>69.08</v>
          </cell>
          <cell r="K59">
            <v>3.6</v>
          </cell>
          <cell r="L59">
            <v>3.6</v>
          </cell>
          <cell r="M59">
            <v>3.6</v>
          </cell>
          <cell r="N59">
            <v>3.6</v>
          </cell>
          <cell r="O59">
            <v>32.68</v>
          </cell>
          <cell r="P59">
            <v>4.68</v>
          </cell>
          <cell r="Q59">
            <v>4.1500000000000004</v>
          </cell>
          <cell r="R59">
            <v>4.68</v>
          </cell>
          <cell r="S59">
            <v>4.68</v>
          </cell>
          <cell r="T59">
            <v>4.68</v>
          </cell>
          <cell r="U59">
            <v>4.7300000000000004</v>
          </cell>
          <cell r="V59">
            <v>4.46</v>
          </cell>
          <cell r="W59">
            <v>7.88</v>
          </cell>
          <cell r="X59">
            <v>7.88</v>
          </cell>
          <cell r="Y59">
            <v>60</v>
          </cell>
          <cell r="Z59">
            <v>27.8</v>
          </cell>
          <cell r="AA59">
            <v>12</v>
          </cell>
          <cell r="AB59">
            <v>10.16</v>
          </cell>
          <cell r="AC59">
            <v>2.5</v>
          </cell>
          <cell r="AD59">
            <v>3</v>
          </cell>
          <cell r="AE59">
            <v>1.07</v>
          </cell>
          <cell r="AF59">
            <v>0.3</v>
          </cell>
          <cell r="AG59">
            <v>1.74</v>
          </cell>
        </row>
        <row r="60">
          <cell r="C60">
            <v>2.94</v>
          </cell>
          <cell r="D60">
            <v>70.31</v>
          </cell>
          <cell r="E60">
            <v>205.58</v>
          </cell>
          <cell r="F60">
            <v>90.98</v>
          </cell>
          <cell r="G60">
            <v>24.01</v>
          </cell>
          <cell r="H60">
            <v>119.92</v>
          </cell>
          <cell r="I60">
            <v>69.08</v>
          </cell>
          <cell r="J60">
            <v>69.08</v>
          </cell>
          <cell r="K60">
            <v>3.6</v>
          </cell>
          <cell r="L60">
            <v>3.6</v>
          </cell>
          <cell r="M60">
            <v>3.6</v>
          </cell>
          <cell r="N60">
            <v>3.6</v>
          </cell>
          <cell r="O60">
            <v>32.68</v>
          </cell>
          <cell r="P60">
            <v>4.68</v>
          </cell>
          <cell r="Q60">
            <v>4.1500000000000004</v>
          </cell>
          <cell r="R60">
            <v>4.68</v>
          </cell>
          <cell r="S60">
            <v>4.68</v>
          </cell>
          <cell r="T60">
            <v>4.68</v>
          </cell>
          <cell r="U60">
            <v>4.7300000000000004</v>
          </cell>
          <cell r="V60">
            <v>4.46</v>
          </cell>
          <cell r="W60">
            <v>7.88</v>
          </cell>
          <cell r="X60">
            <v>7.88</v>
          </cell>
          <cell r="Y60">
            <v>60</v>
          </cell>
          <cell r="Z60">
            <v>27.8</v>
          </cell>
          <cell r="AA60">
            <v>12</v>
          </cell>
          <cell r="AB60">
            <v>10.16</v>
          </cell>
          <cell r="AC60">
            <v>2.5</v>
          </cell>
          <cell r="AD60">
            <v>3</v>
          </cell>
          <cell r="AE60">
            <v>1.07</v>
          </cell>
          <cell r="AF60">
            <v>0.3</v>
          </cell>
          <cell r="AG60">
            <v>1.74</v>
          </cell>
        </row>
        <row r="61">
          <cell r="C61">
            <v>1.56</v>
          </cell>
          <cell r="D61">
            <v>70.31</v>
          </cell>
          <cell r="E61">
            <v>205.58</v>
          </cell>
          <cell r="F61">
            <v>90.98</v>
          </cell>
          <cell r="G61">
            <v>24.01</v>
          </cell>
          <cell r="H61">
            <v>119.92</v>
          </cell>
          <cell r="I61">
            <v>69.08</v>
          </cell>
          <cell r="J61">
            <v>69.08</v>
          </cell>
          <cell r="K61">
            <v>3.6</v>
          </cell>
          <cell r="L61">
            <v>3.6</v>
          </cell>
          <cell r="M61">
            <v>3.6</v>
          </cell>
          <cell r="N61">
            <v>3.6</v>
          </cell>
          <cell r="O61">
            <v>32.68</v>
          </cell>
          <cell r="P61">
            <v>4.68</v>
          </cell>
          <cell r="Q61">
            <v>4.1500000000000004</v>
          </cell>
          <cell r="R61">
            <v>4.68</v>
          </cell>
          <cell r="S61">
            <v>4.68</v>
          </cell>
          <cell r="T61">
            <v>4.68</v>
          </cell>
          <cell r="U61">
            <v>4.7300000000000004</v>
          </cell>
          <cell r="V61">
            <v>4.46</v>
          </cell>
          <cell r="W61">
            <v>7.88</v>
          </cell>
          <cell r="X61">
            <v>7.88</v>
          </cell>
          <cell r="Y61">
            <v>60</v>
          </cell>
          <cell r="Z61">
            <v>27.8</v>
          </cell>
          <cell r="AA61">
            <v>12</v>
          </cell>
          <cell r="AB61">
            <v>10.16</v>
          </cell>
          <cell r="AC61">
            <v>2.5</v>
          </cell>
          <cell r="AD61">
            <v>3</v>
          </cell>
          <cell r="AE61">
            <v>1.07</v>
          </cell>
          <cell r="AF61">
            <v>0.49</v>
          </cell>
          <cell r="AG61">
            <v>1.74</v>
          </cell>
        </row>
        <row r="62">
          <cell r="C62">
            <v>0</v>
          </cell>
          <cell r="D62">
            <v>67.86</v>
          </cell>
          <cell r="E62">
            <v>205.58</v>
          </cell>
          <cell r="F62">
            <v>90.98</v>
          </cell>
          <cell r="G62">
            <v>24.01</v>
          </cell>
          <cell r="H62">
            <v>119.92</v>
          </cell>
          <cell r="I62">
            <v>69.08</v>
          </cell>
          <cell r="J62">
            <v>69.08</v>
          </cell>
          <cell r="K62">
            <v>3.6</v>
          </cell>
          <cell r="L62">
            <v>3.6</v>
          </cell>
          <cell r="M62">
            <v>3.6</v>
          </cell>
          <cell r="N62">
            <v>3.6</v>
          </cell>
          <cell r="O62">
            <v>32.68</v>
          </cell>
          <cell r="P62">
            <v>0</v>
          </cell>
          <cell r="Q62">
            <v>0.52</v>
          </cell>
          <cell r="R62">
            <v>4.68</v>
          </cell>
          <cell r="S62">
            <v>4.68</v>
          </cell>
          <cell r="T62">
            <v>4.68</v>
          </cell>
          <cell r="U62">
            <v>4.46</v>
          </cell>
          <cell r="V62">
            <v>4.46</v>
          </cell>
          <cell r="W62">
            <v>7.88</v>
          </cell>
          <cell r="X62">
            <v>7.88</v>
          </cell>
          <cell r="Y62">
            <v>60</v>
          </cell>
          <cell r="Z62">
            <v>37.369999999999997</v>
          </cell>
          <cell r="AA62">
            <v>13.73</v>
          </cell>
          <cell r="AB62">
            <v>10.16</v>
          </cell>
          <cell r="AC62">
            <v>2.5</v>
          </cell>
          <cell r="AD62">
            <v>3</v>
          </cell>
          <cell r="AE62">
            <v>1.07</v>
          </cell>
          <cell r="AF62">
            <v>0.67</v>
          </cell>
          <cell r="AG62">
            <v>1.74</v>
          </cell>
        </row>
        <row r="63">
          <cell r="C63">
            <v>0</v>
          </cell>
          <cell r="D63">
            <v>30.08</v>
          </cell>
          <cell r="E63">
            <v>184.45</v>
          </cell>
          <cell r="F63">
            <v>90.98</v>
          </cell>
          <cell r="G63">
            <v>24.01</v>
          </cell>
          <cell r="H63">
            <v>119.92</v>
          </cell>
          <cell r="I63">
            <v>69.08</v>
          </cell>
          <cell r="J63">
            <v>69.08</v>
          </cell>
          <cell r="K63">
            <v>3.6</v>
          </cell>
          <cell r="L63">
            <v>3.6</v>
          </cell>
          <cell r="M63">
            <v>3.6</v>
          </cell>
          <cell r="N63">
            <v>3.6</v>
          </cell>
          <cell r="O63">
            <v>32.68</v>
          </cell>
          <cell r="P63">
            <v>4.68</v>
          </cell>
          <cell r="Q63">
            <v>4.1500000000000004</v>
          </cell>
          <cell r="R63">
            <v>4.68</v>
          </cell>
          <cell r="S63">
            <v>4.68</v>
          </cell>
          <cell r="T63">
            <v>4.68</v>
          </cell>
          <cell r="U63">
            <v>4.46</v>
          </cell>
          <cell r="V63">
            <v>4.46</v>
          </cell>
          <cell r="W63">
            <v>7.88</v>
          </cell>
          <cell r="X63">
            <v>7.88</v>
          </cell>
          <cell r="Y63">
            <v>60</v>
          </cell>
          <cell r="Z63">
            <v>74.45</v>
          </cell>
          <cell r="AA63">
            <v>37.049999999999997</v>
          </cell>
          <cell r="AB63">
            <v>10.16</v>
          </cell>
          <cell r="AC63">
            <v>2.5</v>
          </cell>
          <cell r="AD63">
            <v>3</v>
          </cell>
          <cell r="AE63">
            <v>1.07</v>
          </cell>
          <cell r="AF63">
            <v>0.67</v>
          </cell>
          <cell r="AG63">
            <v>1.74</v>
          </cell>
        </row>
        <row r="64">
          <cell r="C64">
            <v>52.17</v>
          </cell>
          <cell r="D64">
            <v>70.31</v>
          </cell>
          <cell r="E64">
            <v>205.58</v>
          </cell>
          <cell r="F64">
            <v>90.98</v>
          </cell>
          <cell r="G64">
            <v>24.01</v>
          </cell>
          <cell r="H64">
            <v>119.92</v>
          </cell>
          <cell r="I64">
            <v>69.08</v>
          </cell>
          <cell r="J64">
            <v>69.08</v>
          </cell>
          <cell r="K64">
            <v>3.6</v>
          </cell>
          <cell r="L64">
            <v>3.6</v>
          </cell>
          <cell r="M64">
            <v>3.6</v>
          </cell>
          <cell r="N64">
            <v>3.6</v>
          </cell>
          <cell r="O64">
            <v>32.68</v>
          </cell>
          <cell r="P64">
            <v>4.68</v>
          </cell>
          <cell r="Q64">
            <v>4.1500000000000004</v>
          </cell>
          <cell r="R64">
            <v>4.68</v>
          </cell>
          <cell r="S64">
            <v>4.68</v>
          </cell>
          <cell r="T64">
            <v>4.68</v>
          </cell>
          <cell r="U64">
            <v>4.7300000000000004</v>
          </cell>
          <cell r="V64">
            <v>4.46</v>
          </cell>
          <cell r="W64">
            <v>7.88</v>
          </cell>
          <cell r="X64">
            <v>7.88</v>
          </cell>
          <cell r="Y64">
            <v>60</v>
          </cell>
          <cell r="Z64">
            <v>74.45</v>
          </cell>
          <cell r="AA64">
            <v>37.049999999999997</v>
          </cell>
          <cell r="AB64">
            <v>10.16</v>
          </cell>
          <cell r="AC64">
            <v>2.5</v>
          </cell>
          <cell r="AD64">
            <v>3</v>
          </cell>
          <cell r="AE64">
            <v>1.07</v>
          </cell>
          <cell r="AF64">
            <v>0.67</v>
          </cell>
          <cell r="AG64">
            <v>1.74</v>
          </cell>
        </row>
        <row r="65">
          <cell r="C65">
            <v>480.68</v>
          </cell>
          <cell r="D65">
            <v>70.31</v>
          </cell>
          <cell r="E65">
            <v>205.58</v>
          </cell>
          <cell r="F65">
            <v>90.98</v>
          </cell>
          <cell r="G65">
            <v>24.01</v>
          </cell>
          <cell r="H65">
            <v>119.92</v>
          </cell>
          <cell r="I65">
            <v>69.08</v>
          </cell>
          <cell r="J65">
            <v>69.08</v>
          </cell>
          <cell r="K65">
            <v>3.6</v>
          </cell>
          <cell r="L65">
            <v>3.6</v>
          </cell>
          <cell r="M65">
            <v>3.6</v>
          </cell>
          <cell r="N65">
            <v>3.6</v>
          </cell>
          <cell r="O65">
            <v>32.68</v>
          </cell>
          <cell r="P65">
            <v>4.68</v>
          </cell>
          <cell r="Q65">
            <v>4.1500000000000004</v>
          </cell>
          <cell r="R65">
            <v>4.68</v>
          </cell>
          <cell r="S65">
            <v>4.68</v>
          </cell>
          <cell r="T65">
            <v>4.68</v>
          </cell>
          <cell r="U65">
            <v>4.7300000000000004</v>
          </cell>
          <cell r="V65">
            <v>4.46</v>
          </cell>
          <cell r="W65">
            <v>9.18</v>
          </cell>
          <cell r="X65">
            <v>7.88</v>
          </cell>
          <cell r="Y65">
            <v>154.4</v>
          </cell>
          <cell r="Z65">
            <v>74.45</v>
          </cell>
          <cell r="AA65">
            <v>37.049999999999997</v>
          </cell>
          <cell r="AB65">
            <v>10.16</v>
          </cell>
          <cell r="AC65">
            <v>4.82</v>
          </cell>
          <cell r="AD65">
            <v>10.029999999999999</v>
          </cell>
          <cell r="AE65">
            <v>1.44</v>
          </cell>
          <cell r="AF65">
            <v>0.67</v>
          </cell>
          <cell r="AG65">
            <v>1.74</v>
          </cell>
        </row>
        <row r="66">
          <cell r="C66">
            <v>461.56</v>
          </cell>
          <cell r="D66">
            <v>70.31</v>
          </cell>
          <cell r="E66">
            <v>205.58</v>
          </cell>
          <cell r="F66">
            <v>90.98</v>
          </cell>
          <cell r="G66">
            <v>24.01</v>
          </cell>
          <cell r="H66">
            <v>119.92</v>
          </cell>
          <cell r="I66">
            <v>69.08</v>
          </cell>
          <cell r="J66">
            <v>69.08</v>
          </cell>
          <cell r="K66">
            <v>3.6</v>
          </cell>
          <cell r="L66">
            <v>3.6</v>
          </cell>
          <cell r="M66">
            <v>3.6</v>
          </cell>
          <cell r="N66">
            <v>3.6</v>
          </cell>
          <cell r="O66">
            <v>32.68</v>
          </cell>
          <cell r="P66">
            <v>4.68</v>
          </cell>
          <cell r="Q66">
            <v>4.1500000000000004</v>
          </cell>
          <cell r="R66">
            <v>4.68</v>
          </cell>
          <cell r="S66">
            <v>4.68</v>
          </cell>
          <cell r="T66">
            <v>4.68</v>
          </cell>
          <cell r="U66">
            <v>4.7300000000000004</v>
          </cell>
          <cell r="V66">
            <v>4.46</v>
          </cell>
          <cell r="W66">
            <v>7.96</v>
          </cell>
          <cell r="X66">
            <v>7.88</v>
          </cell>
          <cell r="Y66">
            <v>154.4</v>
          </cell>
          <cell r="Z66">
            <v>74.45</v>
          </cell>
          <cell r="AA66">
            <v>37.049999999999997</v>
          </cell>
          <cell r="AB66">
            <v>10.16</v>
          </cell>
          <cell r="AC66">
            <v>4.82</v>
          </cell>
          <cell r="AD66">
            <v>10.029999999999999</v>
          </cell>
          <cell r="AE66">
            <v>1.44</v>
          </cell>
          <cell r="AF66">
            <v>0.67</v>
          </cell>
          <cell r="AG66">
            <v>1.74</v>
          </cell>
        </row>
        <row r="67">
          <cell r="C67">
            <v>360.92</v>
          </cell>
          <cell r="D67">
            <v>70.31</v>
          </cell>
          <cell r="E67">
            <v>205.58</v>
          </cell>
          <cell r="F67">
            <v>90.98</v>
          </cell>
          <cell r="G67">
            <v>24.01</v>
          </cell>
          <cell r="H67">
            <v>119.92</v>
          </cell>
          <cell r="I67">
            <v>69.08</v>
          </cell>
          <cell r="J67">
            <v>69.08</v>
          </cell>
          <cell r="K67">
            <v>3.6</v>
          </cell>
          <cell r="L67">
            <v>3.6</v>
          </cell>
          <cell r="M67">
            <v>3.6</v>
          </cell>
          <cell r="N67">
            <v>3.6</v>
          </cell>
          <cell r="O67">
            <v>32.68</v>
          </cell>
          <cell r="P67">
            <v>4.68</v>
          </cell>
          <cell r="Q67">
            <v>4.1500000000000004</v>
          </cell>
          <cell r="R67">
            <v>4.68</v>
          </cell>
          <cell r="S67">
            <v>4.68</v>
          </cell>
          <cell r="T67">
            <v>4.68</v>
          </cell>
          <cell r="U67">
            <v>4.7300000000000004</v>
          </cell>
          <cell r="V67">
            <v>4.46</v>
          </cell>
          <cell r="W67">
            <v>7.88</v>
          </cell>
          <cell r="X67">
            <v>7.88</v>
          </cell>
          <cell r="Y67">
            <v>154.4</v>
          </cell>
          <cell r="Z67">
            <v>74.45</v>
          </cell>
          <cell r="AA67">
            <v>37.049999999999997</v>
          </cell>
          <cell r="AB67">
            <v>10.16</v>
          </cell>
          <cell r="AC67">
            <v>4.5199999999999996</v>
          </cell>
          <cell r="AD67">
            <v>10.029999999999999</v>
          </cell>
          <cell r="AE67">
            <v>1.32</v>
          </cell>
          <cell r="AF67">
            <v>0.67</v>
          </cell>
          <cell r="AG67">
            <v>1.74</v>
          </cell>
        </row>
        <row r="68">
          <cell r="C68">
            <v>191.48</v>
          </cell>
          <cell r="D68">
            <v>70.31</v>
          </cell>
          <cell r="E68">
            <v>205.58</v>
          </cell>
          <cell r="F68">
            <v>90.98</v>
          </cell>
          <cell r="G68">
            <v>24.01</v>
          </cell>
          <cell r="H68">
            <v>119.92</v>
          </cell>
          <cell r="I68">
            <v>69.08</v>
          </cell>
          <cell r="J68">
            <v>69.08</v>
          </cell>
          <cell r="K68">
            <v>3.6</v>
          </cell>
          <cell r="L68">
            <v>3.6</v>
          </cell>
          <cell r="M68">
            <v>3.6</v>
          </cell>
          <cell r="N68">
            <v>3.6</v>
          </cell>
          <cell r="O68">
            <v>32.68</v>
          </cell>
          <cell r="P68">
            <v>4.68</v>
          </cell>
          <cell r="Q68">
            <v>4.1500000000000004</v>
          </cell>
          <cell r="R68">
            <v>4.68</v>
          </cell>
          <cell r="S68">
            <v>4.68</v>
          </cell>
          <cell r="T68">
            <v>4.68</v>
          </cell>
          <cell r="U68">
            <v>4.7300000000000004</v>
          </cell>
          <cell r="V68">
            <v>4.46</v>
          </cell>
          <cell r="W68">
            <v>7.88</v>
          </cell>
          <cell r="X68">
            <v>7.88</v>
          </cell>
          <cell r="Y68">
            <v>123.48</v>
          </cell>
          <cell r="Z68">
            <v>74.45</v>
          </cell>
          <cell r="AA68">
            <v>37.049999999999997</v>
          </cell>
          <cell r="AB68">
            <v>10.16</v>
          </cell>
          <cell r="AC68">
            <v>2.5</v>
          </cell>
          <cell r="AD68">
            <v>9.9</v>
          </cell>
          <cell r="AE68">
            <v>1.07</v>
          </cell>
          <cell r="AF68">
            <v>0.67</v>
          </cell>
          <cell r="AG68">
            <v>1.74</v>
          </cell>
        </row>
        <row r="69">
          <cell r="C69">
            <v>203.59</v>
          </cell>
          <cell r="D69">
            <v>0</v>
          </cell>
          <cell r="E69">
            <v>205.58</v>
          </cell>
          <cell r="F69">
            <v>90.98</v>
          </cell>
          <cell r="G69">
            <v>24.01</v>
          </cell>
          <cell r="H69">
            <v>119.92</v>
          </cell>
          <cell r="I69">
            <v>69.08</v>
          </cell>
          <cell r="J69">
            <v>69.08</v>
          </cell>
          <cell r="K69">
            <v>3.6</v>
          </cell>
          <cell r="L69">
            <v>3.6</v>
          </cell>
          <cell r="M69">
            <v>3.6</v>
          </cell>
          <cell r="N69">
            <v>3.6</v>
          </cell>
          <cell r="O69">
            <v>32.68</v>
          </cell>
          <cell r="P69">
            <v>4.68</v>
          </cell>
          <cell r="Q69">
            <v>4.1500000000000004</v>
          </cell>
          <cell r="R69">
            <v>4.68</v>
          </cell>
          <cell r="S69">
            <v>4.68</v>
          </cell>
          <cell r="T69">
            <v>4.68</v>
          </cell>
          <cell r="U69">
            <v>4.7300000000000004</v>
          </cell>
          <cell r="V69">
            <v>4.46</v>
          </cell>
          <cell r="W69">
            <v>7.88</v>
          </cell>
          <cell r="X69">
            <v>7.88</v>
          </cell>
          <cell r="Y69">
            <v>60</v>
          </cell>
          <cell r="Z69">
            <v>27.8</v>
          </cell>
          <cell r="AA69">
            <v>12</v>
          </cell>
          <cell r="AB69">
            <v>10.16</v>
          </cell>
          <cell r="AC69">
            <v>2.5</v>
          </cell>
          <cell r="AD69">
            <v>3</v>
          </cell>
          <cell r="AE69">
            <v>1.07</v>
          </cell>
          <cell r="AF69">
            <v>0.3</v>
          </cell>
          <cell r="AG69">
            <v>1.74</v>
          </cell>
        </row>
        <row r="70">
          <cell r="C70">
            <v>323.83</v>
          </cell>
          <cell r="D70">
            <v>0</v>
          </cell>
          <cell r="E70">
            <v>0</v>
          </cell>
          <cell r="F70">
            <v>90.98</v>
          </cell>
          <cell r="G70">
            <v>0</v>
          </cell>
          <cell r="H70">
            <v>119.92</v>
          </cell>
          <cell r="I70">
            <v>69.08</v>
          </cell>
          <cell r="J70">
            <v>69.08</v>
          </cell>
          <cell r="K70">
            <v>3.6</v>
          </cell>
          <cell r="L70">
            <v>3.6</v>
          </cell>
          <cell r="M70">
            <v>3.6</v>
          </cell>
          <cell r="N70">
            <v>3.6</v>
          </cell>
          <cell r="O70">
            <v>32.68</v>
          </cell>
          <cell r="P70">
            <v>4.68</v>
          </cell>
          <cell r="Q70">
            <v>4.1500000000000004</v>
          </cell>
          <cell r="R70">
            <v>4.68</v>
          </cell>
          <cell r="S70">
            <v>4.68</v>
          </cell>
          <cell r="T70">
            <v>4.68</v>
          </cell>
          <cell r="U70">
            <v>4.7300000000000004</v>
          </cell>
          <cell r="V70">
            <v>4.46</v>
          </cell>
          <cell r="W70">
            <v>7.88</v>
          </cell>
          <cell r="X70">
            <v>7.88</v>
          </cell>
          <cell r="Y70">
            <v>60</v>
          </cell>
          <cell r="Z70">
            <v>27.8</v>
          </cell>
          <cell r="AA70">
            <v>12</v>
          </cell>
          <cell r="AB70">
            <v>10.16</v>
          </cell>
          <cell r="AC70">
            <v>2.5</v>
          </cell>
          <cell r="AD70">
            <v>3</v>
          </cell>
          <cell r="AE70">
            <v>1.07</v>
          </cell>
          <cell r="AF70">
            <v>0.3</v>
          </cell>
          <cell r="AG70">
            <v>0.9</v>
          </cell>
        </row>
        <row r="72">
          <cell r="C72">
            <v>5442.27</v>
          </cell>
          <cell r="D72">
            <v>590.14</v>
          </cell>
          <cell r="E72">
            <v>2240.2199999999998</v>
          </cell>
          <cell r="F72">
            <v>2183.41</v>
          </cell>
          <cell r="G72">
            <v>312.10000000000002</v>
          </cell>
          <cell r="H72">
            <v>2878.19</v>
          </cell>
          <cell r="I72">
            <v>1657.88</v>
          </cell>
          <cell r="J72">
            <v>1657.88</v>
          </cell>
          <cell r="K72">
            <v>86.39</v>
          </cell>
          <cell r="L72">
            <v>86.39</v>
          </cell>
          <cell r="M72">
            <v>86.39</v>
          </cell>
          <cell r="N72">
            <v>86.39</v>
          </cell>
          <cell r="O72">
            <v>784.37</v>
          </cell>
          <cell r="P72">
            <v>107.69</v>
          </cell>
          <cell r="Q72">
            <v>95.89</v>
          </cell>
          <cell r="R72">
            <v>112.37</v>
          </cell>
          <cell r="S72">
            <v>112.37</v>
          </cell>
          <cell r="T72">
            <v>88.96</v>
          </cell>
          <cell r="U72">
            <v>113.06</v>
          </cell>
          <cell r="V72">
            <v>107.1</v>
          </cell>
          <cell r="W72">
            <v>190.39</v>
          </cell>
          <cell r="X72">
            <v>189</v>
          </cell>
          <cell r="Y72">
            <v>1786.67</v>
          </cell>
          <cell r="Z72">
            <v>956.67</v>
          </cell>
          <cell r="AA72">
            <v>440</v>
          </cell>
          <cell r="AB72">
            <v>243.89</v>
          </cell>
          <cell r="AC72">
            <v>66.67</v>
          </cell>
          <cell r="AD72">
            <v>100</v>
          </cell>
          <cell r="AE72">
            <v>26.67</v>
          </cell>
          <cell r="AF72">
            <v>10</v>
          </cell>
          <cell r="AG72">
            <v>33.33</v>
          </cell>
        </row>
        <row r="74">
          <cell r="C74">
            <v>2E-3</v>
          </cell>
          <cell r="D74">
            <v>2E-3</v>
          </cell>
          <cell r="E74">
            <v>2E-3</v>
          </cell>
          <cell r="F74">
            <v>2.5700000000000001E-2</v>
          </cell>
          <cell r="G74">
            <v>3.32E-2</v>
          </cell>
          <cell r="H74">
            <v>2.75E-2</v>
          </cell>
          <cell r="I74">
            <v>2.7799999999999998E-2</v>
          </cell>
          <cell r="J74">
            <v>2.81E-2</v>
          </cell>
          <cell r="K74">
            <v>3.2000000000000001E-2</v>
          </cell>
          <cell r="L74">
            <v>3.2199999999999999E-2</v>
          </cell>
          <cell r="M74">
            <v>3.2199999999999999E-2</v>
          </cell>
          <cell r="N74">
            <v>3.2199999999999999E-2</v>
          </cell>
          <cell r="O74">
            <v>3.4299999999999997E-2</v>
          </cell>
          <cell r="P74">
            <v>3.7100000000000001E-2</v>
          </cell>
          <cell r="Q74">
            <v>3.7100000000000001E-2</v>
          </cell>
          <cell r="R74">
            <v>3.7100000000000001E-2</v>
          </cell>
          <cell r="S74">
            <v>3.7100000000000001E-2</v>
          </cell>
          <cell r="T74">
            <v>3.7100000000000001E-2</v>
          </cell>
          <cell r="U74">
            <v>3.9399999999999998E-2</v>
          </cell>
          <cell r="V74">
            <v>4.02E-2</v>
          </cell>
          <cell r="W74">
            <v>4.0599999999999997E-2</v>
          </cell>
          <cell r="X74">
            <v>4.1500000000000002E-2</v>
          </cell>
          <cell r="Y74">
            <v>2E-3</v>
          </cell>
          <cell r="Z74">
            <v>2E-3</v>
          </cell>
          <cell r="AA74">
            <v>2E-3</v>
          </cell>
          <cell r="AB74">
            <v>2E-3</v>
          </cell>
          <cell r="AC74">
            <v>2E-3</v>
          </cell>
          <cell r="AD74">
            <v>2E-3</v>
          </cell>
          <cell r="AE74">
            <v>2E-3</v>
          </cell>
          <cell r="AF74">
            <v>2E-3</v>
          </cell>
          <cell r="AG74">
            <v>2E-3</v>
          </cell>
        </row>
        <row r="85">
          <cell r="C85" t="str">
            <v xml:space="preserve">H-PAUTE </v>
          </cell>
          <cell r="D85" t="str">
            <v>H-PUCARA</v>
          </cell>
          <cell r="E85" t="str">
            <v>H-NACION</v>
          </cell>
          <cell r="F85" t="str">
            <v>E-TRINIT</v>
          </cell>
          <cell r="G85" t="str">
            <v>IN-COLOM</v>
          </cell>
          <cell r="H85" t="str">
            <v xml:space="preserve">T-ESMER </v>
          </cell>
          <cell r="I85" t="str">
            <v>E.GZ.TV3</v>
          </cell>
          <cell r="J85" t="str">
            <v>E.GZ.TV2</v>
          </cell>
          <cell r="K85" t="str">
            <v>CSURDES1</v>
          </cell>
          <cell r="L85" t="str">
            <v>CSURDES2</v>
          </cell>
          <cell r="M85" t="str">
            <v>CSURDES3</v>
          </cell>
          <cell r="N85" t="str">
            <v>CSURDES4</v>
          </cell>
          <cell r="O85" t="str">
            <v xml:space="preserve">EQL3-U3 </v>
          </cell>
          <cell r="P85" t="str">
            <v>ELEC-AT1</v>
          </cell>
          <cell r="Q85" t="str">
            <v xml:space="preserve">EQL3-U4 </v>
          </cell>
          <cell r="R85" t="str">
            <v>E.VASANT</v>
          </cell>
          <cell r="S85" t="str">
            <v xml:space="preserve">EQL2-U2 </v>
          </cell>
          <cell r="T85" t="str">
            <v xml:space="preserve">SUR-CA6 </v>
          </cell>
          <cell r="U85" t="str">
            <v xml:space="preserve">EQL2-U1 </v>
          </cell>
          <cell r="V85" t="str">
            <v>TPGUANG1</v>
          </cell>
          <cell r="W85" t="str">
            <v>TPGUANG2</v>
          </cell>
          <cell r="X85" t="str">
            <v>TPGUANG3</v>
          </cell>
          <cell r="Y85" t="str">
            <v>TPGUANG4</v>
          </cell>
          <cell r="Z85" t="str">
            <v>TPGUANG5</v>
          </cell>
          <cell r="AA85" t="str">
            <v>TPGUANG6</v>
          </cell>
          <cell r="AB85" t="str">
            <v>G.HERNA1</v>
          </cell>
          <cell r="AC85" t="str">
            <v>G.HERNA2</v>
          </cell>
          <cell r="AD85" t="str">
            <v>G.HERNA3</v>
          </cell>
          <cell r="AE85" t="str">
            <v>G.HERNA4</v>
          </cell>
          <cell r="AF85" t="str">
            <v>G.HERNA5</v>
          </cell>
          <cell r="AG85" t="str">
            <v>G.HERNA6</v>
          </cell>
          <cell r="AH85" t="str">
            <v>AGOYAN_H</v>
          </cell>
          <cell r="AI85" t="str">
            <v>EEQ_HIDR</v>
          </cell>
          <cell r="AJ85" t="str">
            <v xml:space="preserve">C-SUR_H </v>
          </cell>
          <cell r="AK85" t="str">
            <v>RIOBAM_H</v>
          </cell>
          <cell r="AL85" t="str">
            <v>COTOPX_H</v>
          </cell>
          <cell r="AM85" t="str">
            <v>RNORTE_H</v>
          </cell>
          <cell r="AN85" t="str">
            <v>AMBATO_H</v>
          </cell>
          <cell r="AO85" t="str">
            <v>BOLIVR_H</v>
          </cell>
          <cell r="AP85" t="str">
            <v xml:space="preserve">R-SUR_H </v>
          </cell>
        </row>
        <row r="87">
          <cell r="C87">
            <v>216.86</v>
          </cell>
          <cell r="D87">
            <v>0</v>
          </cell>
          <cell r="E87">
            <v>0</v>
          </cell>
          <cell r="F87">
            <v>124.21</v>
          </cell>
          <cell r="G87">
            <v>0</v>
          </cell>
          <cell r="H87">
            <v>119.92</v>
          </cell>
          <cell r="I87">
            <v>69.08</v>
          </cell>
          <cell r="J87">
            <v>69.08</v>
          </cell>
          <cell r="K87">
            <v>3.6</v>
          </cell>
          <cell r="L87">
            <v>3.6</v>
          </cell>
          <cell r="M87">
            <v>3.6</v>
          </cell>
          <cell r="N87">
            <v>3.6</v>
          </cell>
          <cell r="O87">
            <v>41.45</v>
          </cell>
          <cell r="P87">
            <v>33.700000000000003</v>
          </cell>
          <cell r="Q87">
            <v>41.45</v>
          </cell>
          <cell r="R87">
            <v>32.68</v>
          </cell>
          <cell r="S87">
            <v>36.840000000000003</v>
          </cell>
          <cell r="T87">
            <v>0</v>
          </cell>
          <cell r="U87">
            <v>0</v>
          </cell>
          <cell r="V87">
            <v>4.68</v>
          </cell>
          <cell r="W87">
            <v>4.68</v>
          </cell>
          <cell r="X87">
            <v>4.16</v>
          </cell>
          <cell r="Y87">
            <v>4.16</v>
          </cell>
          <cell r="Z87">
            <v>4.68</v>
          </cell>
          <cell r="AA87">
            <v>3.3</v>
          </cell>
          <cell r="AB87">
            <v>5.04</v>
          </cell>
          <cell r="AC87">
            <v>5.04</v>
          </cell>
          <cell r="AD87">
            <v>5.04</v>
          </cell>
          <cell r="AE87">
            <v>5.04</v>
          </cell>
          <cell r="AF87">
            <v>5.04</v>
          </cell>
          <cell r="AG87">
            <v>5.04</v>
          </cell>
          <cell r="AH87">
            <v>60</v>
          </cell>
          <cell r="AI87">
            <v>30.5</v>
          </cell>
          <cell r="AJ87">
            <v>12</v>
          </cell>
          <cell r="AK87">
            <v>4</v>
          </cell>
          <cell r="AL87">
            <v>2.5</v>
          </cell>
          <cell r="AM87">
            <v>3</v>
          </cell>
          <cell r="AN87">
            <v>0.9</v>
          </cell>
          <cell r="AO87">
            <v>0.3</v>
          </cell>
          <cell r="AP87">
            <v>0.9</v>
          </cell>
        </row>
        <row r="88">
          <cell r="C88">
            <v>176.47</v>
          </cell>
          <cell r="D88">
            <v>10.49</v>
          </cell>
          <cell r="E88">
            <v>0</v>
          </cell>
          <cell r="F88">
            <v>124.21</v>
          </cell>
          <cell r="G88">
            <v>0</v>
          </cell>
          <cell r="H88">
            <v>119.92</v>
          </cell>
          <cell r="I88">
            <v>69.08</v>
          </cell>
          <cell r="J88">
            <v>69.08</v>
          </cell>
          <cell r="K88">
            <v>3.6</v>
          </cell>
          <cell r="L88">
            <v>3.6</v>
          </cell>
          <cell r="M88">
            <v>3.6</v>
          </cell>
          <cell r="N88">
            <v>3.6</v>
          </cell>
          <cell r="O88">
            <v>41.45</v>
          </cell>
          <cell r="P88">
            <v>33.700000000000003</v>
          </cell>
          <cell r="Q88">
            <v>41.45</v>
          </cell>
          <cell r="R88">
            <v>32.68</v>
          </cell>
          <cell r="S88">
            <v>36.840000000000003</v>
          </cell>
          <cell r="T88">
            <v>0</v>
          </cell>
          <cell r="U88">
            <v>0</v>
          </cell>
          <cell r="V88">
            <v>4.68</v>
          </cell>
          <cell r="W88">
            <v>4.68</v>
          </cell>
          <cell r="X88">
            <v>4.16</v>
          </cell>
          <cell r="Y88">
            <v>4.16</v>
          </cell>
          <cell r="Z88">
            <v>4.68</v>
          </cell>
          <cell r="AA88">
            <v>3.3</v>
          </cell>
          <cell r="AB88">
            <v>5.04</v>
          </cell>
          <cell r="AC88">
            <v>5.04</v>
          </cell>
          <cell r="AD88">
            <v>5.04</v>
          </cell>
          <cell r="AE88">
            <v>5.04</v>
          </cell>
          <cell r="AF88">
            <v>5.04</v>
          </cell>
          <cell r="AG88">
            <v>5.04</v>
          </cell>
          <cell r="AH88">
            <v>60</v>
          </cell>
          <cell r="AI88">
            <v>30.5</v>
          </cell>
          <cell r="AJ88">
            <v>12</v>
          </cell>
          <cell r="AK88">
            <v>4</v>
          </cell>
          <cell r="AL88">
            <v>2.5</v>
          </cell>
          <cell r="AM88">
            <v>3</v>
          </cell>
          <cell r="AN88">
            <v>0.9</v>
          </cell>
          <cell r="AO88">
            <v>0.3</v>
          </cell>
          <cell r="AP88">
            <v>0.9</v>
          </cell>
        </row>
        <row r="89">
          <cell r="C89">
            <v>98.97</v>
          </cell>
          <cell r="D89">
            <v>70.31</v>
          </cell>
          <cell r="E89">
            <v>0</v>
          </cell>
          <cell r="F89">
            <v>124.21</v>
          </cell>
          <cell r="G89">
            <v>0</v>
          </cell>
          <cell r="H89">
            <v>119.92</v>
          </cell>
          <cell r="I89">
            <v>69.08</v>
          </cell>
          <cell r="J89">
            <v>69.08</v>
          </cell>
          <cell r="K89">
            <v>3.6</v>
          </cell>
          <cell r="L89">
            <v>3.6</v>
          </cell>
          <cell r="M89">
            <v>3.6</v>
          </cell>
          <cell r="N89">
            <v>3.6</v>
          </cell>
          <cell r="O89">
            <v>41.45</v>
          </cell>
          <cell r="P89">
            <v>33.700000000000003</v>
          </cell>
          <cell r="Q89">
            <v>41.45</v>
          </cell>
          <cell r="R89">
            <v>32.68</v>
          </cell>
          <cell r="S89">
            <v>25.04</v>
          </cell>
          <cell r="T89">
            <v>0</v>
          </cell>
          <cell r="U89">
            <v>0</v>
          </cell>
          <cell r="V89">
            <v>4.68</v>
          </cell>
          <cell r="W89">
            <v>4.68</v>
          </cell>
          <cell r="X89">
            <v>4.16</v>
          </cell>
          <cell r="Y89">
            <v>4.16</v>
          </cell>
          <cell r="Z89">
            <v>4.68</v>
          </cell>
          <cell r="AA89">
            <v>3.3</v>
          </cell>
          <cell r="AB89">
            <v>5.04</v>
          </cell>
          <cell r="AC89">
            <v>5.04</v>
          </cell>
          <cell r="AD89">
            <v>5.04</v>
          </cell>
          <cell r="AE89">
            <v>5.04</v>
          </cell>
          <cell r="AF89">
            <v>5.04</v>
          </cell>
          <cell r="AG89">
            <v>5.04</v>
          </cell>
          <cell r="AH89">
            <v>60</v>
          </cell>
          <cell r="AI89">
            <v>30.5</v>
          </cell>
          <cell r="AJ89">
            <v>12</v>
          </cell>
          <cell r="AK89">
            <v>4</v>
          </cell>
          <cell r="AL89">
            <v>2.5</v>
          </cell>
          <cell r="AM89">
            <v>3</v>
          </cell>
          <cell r="AN89">
            <v>0.9</v>
          </cell>
          <cell r="AO89">
            <v>0.3</v>
          </cell>
          <cell r="AP89">
            <v>0.9</v>
          </cell>
        </row>
        <row r="90">
          <cell r="C90">
            <v>117.09</v>
          </cell>
          <cell r="D90">
            <v>70.31</v>
          </cell>
          <cell r="E90">
            <v>0</v>
          </cell>
          <cell r="F90">
            <v>124.21</v>
          </cell>
          <cell r="G90">
            <v>0</v>
          </cell>
          <cell r="H90">
            <v>119.92</v>
          </cell>
          <cell r="I90">
            <v>69.08</v>
          </cell>
          <cell r="J90">
            <v>69.08</v>
          </cell>
          <cell r="K90">
            <v>3.6</v>
          </cell>
          <cell r="L90">
            <v>3.6</v>
          </cell>
          <cell r="M90">
            <v>3.6</v>
          </cell>
          <cell r="N90">
            <v>3.6</v>
          </cell>
          <cell r="O90">
            <v>41.45</v>
          </cell>
          <cell r="P90">
            <v>33.700000000000003</v>
          </cell>
          <cell r="Q90">
            <v>41.45</v>
          </cell>
          <cell r="R90">
            <v>32.68</v>
          </cell>
          <cell r="S90">
            <v>36.840000000000003</v>
          </cell>
          <cell r="T90">
            <v>0</v>
          </cell>
          <cell r="U90">
            <v>0</v>
          </cell>
          <cell r="V90">
            <v>4.68</v>
          </cell>
          <cell r="W90">
            <v>4.68</v>
          </cell>
          <cell r="X90">
            <v>4.16</v>
          </cell>
          <cell r="Y90">
            <v>4.16</v>
          </cell>
          <cell r="Z90">
            <v>4.68</v>
          </cell>
          <cell r="AA90">
            <v>3.3</v>
          </cell>
          <cell r="AB90">
            <v>5.04</v>
          </cell>
          <cell r="AC90">
            <v>5.04</v>
          </cell>
          <cell r="AD90">
            <v>5.04</v>
          </cell>
          <cell r="AE90">
            <v>5.04</v>
          </cell>
          <cell r="AF90">
            <v>5.04</v>
          </cell>
          <cell r="AG90">
            <v>5.04</v>
          </cell>
          <cell r="AH90">
            <v>60</v>
          </cell>
          <cell r="AI90">
            <v>30.5</v>
          </cell>
          <cell r="AJ90">
            <v>12</v>
          </cell>
          <cell r="AK90">
            <v>4</v>
          </cell>
          <cell r="AL90">
            <v>2.5</v>
          </cell>
          <cell r="AM90">
            <v>3</v>
          </cell>
          <cell r="AN90">
            <v>0.9</v>
          </cell>
          <cell r="AO90">
            <v>0.3</v>
          </cell>
          <cell r="AP90">
            <v>0.9</v>
          </cell>
        </row>
        <row r="91">
          <cell r="C91">
            <v>146.83000000000001</v>
          </cell>
          <cell r="D91">
            <v>70.31</v>
          </cell>
          <cell r="E91">
            <v>0</v>
          </cell>
          <cell r="F91">
            <v>124.21</v>
          </cell>
          <cell r="G91">
            <v>0</v>
          </cell>
          <cell r="H91">
            <v>119.92</v>
          </cell>
          <cell r="I91">
            <v>69.08</v>
          </cell>
          <cell r="J91">
            <v>69.08</v>
          </cell>
          <cell r="K91">
            <v>3.6</v>
          </cell>
          <cell r="L91">
            <v>3.6</v>
          </cell>
          <cell r="M91">
            <v>3.6</v>
          </cell>
          <cell r="N91">
            <v>3.6</v>
          </cell>
          <cell r="O91">
            <v>41.45</v>
          </cell>
          <cell r="P91">
            <v>33.700000000000003</v>
          </cell>
          <cell r="Q91">
            <v>41.45</v>
          </cell>
          <cell r="R91">
            <v>32.68</v>
          </cell>
          <cell r="S91">
            <v>36.840000000000003</v>
          </cell>
          <cell r="T91">
            <v>0</v>
          </cell>
          <cell r="U91">
            <v>0</v>
          </cell>
          <cell r="V91">
            <v>4.68</v>
          </cell>
          <cell r="W91">
            <v>4.68</v>
          </cell>
          <cell r="X91">
            <v>4.16</v>
          </cell>
          <cell r="Y91">
            <v>4.16</v>
          </cell>
          <cell r="Z91">
            <v>4.68</v>
          </cell>
          <cell r="AA91">
            <v>3.3</v>
          </cell>
          <cell r="AB91">
            <v>5.04</v>
          </cell>
          <cell r="AC91">
            <v>5.04</v>
          </cell>
          <cell r="AD91">
            <v>5.04</v>
          </cell>
          <cell r="AE91">
            <v>5.04</v>
          </cell>
          <cell r="AF91">
            <v>5.04</v>
          </cell>
          <cell r="AG91">
            <v>5.04</v>
          </cell>
          <cell r="AH91">
            <v>60</v>
          </cell>
          <cell r="AI91">
            <v>30.5</v>
          </cell>
          <cell r="AJ91">
            <v>12</v>
          </cell>
          <cell r="AK91">
            <v>4</v>
          </cell>
          <cell r="AL91">
            <v>2.5</v>
          </cell>
          <cell r="AM91">
            <v>3</v>
          </cell>
          <cell r="AN91">
            <v>0.9</v>
          </cell>
          <cell r="AO91">
            <v>0.3</v>
          </cell>
          <cell r="AP91">
            <v>0.9</v>
          </cell>
        </row>
        <row r="92">
          <cell r="C92">
            <v>274.67</v>
          </cell>
          <cell r="D92">
            <v>70.31</v>
          </cell>
          <cell r="E92">
            <v>0</v>
          </cell>
          <cell r="F92">
            <v>124.21</v>
          </cell>
          <cell r="G92">
            <v>0</v>
          </cell>
          <cell r="H92">
            <v>119.92</v>
          </cell>
          <cell r="I92">
            <v>69.08</v>
          </cell>
          <cell r="J92">
            <v>69.08</v>
          </cell>
          <cell r="K92">
            <v>3.6</v>
          </cell>
          <cell r="L92">
            <v>3.6</v>
          </cell>
          <cell r="M92">
            <v>3.6</v>
          </cell>
          <cell r="N92">
            <v>3.6</v>
          </cell>
          <cell r="O92">
            <v>41.45</v>
          </cell>
          <cell r="P92">
            <v>33.700000000000003</v>
          </cell>
          <cell r="Q92">
            <v>41.45</v>
          </cell>
          <cell r="R92">
            <v>32.68</v>
          </cell>
          <cell r="S92">
            <v>36.840000000000003</v>
          </cell>
          <cell r="T92">
            <v>0</v>
          </cell>
          <cell r="U92">
            <v>0</v>
          </cell>
          <cell r="V92">
            <v>4.68</v>
          </cell>
          <cell r="W92">
            <v>4.68</v>
          </cell>
          <cell r="X92">
            <v>4.16</v>
          </cell>
          <cell r="Y92">
            <v>4.16</v>
          </cell>
          <cell r="Z92">
            <v>4.68</v>
          </cell>
          <cell r="AA92">
            <v>3.3</v>
          </cell>
          <cell r="AB92">
            <v>5.04</v>
          </cell>
          <cell r="AC92">
            <v>5.04</v>
          </cell>
          <cell r="AD92">
            <v>5.04</v>
          </cell>
          <cell r="AE92">
            <v>5.04</v>
          </cell>
          <cell r="AF92">
            <v>5.04</v>
          </cell>
          <cell r="AG92">
            <v>5.04</v>
          </cell>
          <cell r="AH92">
            <v>60</v>
          </cell>
          <cell r="AI92">
            <v>30.5</v>
          </cell>
          <cell r="AJ92">
            <v>12</v>
          </cell>
          <cell r="AK92">
            <v>4</v>
          </cell>
          <cell r="AL92">
            <v>2.5</v>
          </cell>
          <cell r="AM92">
            <v>3</v>
          </cell>
          <cell r="AN92">
            <v>0.9</v>
          </cell>
          <cell r="AO92">
            <v>0.3</v>
          </cell>
          <cell r="AP92">
            <v>0.9</v>
          </cell>
        </row>
        <row r="93">
          <cell r="C93">
            <v>290.31</v>
          </cell>
          <cell r="D93">
            <v>70.31</v>
          </cell>
          <cell r="E93">
            <v>0</v>
          </cell>
          <cell r="F93">
            <v>124.21</v>
          </cell>
          <cell r="G93">
            <v>0</v>
          </cell>
          <cell r="H93">
            <v>119.92</v>
          </cell>
          <cell r="I93">
            <v>69.08</v>
          </cell>
          <cell r="J93">
            <v>69.08</v>
          </cell>
          <cell r="K93">
            <v>3.6</v>
          </cell>
          <cell r="L93">
            <v>3.6</v>
          </cell>
          <cell r="M93">
            <v>3.6</v>
          </cell>
          <cell r="N93">
            <v>3.6</v>
          </cell>
          <cell r="O93">
            <v>41.45</v>
          </cell>
          <cell r="P93">
            <v>33.700000000000003</v>
          </cell>
          <cell r="Q93">
            <v>41.45</v>
          </cell>
          <cell r="R93">
            <v>32.68</v>
          </cell>
          <cell r="S93">
            <v>36.840000000000003</v>
          </cell>
          <cell r="T93">
            <v>0</v>
          </cell>
          <cell r="U93">
            <v>0</v>
          </cell>
          <cell r="V93">
            <v>4.68</v>
          </cell>
          <cell r="W93">
            <v>4.68</v>
          </cell>
          <cell r="X93">
            <v>4.16</v>
          </cell>
          <cell r="Y93">
            <v>4.16</v>
          </cell>
          <cell r="Z93">
            <v>4.68</v>
          </cell>
          <cell r="AA93">
            <v>3.3</v>
          </cell>
          <cell r="AB93">
            <v>5.04</v>
          </cell>
          <cell r="AC93">
            <v>5.04</v>
          </cell>
          <cell r="AD93">
            <v>5.04</v>
          </cell>
          <cell r="AE93">
            <v>5.04</v>
          </cell>
          <cell r="AF93">
            <v>5.04</v>
          </cell>
          <cell r="AG93">
            <v>5.04</v>
          </cell>
          <cell r="AH93">
            <v>60</v>
          </cell>
          <cell r="AI93">
            <v>30.5</v>
          </cell>
          <cell r="AJ93">
            <v>12</v>
          </cell>
          <cell r="AK93">
            <v>4</v>
          </cell>
          <cell r="AL93">
            <v>2.5</v>
          </cell>
          <cell r="AM93">
            <v>3</v>
          </cell>
          <cell r="AN93">
            <v>0.9</v>
          </cell>
          <cell r="AO93">
            <v>0.3</v>
          </cell>
          <cell r="AP93">
            <v>0.9</v>
          </cell>
        </row>
        <row r="94">
          <cell r="C94">
            <v>339.25</v>
          </cell>
          <cell r="D94">
            <v>70.31</v>
          </cell>
          <cell r="E94">
            <v>0</v>
          </cell>
          <cell r="F94">
            <v>124.21</v>
          </cell>
          <cell r="G94">
            <v>0</v>
          </cell>
          <cell r="H94">
            <v>119.92</v>
          </cell>
          <cell r="I94">
            <v>69.08</v>
          </cell>
          <cell r="J94">
            <v>69.08</v>
          </cell>
          <cell r="K94">
            <v>3.6</v>
          </cell>
          <cell r="L94">
            <v>3.6</v>
          </cell>
          <cell r="M94">
            <v>3.6</v>
          </cell>
          <cell r="N94">
            <v>3.6</v>
          </cell>
          <cell r="O94">
            <v>41.45</v>
          </cell>
          <cell r="P94">
            <v>33.700000000000003</v>
          </cell>
          <cell r="Q94">
            <v>41.45</v>
          </cell>
          <cell r="R94">
            <v>32.68</v>
          </cell>
          <cell r="S94">
            <v>36.840000000000003</v>
          </cell>
          <cell r="T94">
            <v>0</v>
          </cell>
          <cell r="U94">
            <v>0</v>
          </cell>
          <cell r="V94">
            <v>4.68</v>
          </cell>
          <cell r="W94">
            <v>4.68</v>
          </cell>
          <cell r="X94">
            <v>4.16</v>
          </cell>
          <cell r="Y94">
            <v>4.16</v>
          </cell>
          <cell r="Z94">
            <v>4.68</v>
          </cell>
          <cell r="AA94">
            <v>3.3</v>
          </cell>
          <cell r="AB94">
            <v>5.04</v>
          </cell>
          <cell r="AC94">
            <v>5.04</v>
          </cell>
          <cell r="AD94">
            <v>5.04</v>
          </cell>
          <cell r="AE94">
            <v>5.04</v>
          </cell>
          <cell r="AF94">
            <v>5.04</v>
          </cell>
          <cell r="AG94">
            <v>5.04</v>
          </cell>
          <cell r="AH94">
            <v>60</v>
          </cell>
          <cell r="AI94">
            <v>30.5</v>
          </cell>
          <cell r="AJ94">
            <v>12</v>
          </cell>
          <cell r="AK94">
            <v>4.5999999999999996</v>
          </cell>
          <cell r="AL94">
            <v>2.5</v>
          </cell>
          <cell r="AM94">
            <v>3</v>
          </cell>
          <cell r="AN94">
            <v>0.9</v>
          </cell>
          <cell r="AO94">
            <v>0.3</v>
          </cell>
          <cell r="AP94">
            <v>0.9</v>
          </cell>
        </row>
        <row r="95">
          <cell r="C95">
            <v>296.67</v>
          </cell>
          <cell r="D95">
            <v>70.31</v>
          </cell>
          <cell r="E95">
            <v>120</v>
          </cell>
          <cell r="F95">
            <v>124.21</v>
          </cell>
          <cell r="G95">
            <v>0</v>
          </cell>
          <cell r="H95">
            <v>119.92</v>
          </cell>
          <cell r="I95">
            <v>69.08</v>
          </cell>
          <cell r="J95">
            <v>69.08</v>
          </cell>
          <cell r="K95">
            <v>3.6</v>
          </cell>
          <cell r="L95">
            <v>3.6</v>
          </cell>
          <cell r="M95">
            <v>3.6</v>
          </cell>
          <cell r="N95">
            <v>3.6</v>
          </cell>
          <cell r="O95">
            <v>41.45</v>
          </cell>
          <cell r="P95">
            <v>33.700000000000003</v>
          </cell>
          <cell r="Q95">
            <v>41.45</v>
          </cell>
          <cell r="R95">
            <v>32.68</v>
          </cell>
          <cell r="S95">
            <v>36.840000000000003</v>
          </cell>
          <cell r="T95">
            <v>0</v>
          </cell>
          <cell r="U95">
            <v>0</v>
          </cell>
          <cell r="V95">
            <v>4.68</v>
          </cell>
          <cell r="W95">
            <v>4.68</v>
          </cell>
          <cell r="X95">
            <v>4.16</v>
          </cell>
          <cell r="Y95">
            <v>4.16</v>
          </cell>
          <cell r="Z95">
            <v>4.68</v>
          </cell>
          <cell r="AA95">
            <v>3.3</v>
          </cell>
          <cell r="AB95">
            <v>5.04</v>
          </cell>
          <cell r="AC95">
            <v>5.04</v>
          </cell>
          <cell r="AD95">
            <v>5.04</v>
          </cell>
          <cell r="AE95">
            <v>5.04</v>
          </cell>
          <cell r="AF95">
            <v>5.04</v>
          </cell>
          <cell r="AG95">
            <v>5.04</v>
          </cell>
          <cell r="AH95">
            <v>60</v>
          </cell>
          <cell r="AI95">
            <v>30.5</v>
          </cell>
          <cell r="AJ95">
            <v>12</v>
          </cell>
          <cell r="AK95">
            <v>6.16</v>
          </cell>
          <cell r="AL95">
            <v>2.5</v>
          </cell>
          <cell r="AM95">
            <v>3</v>
          </cell>
          <cell r="AN95">
            <v>0.9</v>
          </cell>
          <cell r="AO95">
            <v>0.3</v>
          </cell>
          <cell r="AP95">
            <v>0.9</v>
          </cell>
        </row>
        <row r="96">
          <cell r="C96">
            <v>242.87</v>
          </cell>
          <cell r="D96">
            <v>70.31</v>
          </cell>
          <cell r="E96">
            <v>189.31</v>
          </cell>
          <cell r="F96">
            <v>124.21</v>
          </cell>
          <cell r="G96">
            <v>24.01</v>
          </cell>
          <cell r="H96">
            <v>119.92</v>
          </cell>
          <cell r="I96">
            <v>69.08</v>
          </cell>
          <cell r="J96">
            <v>69.08</v>
          </cell>
          <cell r="K96">
            <v>3.6</v>
          </cell>
          <cell r="L96">
            <v>3.6</v>
          </cell>
          <cell r="M96">
            <v>3.6</v>
          </cell>
          <cell r="N96">
            <v>3.6</v>
          </cell>
          <cell r="O96">
            <v>41.45</v>
          </cell>
          <cell r="P96">
            <v>33.700000000000003</v>
          </cell>
          <cell r="Q96">
            <v>41.45</v>
          </cell>
          <cell r="R96">
            <v>32.68</v>
          </cell>
          <cell r="S96">
            <v>36.840000000000003</v>
          </cell>
          <cell r="T96">
            <v>0</v>
          </cell>
          <cell r="U96">
            <v>0</v>
          </cell>
          <cell r="V96">
            <v>4.68</v>
          </cell>
          <cell r="W96">
            <v>4.68</v>
          </cell>
          <cell r="X96">
            <v>4.16</v>
          </cell>
          <cell r="Y96">
            <v>4.16</v>
          </cell>
          <cell r="Z96">
            <v>4.68</v>
          </cell>
          <cell r="AA96">
            <v>3.3</v>
          </cell>
          <cell r="AB96">
            <v>5.04</v>
          </cell>
          <cell r="AC96">
            <v>5.04</v>
          </cell>
          <cell r="AD96">
            <v>5.04</v>
          </cell>
          <cell r="AE96">
            <v>5.04</v>
          </cell>
          <cell r="AF96">
            <v>5.04</v>
          </cell>
          <cell r="AG96">
            <v>5.04</v>
          </cell>
          <cell r="AH96">
            <v>60</v>
          </cell>
          <cell r="AI96">
            <v>30.5</v>
          </cell>
          <cell r="AJ96">
            <v>12</v>
          </cell>
          <cell r="AK96">
            <v>6.16</v>
          </cell>
          <cell r="AL96">
            <v>2.5</v>
          </cell>
          <cell r="AM96">
            <v>3</v>
          </cell>
          <cell r="AN96">
            <v>0.9</v>
          </cell>
          <cell r="AO96">
            <v>0.3</v>
          </cell>
          <cell r="AP96">
            <v>1.53</v>
          </cell>
        </row>
        <row r="97">
          <cell r="C97">
            <v>260.39999999999998</v>
          </cell>
          <cell r="D97">
            <v>70.31</v>
          </cell>
          <cell r="E97">
            <v>205.58</v>
          </cell>
          <cell r="F97">
            <v>124.21</v>
          </cell>
          <cell r="G97">
            <v>24.01</v>
          </cell>
          <cell r="H97">
            <v>119.92</v>
          </cell>
          <cell r="I97">
            <v>69.08</v>
          </cell>
          <cell r="J97">
            <v>69.08</v>
          </cell>
          <cell r="K97">
            <v>3.6</v>
          </cell>
          <cell r="L97">
            <v>3.6</v>
          </cell>
          <cell r="M97">
            <v>3.6</v>
          </cell>
          <cell r="N97">
            <v>3.6</v>
          </cell>
          <cell r="O97">
            <v>41.45</v>
          </cell>
          <cell r="P97">
            <v>33.700000000000003</v>
          </cell>
          <cell r="Q97">
            <v>41.45</v>
          </cell>
          <cell r="R97">
            <v>32.68</v>
          </cell>
          <cell r="S97">
            <v>36.840000000000003</v>
          </cell>
          <cell r="T97">
            <v>0</v>
          </cell>
          <cell r="U97">
            <v>0</v>
          </cell>
          <cell r="V97">
            <v>4.68</v>
          </cell>
          <cell r="W97">
            <v>4.68</v>
          </cell>
          <cell r="X97">
            <v>4.16</v>
          </cell>
          <cell r="Y97">
            <v>4.16</v>
          </cell>
          <cell r="Z97">
            <v>4.68</v>
          </cell>
          <cell r="AA97">
            <v>3.3</v>
          </cell>
          <cell r="AB97">
            <v>5.04</v>
          </cell>
          <cell r="AC97">
            <v>5.04</v>
          </cell>
          <cell r="AD97">
            <v>5.04</v>
          </cell>
          <cell r="AE97">
            <v>5.04</v>
          </cell>
          <cell r="AF97">
            <v>5.04</v>
          </cell>
          <cell r="AG97">
            <v>5.04</v>
          </cell>
          <cell r="AH97">
            <v>60</v>
          </cell>
          <cell r="AI97">
            <v>30.5</v>
          </cell>
          <cell r="AJ97">
            <v>12</v>
          </cell>
          <cell r="AK97">
            <v>6.16</v>
          </cell>
          <cell r="AL97">
            <v>2.5</v>
          </cell>
          <cell r="AM97">
            <v>3</v>
          </cell>
          <cell r="AN97">
            <v>0.9</v>
          </cell>
          <cell r="AO97">
            <v>0.3</v>
          </cell>
          <cell r="AP97">
            <v>1.74</v>
          </cell>
        </row>
        <row r="98">
          <cell r="C98">
            <v>254.03</v>
          </cell>
          <cell r="D98">
            <v>70.31</v>
          </cell>
          <cell r="E98">
            <v>205.58</v>
          </cell>
          <cell r="F98">
            <v>124.21</v>
          </cell>
          <cell r="G98">
            <v>24.01</v>
          </cell>
          <cell r="H98">
            <v>119.92</v>
          </cell>
          <cell r="I98">
            <v>69.08</v>
          </cell>
          <cell r="J98">
            <v>69.08</v>
          </cell>
          <cell r="K98">
            <v>3.6</v>
          </cell>
          <cell r="L98">
            <v>3.6</v>
          </cell>
          <cell r="M98">
            <v>3.6</v>
          </cell>
          <cell r="N98">
            <v>3.6</v>
          </cell>
          <cell r="O98">
            <v>41.45</v>
          </cell>
          <cell r="P98">
            <v>33.700000000000003</v>
          </cell>
          <cell r="Q98">
            <v>41.45</v>
          </cell>
          <cell r="R98">
            <v>32.68</v>
          </cell>
          <cell r="S98">
            <v>36.840000000000003</v>
          </cell>
          <cell r="T98">
            <v>1.8</v>
          </cell>
          <cell r="U98">
            <v>0</v>
          </cell>
          <cell r="V98">
            <v>4.68</v>
          </cell>
          <cell r="W98">
            <v>4.68</v>
          </cell>
          <cell r="X98">
            <v>4.16</v>
          </cell>
          <cell r="Y98">
            <v>4.16</v>
          </cell>
          <cell r="Z98">
            <v>4.68</v>
          </cell>
          <cell r="AA98">
            <v>3.3</v>
          </cell>
          <cell r="AB98">
            <v>5.04</v>
          </cell>
          <cell r="AC98">
            <v>5.04</v>
          </cell>
          <cell r="AD98">
            <v>5.04</v>
          </cell>
          <cell r="AE98">
            <v>5.04</v>
          </cell>
          <cell r="AF98">
            <v>5.04</v>
          </cell>
          <cell r="AG98">
            <v>5.04</v>
          </cell>
          <cell r="AH98">
            <v>60</v>
          </cell>
          <cell r="AI98">
            <v>30.5</v>
          </cell>
          <cell r="AJ98">
            <v>12</v>
          </cell>
          <cell r="AK98">
            <v>6.16</v>
          </cell>
          <cell r="AL98">
            <v>2.5</v>
          </cell>
          <cell r="AM98">
            <v>3</v>
          </cell>
          <cell r="AN98">
            <v>0.9</v>
          </cell>
          <cell r="AO98">
            <v>0.3</v>
          </cell>
          <cell r="AP98">
            <v>1.74</v>
          </cell>
        </row>
        <row r="99">
          <cell r="C99">
            <v>216.35</v>
          </cell>
          <cell r="D99">
            <v>70.31</v>
          </cell>
          <cell r="E99">
            <v>205.58</v>
          </cell>
          <cell r="F99">
            <v>124.21</v>
          </cell>
          <cell r="G99">
            <v>24.01</v>
          </cell>
          <cell r="H99">
            <v>119.92</v>
          </cell>
          <cell r="I99">
            <v>69.08</v>
          </cell>
          <cell r="J99">
            <v>69.08</v>
          </cell>
          <cell r="K99">
            <v>3.6</v>
          </cell>
          <cell r="L99">
            <v>3.6</v>
          </cell>
          <cell r="M99">
            <v>3.6</v>
          </cell>
          <cell r="N99">
            <v>3.6</v>
          </cell>
          <cell r="O99">
            <v>41.45</v>
          </cell>
          <cell r="P99">
            <v>33.700000000000003</v>
          </cell>
          <cell r="Q99">
            <v>41.45</v>
          </cell>
          <cell r="R99">
            <v>32.68</v>
          </cell>
          <cell r="S99">
            <v>36.840000000000003</v>
          </cell>
          <cell r="T99">
            <v>1.8</v>
          </cell>
          <cell r="U99">
            <v>0</v>
          </cell>
          <cell r="V99">
            <v>4.68</v>
          </cell>
          <cell r="W99">
            <v>4.68</v>
          </cell>
          <cell r="X99">
            <v>4.16</v>
          </cell>
          <cell r="Y99">
            <v>4.16</v>
          </cell>
          <cell r="Z99">
            <v>4.68</v>
          </cell>
          <cell r="AA99">
            <v>3.3</v>
          </cell>
          <cell r="AB99">
            <v>5.04</v>
          </cell>
          <cell r="AC99">
            <v>5.04</v>
          </cell>
          <cell r="AD99">
            <v>5.04</v>
          </cell>
          <cell r="AE99">
            <v>5.04</v>
          </cell>
          <cell r="AF99">
            <v>5.04</v>
          </cell>
          <cell r="AG99">
            <v>5.04</v>
          </cell>
          <cell r="AH99">
            <v>60</v>
          </cell>
          <cell r="AI99">
            <v>30.5</v>
          </cell>
          <cell r="AJ99">
            <v>12</v>
          </cell>
          <cell r="AK99">
            <v>6.16</v>
          </cell>
          <cell r="AL99">
            <v>2.5</v>
          </cell>
          <cell r="AM99">
            <v>3</v>
          </cell>
          <cell r="AN99">
            <v>0.9</v>
          </cell>
          <cell r="AO99">
            <v>0.3</v>
          </cell>
          <cell r="AP99">
            <v>1.74</v>
          </cell>
        </row>
        <row r="100">
          <cell r="C100">
            <v>200.89</v>
          </cell>
          <cell r="D100">
            <v>70.31</v>
          </cell>
          <cell r="E100">
            <v>205.58</v>
          </cell>
          <cell r="F100">
            <v>124.21</v>
          </cell>
          <cell r="G100">
            <v>24.01</v>
          </cell>
          <cell r="H100">
            <v>119.92</v>
          </cell>
          <cell r="I100">
            <v>69.08</v>
          </cell>
          <cell r="J100">
            <v>69.08</v>
          </cell>
          <cell r="K100">
            <v>3.6</v>
          </cell>
          <cell r="L100">
            <v>3.6</v>
          </cell>
          <cell r="M100">
            <v>3.6</v>
          </cell>
          <cell r="N100">
            <v>3.6</v>
          </cell>
          <cell r="O100">
            <v>41.45</v>
          </cell>
          <cell r="P100">
            <v>33.700000000000003</v>
          </cell>
          <cell r="Q100">
            <v>41.45</v>
          </cell>
          <cell r="R100">
            <v>32.68</v>
          </cell>
          <cell r="S100">
            <v>36.840000000000003</v>
          </cell>
          <cell r="T100">
            <v>1.8</v>
          </cell>
          <cell r="U100">
            <v>36.840000000000003</v>
          </cell>
          <cell r="V100">
            <v>4.68</v>
          </cell>
          <cell r="W100">
            <v>4.68</v>
          </cell>
          <cell r="X100">
            <v>4.16</v>
          </cell>
          <cell r="Y100">
            <v>4.16</v>
          </cell>
          <cell r="Z100">
            <v>4.68</v>
          </cell>
          <cell r="AA100">
            <v>3.3</v>
          </cell>
          <cell r="AB100">
            <v>5.04</v>
          </cell>
          <cell r="AC100">
            <v>5.04</v>
          </cell>
          <cell r="AD100">
            <v>5.04</v>
          </cell>
          <cell r="AE100">
            <v>5.04</v>
          </cell>
          <cell r="AF100">
            <v>5.04</v>
          </cell>
          <cell r="AG100">
            <v>5.04</v>
          </cell>
          <cell r="AH100">
            <v>60</v>
          </cell>
          <cell r="AI100">
            <v>30.5</v>
          </cell>
          <cell r="AJ100">
            <v>12</v>
          </cell>
          <cell r="AK100">
            <v>6.16</v>
          </cell>
          <cell r="AL100">
            <v>2.5</v>
          </cell>
          <cell r="AM100">
            <v>3</v>
          </cell>
          <cell r="AN100">
            <v>0.9</v>
          </cell>
          <cell r="AO100">
            <v>0.3</v>
          </cell>
          <cell r="AP100">
            <v>1.74</v>
          </cell>
        </row>
        <row r="101">
          <cell r="C101">
            <v>229.69</v>
          </cell>
          <cell r="D101">
            <v>70.31</v>
          </cell>
          <cell r="E101">
            <v>205.58</v>
          </cell>
          <cell r="F101">
            <v>124.21</v>
          </cell>
          <cell r="G101">
            <v>24.01</v>
          </cell>
          <cell r="H101">
            <v>119.92</v>
          </cell>
          <cell r="I101">
            <v>69.08</v>
          </cell>
          <cell r="J101">
            <v>69.08</v>
          </cell>
          <cell r="K101">
            <v>3.6</v>
          </cell>
          <cell r="L101">
            <v>3.6</v>
          </cell>
          <cell r="M101">
            <v>3.6</v>
          </cell>
          <cell r="N101">
            <v>3.6</v>
          </cell>
          <cell r="O101">
            <v>41.45</v>
          </cell>
          <cell r="P101">
            <v>33.700000000000003</v>
          </cell>
          <cell r="Q101">
            <v>41.45</v>
          </cell>
          <cell r="R101">
            <v>32.68</v>
          </cell>
          <cell r="S101">
            <v>36.840000000000003</v>
          </cell>
          <cell r="T101">
            <v>1.8</v>
          </cell>
          <cell r="U101">
            <v>36.840000000000003</v>
          </cell>
          <cell r="V101">
            <v>4.68</v>
          </cell>
          <cell r="W101">
            <v>4.68</v>
          </cell>
          <cell r="X101">
            <v>4.16</v>
          </cell>
          <cell r="Y101">
            <v>4.16</v>
          </cell>
          <cell r="Z101">
            <v>4.68</v>
          </cell>
          <cell r="AA101">
            <v>3.3</v>
          </cell>
          <cell r="AB101">
            <v>5.04</v>
          </cell>
          <cell r="AC101">
            <v>5.04</v>
          </cell>
          <cell r="AD101">
            <v>5.04</v>
          </cell>
          <cell r="AE101">
            <v>5.04</v>
          </cell>
          <cell r="AF101">
            <v>5.04</v>
          </cell>
          <cell r="AG101">
            <v>5.04</v>
          </cell>
          <cell r="AH101">
            <v>60</v>
          </cell>
          <cell r="AI101">
            <v>30.5</v>
          </cell>
          <cell r="AJ101">
            <v>12</v>
          </cell>
          <cell r="AK101">
            <v>6.16</v>
          </cell>
          <cell r="AL101">
            <v>2.5</v>
          </cell>
          <cell r="AM101">
            <v>3</v>
          </cell>
          <cell r="AN101">
            <v>0.9</v>
          </cell>
          <cell r="AO101">
            <v>0.3</v>
          </cell>
          <cell r="AP101">
            <v>1.74</v>
          </cell>
        </row>
        <row r="102">
          <cell r="C102">
            <v>227.94</v>
          </cell>
          <cell r="D102">
            <v>70.31</v>
          </cell>
          <cell r="E102">
            <v>205.58</v>
          </cell>
          <cell r="F102">
            <v>124.21</v>
          </cell>
          <cell r="G102">
            <v>24.01</v>
          </cell>
          <cell r="H102">
            <v>119.92</v>
          </cell>
          <cell r="I102">
            <v>69.08</v>
          </cell>
          <cell r="J102">
            <v>69.08</v>
          </cell>
          <cell r="K102">
            <v>3.6</v>
          </cell>
          <cell r="L102">
            <v>3.6</v>
          </cell>
          <cell r="M102">
            <v>3.6</v>
          </cell>
          <cell r="N102">
            <v>3.6</v>
          </cell>
          <cell r="O102">
            <v>41.45</v>
          </cell>
          <cell r="P102">
            <v>33.700000000000003</v>
          </cell>
          <cell r="Q102">
            <v>41.45</v>
          </cell>
          <cell r="R102">
            <v>32.68</v>
          </cell>
          <cell r="S102">
            <v>36.840000000000003</v>
          </cell>
          <cell r="T102">
            <v>1.8</v>
          </cell>
          <cell r="U102">
            <v>36.840000000000003</v>
          </cell>
          <cell r="V102">
            <v>4.68</v>
          </cell>
          <cell r="W102">
            <v>4.68</v>
          </cell>
          <cell r="X102">
            <v>4.16</v>
          </cell>
          <cell r="Y102">
            <v>4.16</v>
          </cell>
          <cell r="Z102">
            <v>4.68</v>
          </cell>
          <cell r="AA102">
            <v>3.3</v>
          </cell>
          <cell r="AB102">
            <v>5.04</v>
          </cell>
          <cell r="AC102">
            <v>5.04</v>
          </cell>
          <cell r="AD102">
            <v>5.04</v>
          </cell>
          <cell r="AE102">
            <v>5.04</v>
          </cell>
          <cell r="AF102">
            <v>5.04</v>
          </cell>
          <cell r="AG102">
            <v>5.04</v>
          </cell>
          <cell r="AH102">
            <v>60</v>
          </cell>
          <cell r="AI102">
            <v>30.5</v>
          </cell>
          <cell r="AJ102">
            <v>20.82</v>
          </cell>
          <cell r="AK102">
            <v>6.16</v>
          </cell>
          <cell r="AL102">
            <v>2.5</v>
          </cell>
          <cell r="AM102">
            <v>3</v>
          </cell>
          <cell r="AN102">
            <v>0.9</v>
          </cell>
          <cell r="AO102">
            <v>0.54</v>
          </cell>
          <cell r="AP102">
            <v>1.74</v>
          </cell>
        </row>
        <row r="103">
          <cell r="C103">
            <v>174.59</v>
          </cell>
          <cell r="D103">
            <v>70.31</v>
          </cell>
          <cell r="E103">
            <v>205.58</v>
          </cell>
          <cell r="F103">
            <v>124.21</v>
          </cell>
          <cell r="G103">
            <v>24.01</v>
          </cell>
          <cell r="H103">
            <v>119.92</v>
          </cell>
          <cell r="I103">
            <v>69.08</v>
          </cell>
          <cell r="J103">
            <v>69.08</v>
          </cell>
          <cell r="K103">
            <v>3.6</v>
          </cell>
          <cell r="L103">
            <v>3.6</v>
          </cell>
          <cell r="M103">
            <v>3.6</v>
          </cell>
          <cell r="N103">
            <v>3.6</v>
          </cell>
          <cell r="O103">
            <v>41.45</v>
          </cell>
          <cell r="P103">
            <v>33.700000000000003</v>
          </cell>
          <cell r="Q103">
            <v>41.45</v>
          </cell>
          <cell r="R103">
            <v>32.68</v>
          </cell>
          <cell r="S103">
            <v>36.840000000000003</v>
          </cell>
          <cell r="T103">
            <v>1.8</v>
          </cell>
          <cell r="U103">
            <v>36.840000000000003</v>
          </cell>
          <cell r="V103">
            <v>4.68</v>
          </cell>
          <cell r="W103">
            <v>4.68</v>
          </cell>
          <cell r="X103">
            <v>4.16</v>
          </cell>
          <cell r="Y103">
            <v>4.16</v>
          </cell>
          <cell r="Z103">
            <v>4.68</v>
          </cell>
          <cell r="AA103">
            <v>3.3</v>
          </cell>
          <cell r="AB103">
            <v>5.04</v>
          </cell>
          <cell r="AC103">
            <v>5.04</v>
          </cell>
          <cell r="AD103">
            <v>5.04</v>
          </cell>
          <cell r="AE103">
            <v>5.04</v>
          </cell>
          <cell r="AF103">
            <v>5.04</v>
          </cell>
          <cell r="AG103">
            <v>5.04</v>
          </cell>
          <cell r="AH103">
            <v>60</v>
          </cell>
          <cell r="AI103">
            <v>43.6</v>
          </cell>
          <cell r="AJ103">
            <v>37.049999999999997</v>
          </cell>
          <cell r="AK103">
            <v>6.16</v>
          </cell>
          <cell r="AL103">
            <v>2.5</v>
          </cell>
          <cell r="AM103">
            <v>3</v>
          </cell>
          <cell r="AN103">
            <v>0.9</v>
          </cell>
          <cell r="AO103">
            <v>0.67</v>
          </cell>
          <cell r="AP103">
            <v>1.74</v>
          </cell>
        </row>
        <row r="104">
          <cell r="C104">
            <v>220.43</v>
          </cell>
          <cell r="D104">
            <v>70.31</v>
          </cell>
          <cell r="E104">
            <v>205.58</v>
          </cell>
          <cell r="F104">
            <v>124.21</v>
          </cell>
          <cell r="G104">
            <v>24.01</v>
          </cell>
          <cell r="H104">
            <v>119.92</v>
          </cell>
          <cell r="I104">
            <v>69.08</v>
          </cell>
          <cell r="J104">
            <v>69.08</v>
          </cell>
          <cell r="K104">
            <v>3.6</v>
          </cell>
          <cell r="L104">
            <v>3.6</v>
          </cell>
          <cell r="M104">
            <v>3.6</v>
          </cell>
          <cell r="N104">
            <v>3.6</v>
          </cell>
          <cell r="O104">
            <v>41.45</v>
          </cell>
          <cell r="P104">
            <v>33.700000000000003</v>
          </cell>
          <cell r="Q104">
            <v>41.45</v>
          </cell>
          <cell r="R104">
            <v>32.68</v>
          </cell>
          <cell r="S104">
            <v>36.840000000000003</v>
          </cell>
          <cell r="T104">
            <v>1.8</v>
          </cell>
          <cell r="U104">
            <v>36.840000000000003</v>
          </cell>
          <cell r="V104">
            <v>4.68</v>
          </cell>
          <cell r="W104">
            <v>4.68</v>
          </cell>
          <cell r="X104">
            <v>4.16</v>
          </cell>
          <cell r="Y104">
            <v>4.16</v>
          </cell>
          <cell r="Z104">
            <v>4.68</v>
          </cell>
          <cell r="AA104">
            <v>3.3</v>
          </cell>
          <cell r="AB104">
            <v>5.04</v>
          </cell>
          <cell r="AC104">
            <v>5.04</v>
          </cell>
          <cell r="AD104">
            <v>5.04</v>
          </cell>
          <cell r="AE104">
            <v>5.04</v>
          </cell>
          <cell r="AF104">
            <v>5.04</v>
          </cell>
          <cell r="AG104">
            <v>5.04</v>
          </cell>
          <cell r="AH104">
            <v>60</v>
          </cell>
          <cell r="AI104">
            <v>75.03</v>
          </cell>
          <cell r="AJ104">
            <v>37.049999999999997</v>
          </cell>
          <cell r="AK104">
            <v>6.16</v>
          </cell>
          <cell r="AL104">
            <v>2.5</v>
          </cell>
          <cell r="AM104">
            <v>3</v>
          </cell>
          <cell r="AN104">
            <v>0.9</v>
          </cell>
          <cell r="AO104">
            <v>0.67</v>
          </cell>
          <cell r="AP104">
            <v>1.74</v>
          </cell>
        </row>
        <row r="105">
          <cell r="C105">
            <v>659.25</v>
          </cell>
          <cell r="D105">
            <v>70.31</v>
          </cell>
          <cell r="E105">
            <v>205.58</v>
          </cell>
          <cell r="F105">
            <v>124.21</v>
          </cell>
          <cell r="G105">
            <v>24.01</v>
          </cell>
          <cell r="H105">
            <v>119.92</v>
          </cell>
          <cell r="I105">
            <v>69.08</v>
          </cell>
          <cell r="J105">
            <v>69.08</v>
          </cell>
          <cell r="K105">
            <v>3.6</v>
          </cell>
          <cell r="L105">
            <v>3.6</v>
          </cell>
          <cell r="M105">
            <v>3.6</v>
          </cell>
          <cell r="N105">
            <v>3.6</v>
          </cell>
          <cell r="O105">
            <v>41.45</v>
          </cell>
          <cell r="P105">
            <v>33.700000000000003</v>
          </cell>
          <cell r="Q105">
            <v>41.45</v>
          </cell>
          <cell r="R105">
            <v>32.68</v>
          </cell>
          <cell r="S105">
            <v>36.840000000000003</v>
          </cell>
          <cell r="T105">
            <v>1.8</v>
          </cell>
          <cell r="U105">
            <v>36.840000000000003</v>
          </cell>
          <cell r="V105">
            <v>4.68</v>
          </cell>
          <cell r="W105">
            <v>4.68</v>
          </cell>
          <cell r="X105">
            <v>4.16</v>
          </cell>
          <cell r="Y105">
            <v>4.16</v>
          </cell>
          <cell r="Z105">
            <v>4.68</v>
          </cell>
          <cell r="AA105">
            <v>3.3</v>
          </cell>
          <cell r="AB105">
            <v>5.04</v>
          </cell>
          <cell r="AC105">
            <v>5.04</v>
          </cell>
          <cell r="AD105">
            <v>5.04</v>
          </cell>
          <cell r="AE105">
            <v>5.04</v>
          </cell>
          <cell r="AF105">
            <v>5.04</v>
          </cell>
          <cell r="AG105">
            <v>5.04</v>
          </cell>
          <cell r="AH105">
            <v>154.4</v>
          </cell>
          <cell r="AI105">
            <v>75.03</v>
          </cell>
          <cell r="AJ105">
            <v>37.049999999999997</v>
          </cell>
          <cell r="AK105">
            <v>6.16</v>
          </cell>
          <cell r="AL105">
            <v>4.82</v>
          </cell>
          <cell r="AM105">
            <v>10.029999999999999</v>
          </cell>
          <cell r="AN105">
            <v>1.54</v>
          </cell>
          <cell r="AO105">
            <v>0.67</v>
          </cell>
          <cell r="AP105">
            <v>1.74</v>
          </cell>
        </row>
        <row r="106">
          <cell r="C106">
            <v>638.98</v>
          </cell>
          <cell r="D106">
            <v>70.31</v>
          </cell>
          <cell r="E106">
            <v>205.58</v>
          </cell>
          <cell r="F106">
            <v>124.21</v>
          </cell>
          <cell r="G106">
            <v>24.01</v>
          </cell>
          <cell r="H106">
            <v>119.92</v>
          </cell>
          <cell r="I106">
            <v>69.08</v>
          </cell>
          <cell r="J106">
            <v>69.08</v>
          </cell>
          <cell r="K106">
            <v>3.6</v>
          </cell>
          <cell r="L106">
            <v>3.6</v>
          </cell>
          <cell r="M106">
            <v>3.6</v>
          </cell>
          <cell r="N106">
            <v>3.6</v>
          </cell>
          <cell r="O106">
            <v>41.45</v>
          </cell>
          <cell r="P106">
            <v>33.700000000000003</v>
          </cell>
          <cell r="Q106">
            <v>41.45</v>
          </cell>
          <cell r="R106">
            <v>32.68</v>
          </cell>
          <cell r="S106">
            <v>36.840000000000003</v>
          </cell>
          <cell r="T106">
            <v>1.8</v>
          </cell>
          <cell r="U106">
            <v>36.840000000000003</v>
          </cell>
          <cell r="V106">
            <v>4.68</v>
          </cell>
          <cell r="W106">
            <v>4.68</v>
          </cell>
          <cell r="X106">
            <v>4.16</v>
          </cell>
          <cell r="Y106">
            <v>4.16</v>
          </cell>
          <cell r="Z106">
            <v>4.68</v>
          </cell>
          <cell r="AA106">
            <v>3.3</v>
          </cell>
          <cell r="AB106">
            <v>5.04</v>
          </cell>
          <cell r="AC106">
            <v>5.04</v>
          </cell>
          <cell r="AD106">
            <v>5.04</v>
          </cell>
          <cell r="AE106">
            <v>5.04</v>
          </cell>
          <cell r="AF106">
            <v>5.04</v>
          </cell>
          <cell r="AG106">
            <v>5.04</v>
          </cell>
          <cell r="AH106">
            <v>154.4</v>
          </cell>
          <cell r="AI106">
            <v>75.03</v>
          </cell>
          <cell r="AJ106">
            <v>37.049999999999997</v>
          </cell>
          <cell r="AK106">
            <v>6.16</v>
          </cell>
          <cell r="AL106">
            <v>4.82</v>
          </cell>
          <cell r="AM106">
            <v>10.029999999999999</v>
          </cell>
          <cell r="AN106">
            <v>1.24</v>
          </cell>
          <cell r="AO106">
            <v>0.67</v>
          </cell>
          <cell r="AP106">
            <v>1.74</v>
          </cell>
        </row>
        <row r="107">
          <cell r="C107">
            <v>538.76</v>
          </cell>
          <cell r="D107">
            <v>70.31</v>
          </cell>
          <cell r="E107">
            <v>205.58</v>
          </cell>
          <cell r="F107">
            <v>124.21</v>
          </cell>
          <cell r="G107">
            <v>24.01</v>
          </cell>
          <cell r="H107">
            <v>119.92</v>
          </cell>
          <cell r="I107">
            <v>69.08</v>
          </cell>
          <cell r="J107">
            <v>69.08</v>
          </cell>
          <cell r="K107">
            <v>3.6</v>
          </cell>
          <cell r="L107">
            <v>3.6</v>
          </cell>
          <cell r="M107">
            <v>3.6</v>
          </cell>
          <cell r="N107">
            <v>3.6</v>
          </cell>
          <cell r="O107">
            <v>41.45</v>
          </cell>
          <cell r="P107">
            <v>33.700000000000003</v>
          </cell>
          <cell r="Q107">
            <v>41.45</v>
          </cell>
          <cell r="R107">
            <v>32.68</v>
          </cell>
          <cell r="S107">
            <v>36.840000000000003</v>
          </cell>
          <cell r="T107">
            <v>1.8</v>
          </cell>
          <cell r="U107">
            <v>36.840000000000003</v>
          </cell>
          <cell r="V107">
            <v>4.68</v>
          </cell>
          <cell r="W107">
            <v>4.68</v>
          </cell>
          <cell r="X107">
            <v>4.16</v>
          </cell>
          <cell r="Y107">
            <v>4.16</v>
          </cell>
          <cell r="Z107">
            <v>4.68</v>
          </cell>
          <cell r="AA107">
            <v>3.3</v>
          </cell>
          <cell r="AB107">
            <v>5.04</v>
          </cell>
          <cell r="AC107">
            <v>5.04</v>
          </cell>
          <cell r="AD107">
            <v>5.04</v>
          </cell>
          <cell r="AE107">
            <v>5.04</v>
          </cell>
          <cell r="AF107">
            <v>5.04</v>
          </cell>
          <cell r="AG107">
            <v>5.04</v>
          </cell>
          <cell r="AH107">
            <v>98.95</v>
          </cell>
          <cell r="AI107">
            <v>75.03</v>
          </cell>
          <cell r="AJ107">
            <v>37.049999999999997</v>
          </cell>
          <cell r="AK107">
            <v>6.16</v>
          </cell>
          <cell r="AL107">
            <v>4.82</v>
          </cell>
          <cell r="AM107">
            <v>10.029999999999999</v>
          </cell>
          <cell r="AN107">
            <v>0.9</v>
          </cell>
          <cell r="AO107">
            <v>0.67</v>
          </cell>
          <cell r="AP107">
            <v>1.74</v>
          </cell>
        </row>
        <row r="108">
          <cell r="C108">
            <v>349.27</v>
          </cell>
          <cell r="D108">
            <v>70.31</v>
          </cell>
          <cell r="E108">
            <v>205.58</v>
          </cell>
          <cell r="F108">
            <v>124.21</v>
          </cell>
          <cell r="G108">
            <v>24.01</v>
          </cell>
          <cell r="H108">
            <v>119.92</v>
          </cell>
          <cell r="I108">
            <v>69.08</v>
          </cell>
          <cell r="J108">
            <v>69.08</v>
          </cell>
          <cell r="K108">
            <v>3.6</v>
          </cell>
          <cell r="L108">
            <v>3.6</v>
          </cell>
          <cell r="M108">
            <v>3.6</v>
          </cell>
          <cell r="N108">
            <v>3.6</v>
          </cell>
          <cell r="O108">
            <v>41.45</v>
          </cell>
          <cell r="P108">
            <v>33.700000000000003</v>
          </cell>
          <cell r="Q108">
            <v>41.45</v>
          </cell>
          <cell r="R108">
            <v>32.68</v>
          </cell>
          <cell r="S108">
            <v>36.840000000000003</v>
          </cell>
          <cell r="T108">
            <v>1.8</v>
          </cell>
          <cell r="U108">
            <v>36.840000000000003</v>
          </cell>
          <cell r="V108">
            <v>4.68</v>
          </cell>
          <cell r="W108">
            <v>4.68</v>
          </cell>
          <cell r="X108">
            <v>4.16</v>
          </cell>
          <cell r="Y108">
            <v>4.16</v>
          </cell>
          <cell r="Z108">
            <v>4.68</v>
          </cell>
          <cell r="AA108">
            <v>3.3</v>
          </cell>
          <cell r="AB108">
            <v>5.04</v>
          </cell>
          <cell r="AC108">
            <v>5.04</v>
          </cell>
          <cell r="AD108">
            <v>5.04</v>
          </cell>
          <cell r="AE108">
            <v>5.04</v>
          </cell>
          <cell r="AF108">
            <v>5.04</v>
          </cell>
          <cell r="AG108">
            <v>5.04</v>
          </cell>
          <cell r="AH108">
            <v>60</v>
          </cell>
          <cell r="AI108">
            <v>75.03</v>
          </cell>
          <cell r="AJ108">
            <v>37.049999999999997</v>
          </cell>
          <cell r="AK108">
            <v>6.16</v>
          </cell>
          <cell r="AL108">
            <v>3.28</v>
          </cell>
          <cell r="AM108">
            <v>6.68</v>
          </cell>
          <cell r="AN108">
            <v>0.9</v>
          </cell>
          <cell r="AO108">
            <v>0.67</v>
          </cell>
          <cell r="AP108">
            <v>1.74</v>
          </cell>
        </row>
        <row r="109">
          <cell r="C109">
            <v>222.39</v>
          </cell>
          <cell r="D109">
            <v>70.31</v>
          </cell>
          <cell r="E109">
            <v>205.58</v>
          </cell>
          <cell r="F109">
            <v>124.21</v>
          </cell>
          <cell r="G109">
            <v>0</v>
          </cell>
          <cell r="H109">
            <v>119.92</v>
          </cell>
          <cell r="I109">
            <v>69.08</v>
          </cell>
          <cell r="J109">
            <v>69.08</v>
          </cell>
          <cell r="K109">
            <v>3.6</v>
          </cell>
          <cell r="L109">
            <v>3.6</v>
          </cell>
          <cell r="M109">
            <v>3.6</v>
          </cell>
          <cell r="N109">
            <v>3.6</v>
          </cell>
          <cell r="O109">
            <v>41.45</v>
          </cell>
          <cell r="P109">
            <v>33.700000000000003</v>
          </cell>
          <cell r="Q109">
            <v>41.45</v>
          </cell>
          <cell r="R109">
            <v>32.68</v>
          </cell>
          <cell r="S109">
            <v>36.840000000000003</v>
          </cell>
          <cell r="T109">
            <v>0</v>
          </cell>
          <cell r="U109">
            <v>0</v>
          </cell>
          <cell r="V109">
            <v>4.68</v>
          </cell>
          <cell r="W109">
            <v>4.68</v>
          </cell>
          <cell r="X109">
            <v>4.16</v>
          </cell>
          <cell r="Y109">
            <v>4.16</v>
          </cell>
          <cell r="Z109">
            <v>4.68</v>
          </cell>
          <cell r="AA109">
            <v>3.3</v>
          </cell>
          <cell r="AB109">
            <v>5.04</v>
          </cell>
          <cell r="AC109">
            <v>5.04</v>
          </cell>
          <cell r="AD109">
            <v>5.04</v>
          </cell>
          <cell r="AE109">
            <v>5.04</v>
          </cell>
          <cell r="AF109">
            <v>5.04</v>
          </cell>
          <cell r="AG109">
            <v>5.04</v>
          </cell>
          <cell r="AH109">
            <v>60</v>
          </cell>
          <cell r="AI109">
            <v>30.5</v>
          </cell>
          <cell r="AJ109">
            <v>12</v>
          </cell>
          <cell r="AK109">
            <v>6.16</v>
          </cell>
          <cell r="AL109">
            <v>2.5</v>
          </cell>
          <cell r="AM109">
            <v>3</v>
          </cell>
          <cell r="AN109">
            <v>0.9</v>
          </cell>
          <cell r="AO109">
            <v>0.3</v>
          </cell>
          <cell r="AP109">
            <v>0.9</v>
          </cell>
        </row>
        <row r="110">
          <cell r="C110">
            <v>241.08</v>
          </cell>
          <cell r="D110">
            <v>70.31</v>
          </cell>
          <cell r="E110">
            <v>0</v>
          </cell>
          <cell r="F110">
            <v>124.21</v>
          </cell>
          <cell r="G110">
            <v>0</v>
          </cell>
          <cell r="H110">
            <v>119.92</v>
          </cell>
          <cell r="I110">
            <v>69.08</v>
          </cell>
          <cell r="J110">
            <v>69.08</v>
          </cell>
          <cell r="K110">
            <v>3.6</v>
          </cell>
          <cell r="L110">
            <v>3.6</v>
          </cell>
          <cell r="M110">
            <v>3.6</v>
          </cell>
          <cell r="N110">
            <v>3.6</v>
          </cell>
          <cell r="O110">
            <v>41.45</v>
          </cell>
          <cell r="P110">
            <v>33.700000000000003</v>
          </cell>
          <cell r="Q110">
            <v>41.45</v>
          </cell>
          <cell r="R110">
            <v>32.68</v>
          </cell>
          <cell r="S110">
            <v>36.840000000000003</v>
          </cell>
          <cell r="T110">
            <v>0</v>
          </cell>
          <cell r="U110">
            <v>0</v>
          </cell>
          <cell r="V110">
            <v>4.68</v>
          </cell>
          <cell r="W110">
            <v>4.68</v>
          </cell>
          <cell r="X110">
            <v>4.16</v>
          </cell>
          <cell r="Y110">
            <v>4.16</v>
          </cell>
          <cell r="Z110">
            <v>4.68</v>
          </cell>
          <cell r="AA110">
            <v>3.3</v>
          </cell>
          <cell r="AB110">
            <v>5.04</v>
          </cell>
          <cell r="AC110">
            <v>5.04</v>
          </cell>
          <cell r="AD110">
            <v>5.04</v>
          </cell>
          <cell r="AE110">
            <v>5.04</v>
          </cell>
          <cell r="AF110">
            <v>5.04</v>
          </cell>
          <cell r="AG110">
            <v>5.04</v>
          </cell>
          <cell r="AH110">
            <v>60</v>
          </cell>
          <cell r="AI110">
            <v>30.5</v>
          </cell>
          <cell r="AJ110">
            <v>12</v>
          </cell>
          <cell r="AK110">
            <v>4</v>
          </cell>
          <cell r="AL110">
            <v>2.5</v>
          </cell>
          <cell r="AM110">
            <v>3</v>
          </cell>
          <cell r="AN110">
            <v>0.9</v>
          </cell>
          <cell r="AO110">
            <v>0.3</v>
          </cell>
          <cell r="AP110">
            <v>0.9</v>
          </cell>
        </row>
        <row r="112">
          <cell r="C112">
            <v>6634.05</v>
          </cell>
          <cell r="D112">
            <v>1557.4</v>
          </cell>
          <cell r="E112">
            <v>2981.81</v>
          </cell>
          <cell r="F112">
            <v>2981.12</v>
          </cell>
          <cell r="G112">
            <v>312.10000000000002</v>
          </cell>
          <cell r="H112">
            <v>2878.19</v>
          </cell>
          <cell r="I112">
            <v>1657.88</v>
          </cell>
          <cell r="J112">
            <v>1657.88</v>
          </cell>
          <cell r="K112">
            <v>86.39</v>
          </cell>
          <cell r="L112">
            <v>86.39</v>
          </cell>
          <cell r="M112">
            <v>86.39</v>
          </cell>
          <cell r="N112">
            <v>86.39</v>
          </cell>
          <cell r="O112">
            <v>994.75</v>
          </cell>
          <cell r="P112">
            <v>808.82</v>
          </cell>
          <cell r="Q112">
            <v>994.75</v>
          </cell>
          <cell r="R112">
            <v>784.37</v>
          </cell>
          <cell r="S112">
            <v>872.35</v>
          </cell>
          <cell r="T112">
            <v>19.82</v>
          </cell>
          <cell r="U112">
            <v>331.56</v>
          </cell>
          <cell r="V112">
            <v>112.37</v>
          </cell>
          <cell r="W112">
            <v>112.37</v>
          </cell>
          <cell r="X112">
            <v>99.93</v>
          </cell>
          <cell r="Y112">
            <v>99.93</v>
          </cell>
          <cell r="Z112">
            <v>112.37</v>
          </cell>
          <cell r="AA112">
            <v>79.2</v>
          </cell>
          <cell r="AB112">
            <v>120.88</v>
          </cell>
          <cell r="AC112">
            <v>120.88</v>
          </cell>
          <cell r="AD112">
            <v>120.88</v>
          </cell>
          <cell r="AE112">
            <v>120.88</v>
          </cell>
          <cell r="AF112">
            <v>120.88</v>
          </cell>
          <cell r="AG112">
            <v>120.88</v>
          </cell>
          <cell r="AH112">
            <v>1667.74</v>
          </cell>
          <cell r="AI112">
            <v>967.74</v>
          </cell>
          <cell r="AJ112">
            <v>447.1</v>
          </cell>
          <cell r="AK112">
            <v>129.03</v>
          </cell>
          <cell r="AL112">
            <v>67.739999999999995</v>
          </cell>
          <cell r="AM112">
            <v>96.77</v>
          </cell>
          <cell r="AN112">
            <v>22.58</v>
          </cell>
          <cell r="AO112">
            <v>9.68</v>
          </cell>
          <cell r="AP112">
            <v>32.26</v>
          </cell>
        </row>
        <row r="114">
          <cell r="C114">
            <v>2E-3</v>
          </cell>
          <cell r="D114">
            <v>2E-3</v>
          </cell>
          <cell r="E114">
            <v>2E-3</v>
          </cell>
          <cell r="F114">
            <v>2.5700000000000001E-2</v>
          </cell>
          <cell r="G114">
            <v>3.32E-2</v>
          </cell>
          <cell r="H114">
            <v>2.75E-2</v>
          </cell>
          <cell r="I114">
            <v>2.7799999999999998E-2</v>
          </cell>
          <cell r="J114">
            <v>2.81E-2</v>
          </cell>
          <cell r="K114">
            <v>3.2000000000000001E-2</v>
          </cell>
          <cell r="L114">
            <v>3.2199999999999999E-2</v>
          </cell>
          <cell r="M114">
            <v>3.2199999999999999E-2</v>
          </cell>
          <cell r="N114">
            <v>3.2199999999999999E-2</v>
          </cell>
          <cell r="O114">
            <v>3.9E-2</v>
          </cell>
          <cell r="P114">
            <v>3.95E-2</v>
          </cell>
          <cell r="Q114">
            <v>4.1000000000000002E-2</v>
          </cell>
          <cell r="R114">
            <v>3.4299999999999997E-2</v>
          </cell>
          <cell r="S114">
            <v>4.1799999999999997E-2</v>
          </cell>
          <cell r="T114">
            <v>4.1799999999999997E-2</v>
          </cell>
          <cell r="U114">
            <v>4.2200000000000001E-2</v>
          </cell>
          <cell r="V114">
            <v>3.7100000000000001E-2</v>
          </cell>
          <cell r="W114">
            <v>3.7100000000000001E-2</v>
          </cell>
          <cell r="X114">
            <v>3.7100000000000001E-2</v>
          </cell>
          <cell r="Y114">
            <v>3.7100000000000001E-2</v>
          </cell>
          <cell r="Z114">
            <v>3.7100000000000001E-2</v>
          </cell>
          <cell r="AA114">
            <v>3.7100000000000001E-2</v>
          </cell>
          <cell r="AB114">
            <v>4.0899999999999999E-2</v>
          </cell>
          <cell r="AC114">
            <v>4.0899999999999999E-2</v>
          </cell>
          <cell r="AD114">
            <v>4.0899999999999999E-2</v>
          </cell>
          <cell r="AE114">
            <v>4.0899999999999999E-2</v>
          </cell>
          <cell r="AF114">
            <v>4.0899999999999999E-2</v>
          </cell>
          <cell r="AG114">
            <v>4.0899999999999999E-2</v>
          </cell>
          <cell r="AH114">
            <v>2E-3</v>
          </cell>
          <cell r="AI114">
            <v>2E-3</v>
          </cell>
          <cell r="AJ114">
            <v>2E-3</v>
          </cell>
          <cell r="AK114">
            <v>2E-3</v>
          </cell>
          <cell r="AL114">
            <v>2E-3</v>
          </cell>
          <cell r="AM114">
            <v>2E-3</v>
          </cell>
          <cell r="AN114">
            <v>2E-3</v>
          </cell>
          <cell r="AO114">
            <v>2E-3</v>
          </cell>
          <cell r="AP114">
            <v>2E-3</v>
          </cell>
        </row>
        <row r="125">
          <cell r="C125" t="str">
            <v xml:space="preserve">H-PAUTE </v>
          </cell>
          <cell r="D125" t="str">
            <v>H-PUCARA</v>
          </cell>
          <cell r="E125" t="str">
            <v>H-NACION</v>
          </cell>
          <cell r="F125" t="str">
            <v>E-TRINIT</v>
          </cell>
          <cell r="G125" t="str">
            <v>IN-COLOM</v>
          </cell>
          <cell r="H125" t="str">
            <v xml:space="preserve">T-ESMER </v>
          </cell>
          <cell r="I125" t="str">
            <v>E.GZ.TV3</v>
          </cell>
          <cell r="J125" t="str">
            <v>E.GZ.TV2</v>
          </cell>
          <cell r="K125" t="str">
            <v>CSURDES1</v>
          </cell>
          <cell r="L125" t="str">
            <v>CSURDES2</v>
          </cell>
          <cell r="M125" t="str">
            <v>CSURDES3</v>
          </cell>
          <cell r="N125" t="str">
            <v>CSURDES4</v>
          </cell>
          <cell r="O125" t="str">
            <v xml:space="preserve">EQL3-U3 </v>
          </cell>
          <cell r="P125" t="str">
            <v>ELEC-AT1</v>
          </cell>
          <cell r="Q125" t="str">
            <v>E.VASANT</v>
          </cell>
          <cell r="R125" t="str">
            <v>TPGUANG1</v>
          </cell>
          <cell r="S125" t="str">
            <v>TPGUANG2</v>
          </cell>
          <cell r="T125" t="str">
            <v>TPGUANG3</v>
          </cell>
          <cell r="U125" t="str">
            <v>TPGUANG4</v>
          </cell>
          <cell r="V125" t="str">
            <v>TPGUANG5</v>
          </cell>
          <cell r="W125" t="str">
            <v>TPGUANG6</v>
          </cell>
          <cell r="X125" t="str">
            <v>AGOYAN_H</v>
          </cell>
          <cell r="Y125" t="str">
            <v>EEQ_HIDR</v>
          </cell>
          <cell r="Z125" t="str">
            <v xml:space="preserve">C-SUR_H </v>
          </cell>
          <cell r="AA125" t="str">
            <v>RIOBAM_H</v>
          </cell>
          <cell r="AB125" t="str">
            <v>COTOPX_H</v>
          </cell>
          <cell r="AC125" t="str">
            <v>RNORTE_H</v>
          </cell>
          <cell r="AD125" t="str">
            <v>AMBATO_H</v>
          </cell>
          <cell r="AE125" t="str">
            <v>BOLIVR_H</v>
          </cell>
          <cell r="AF125" t="str">
            <v xml:space="preserve">R-SUR_H </v>
          </cell>
        </row>
        <row r="127">
          <cell r="C127">
            <v>380.29</v>
          </cell>
          <cell r="D127">
            <v>0</v>
          </cell>
          <cell r="E127">
            <v>0</v>
          </cell>
          <cell r="F127">
            <v>124.21</v>
          </cell>
          <cell r="G127">
            <v>0</v>
          </cell>
          <cell r="H127">
            <v>119.92</v>
          </cell>
          <cell r="I127">
            <v>69.08</v>
          </cell>
          <cell r="J127">
            <v>69.08</v>
          </cell>
          <cell r="K127">
            <v>3.6</v>
          </cell>
          <cell r="L127">
            <v>3.6</v>
          </cell>
          <cell r="M127">
            <v>3.6</v>
          </cell>
          <cell r="N127">
            <v>3.6</v>
          </cell>
          <cell r="O127">
            <v>41.45</v>
          </cell>
          <cell r="P127">
            <v>0</v>
          </cell>
          <cell r="Q127">
            <v>32.68</v>
          </cell>
          <cell r="R127">
            <v>4.68</v>
          </cell>
          <cell r="S127">
            <v>4.68</v>
          </cell>
          <cell r="T127">
            <v>4.16</v>
          </cell>
          <cell r="U127">
            <v>4.16</v>
          </cell>
          <cell r="V127">
            <v>4.68</v>
          </cell>
          <cell r="W127">
            <v>3.3</v>
          </cell>
          <cell r="X127">
            <v>60</v>
          </cell>
          <cell r="Y127">
            <v>30.5</v>
          </cell>
          <cell r="Z127">
            <v>12</v>
          </cell>
          <cell r="AA127">
            <v>4</v>
          </cell>
          <cell r="AB127">
            <v>2.5</v>
          </cell>
          <cell r="AC127">
            <v>3</v>
          </cell>
          <cell r="AD127">
            <v>0.9</v>
          </cell>
          <cell r="AE127">
            <v>0.3</v>
          </cell>
          <cell r="AF127">
            <v>0.9</v>
          </cell>
        </row>
        <row r="128">
          <cell r="C128">
            <v>338.87</v>
          </cell>
          <cell r="D128">
            <v>0</v>
          </cell>
          <cell r="E128">
            <v>0</v>
          </cell>
          <cell r="F128">
            <v>124.21</v>
          </cell>
          <cell r="G128">
            <v>0</v>
          </cell>
          <cell r="H128">
            <v>119.92</v>
          </cell>
          <cell r="I128">
            <v>69.08</v>
          </cell>
          <cell r="J128">
            <v>69.08</v>
          </cell>
          <cell r="K128">
            <v>3.6</v>
          </cell>
          <cell r="L128">
            <v>3.6</v>
          </cell>
          <cell r="M128">
            <v>3.6</v>
          </cell>
          <cell r="N128">
            <v>3.6</v>
          </cell>
          <cell r="O128">
            <v>41.45</v>
          </cell>
          <cell r="P128">
            <v>0</v>
          </cell>
          <cell r="Q128">
            <v>32.68</v>
          </cell>
          <cell r="R128">
            <v>4.68</v>
          </cell>
          <cell r="S128">
            <v>4.68</v>
          </cell>
          <cell r="T128">
            <v>4.16</v>
          </cell>
          <cell r="U128">
            <v>4.16</v>
          </cell>
          <cell r="V128">
            <v>4.68</v>
          </cell>
          <cell r="W128">
            <v>3.3</v>
          </cell>
          <cell r="X128">
            <v>60</v>
          </cell>
          <cell r="Y128">
            <v>30.5</v>
          </cell>
          <cell r="Z128">
            <v>12</v>
          </cell>
          <cell r="AA128">
            <v>4</v>
          </cell>
          <cell r="AB128">
            <v>2.5</v>
          </cell>
          <cell r="AC128">
            <v>3</v>
          </cell>
          <cell r="AD128">
            <v>0.9</v>
          </cell>
          <cell r="AE128">
            <v>0.3</v>
          </cell>
          <cell r="AF128">
            <v>0.9</v>
          </cell>
        </row>
        <row r="129">
          <cell r="C129">
            <v>297.60000000000002</v>
          </cell>
          <cell r="D129">
            <v>0</v>
          </cell>
          <cell r="E129">
            <v>0</v>
          </cell>
          <cell r="F129">
            <v>124.21</v>
          </cell>
          <cell r="G129">
            <v>0</v>
          </cell>
          <cell r="H129">
            <v>119.92</v>
          </cell>
          <cell r="I129">
            <v>69.08</v>
          </cell>
          <cell r="J129">
            <v>69.08</v>
          </cell>
          <cell r="K129">
            <v>3.6</v>
          </cell>
          <cell r="L129">
            <v>3.6</v>
          </cell>
          <cell r="M129">
            <v>3.6</v>
          </cell>
          <cell r="N129">
            <v>3.6</v>
          </cell>
          <cell r="O129">
            <v>41.45</v>
          </cell>
          <cell r="P129">
            <v>0</v>
          </cell>
          <cell r="Q129">
            <v>32.68</v>
          </cell>
          <cell r="R129">
            <v>4.68</v>
          </cell>
          <cell r="S129">
            <v>4.68</v>
          </cell>
          <cell r="T129">
            <v>4.16</v>
          </cell>
          <cell r="U129">
            <v>4.16</v>
          </cell>
          <cell r="V129">
            <v>4.68</v>
          </cell>
          <cell r="W129">
            <v>3.3</v>
          </cell>
          <cell r="X129">
            <v>60</v>
          </cell>
          <cell r="Y129">
            <v>30.5</v>
          </cell>
          <cell r="Z129">
            <v>12</v>
          </cell>
          <cell r="AA129">
            <v>4</v>
          </cell>
          <cell r="AB129">
            <v>2.5</v>
          </cell>
          <cell r="AC129">
            <v>3</v>
          </cell>
          <cell r="AD129">
            <v>0.9</v>
          </cell>
          <cell r="AE129">
            <v>0.3</v>
          </cell>
          <cell r="AF129">
            <v>0.9</v>
          </cell>
        </row>
        <row r="130">
          <cell r="C130">
            <v>285.99</v>
          </cell>
          <cell r="D130">
            <v>0</v>
          </cell>
          <cell r="E130">
            <v>0</v>
          </cell>
          <cell r="F130">
            <v>124.21</v>
          </cell>
          <cell r="G130">
            <v>0</v>
          </cell>
          <cell r="H130">
            <v>119.92</v>
          </cell>
          <cell r="I130">
            <v>69.08</v>
          </cell>
          <cell r="J130">
            <v>69.08</v>
          </cell>
          <cell r="K130">
            <v>3.6</v>
          </cell>
          <cell r="L130">
            <v>3.6</v>
          </cell>
          <cell r="M130">
            <v>3.6</v>
          </cell>
          <cell r="N130">
            <v>3.6</v>
          </cell>
          <cell r="O130">
            <v>41.45</v>
          </cell>
          <cell r="P130">
            <v>0</v>
          </cell>
          <cell r="Q130">
            <v>32.68</v>
          </cell>
          <cell r="R130">
            <v>4.68</v>
          </cell>
          <cell r="S130">
            <v>4.68</v>
          </cell>
          <cell r="T130">
            <v>4.16</v>
          </cell>
          <cell r="U130">
            <v>4.16</v>
          </cell>
          <cell r="V130">
            <v>4.68</v>
          </cell>
          <cell r="W130">
            <v>3.3</v>
          </cell>
          <cell r="X130">
            <v>60</v>
          </cell>
          <cell r="Y130">
            <v>30.5</v>
          </cell>
          <cell r="Z130">
            <v>12</v>
          </cell>
          <cell r="AA130">
            <v>4</v>
          </cell>
          <cell r="AB130">
            <v>2.5</v>
          </cell>
          <cell r="AC130">
            <v>3</v>
          </cell>
          <cell r="AD130">
            <v>0.9</v>
          </cell>
          <cell r="AE130">
            <v>0.3</v>
          </cell>
          <cell r="AF130">
            <v>0.9</v>
          </cell>
        </row>
        <row r="131">
          <cell r="C131">
            <v>274.47000000000003</v>
          </cell>
          <cell r="D131">
            <v>0</v>
          </cell>
          <cell r="E131">
            <v>0</v>
          </cell>
          <cell r="F131">
            <v>124.21</v>
          </cell>
          <cell r="G131">
            <v>0</v>
          </cell>
          <cell r="H131">
            <v>119.92</v>
          </cell>
          <cell r="I131">
            <v>69.08</v>
          </cell>
          <cell r="J131">
            <v>69.08</v>
          </cell>
          <cell r="K131">
            <v>3.6</v>
          </cell>
          <cell r="L131">
            <v>3.6</v>
          </cell>
          <cell r="M131">
            <v>3.6</v>
          </cell>
          <cell r="N131">
            <v>3.6</v>
          </cell>
          <cell r="O131">
            <v>41.45</v>
          </cell>
          <cell r="P131">
            <v>0</v>
          </cell>
          <cell r="Q131">
            <v>32.68</v>
          </cell>
          <cell r="R131">
            <v>4.68</v>
          </cell>
          <cell r="S131">
            <v>4.68</v>
          </cell>
          <cell r="T131">
            <v>4.16</v>
          </cell>
          <cell r="U131">
            <v>4.16</v>
          </cell>
          <cell r="V131">
            <v>4.68</v>
          </cell>
          <cell r="W131">
            <v>3.3</v>
          </cell>
          <cell r="X131">
            <v>60</v>
          </cell>
          <cell r="Y131">
            <v>30.5</v>
          </cell>
          <cell r="Z131">
            <v>12</v>
          </cell>
          <cell r="AA131">
            <v>4</v>
          </cell>
          <cell r="AB131">
            <v>2.5</v>
          </cell>
          <cell r="AC131">
            <v>3</v>
          </cell>
          <cell r="AD131">
            <v>0.9</v>
          </cell>
          <cell r="AE131">
            <v>0.3</v>
          </cell>
          <cell r="AF131">
            <v>0.9</v>
          </cell>
        </row>
        <row r="132">
          <cell r="C132">
            <v>266.87</v>
          </cell>
          <cell r="D132">
            <v>26.04</v>
          </cell>
          <cell r="E132">
            <v>0</v>
          </cell>
          <cell r="F132">
            <v>124.21</v>
          </cell>
          <cell r="G132">
            <v>0</v>
          </cell>
          <cell r="H132">
            <v>119.92</v>
          </cell>
          <cell r="I132">
            <v>69.08</v>
          </cell>
          <cell r="J132">
            <v>69.08</v>
          </cell>
          <cell r="K132">
            <v>3.6</v>
          </cell>
          <cell r="L132">
            <v>3.6</v>
          </cell>
          <cell r="M132">
            <v>3.6</v>
          </cell>
          <cell r="N132">
            <v>3.6</v>
          </cell>
          <cell r="O132">
            <v>41.45</v>
          </cell>
          <cell r="P132">
            <v>0</v>
          </cell>
          <cell r="Q132">
            <v>32.68</v>
          </cell>
          <cell r="R132">
            <v>4.68</v>
          </cell>
          <cell r="S132">
            <v>4.68</v>
          </cell>
          <cell r="T132">
            <v>4.16</v>
          </cell>
          <cell r="U132">
            <v>4.16</v>
          </cell>
          <cell r="V132">
            <v>4.68</v>
          </cell>
          <cell r="W132">
            <v>3.3</v>
          </cell>
          <cell r="X132">
            <v>60</v>
          </cell>
          <cell r="Y132">
            <v>30.5</v>
          </cell>
          <cell r="Z132">
            <v>12</v>
          </cell>
          <cell r="AA132">
            <v>4</v>
          </cell>
          <cell r="AB132">
            <v>2.5</v>
          </cell>
          <cell r="AC132">
            <v>3</v>
          </cell>
          <cell r="AD132">
            <v>0.9</v>
          </cell>
          <cell r="AE132">
            <v>0.3</v>
          </cell>
          <cell r="AF132">
            <v>0.9</v>
          </cell>
        </row>
        <row r="133">
          <cell r="C133">
            <v>166.25</v>
          </cell>
          <cell r="D133">
            <v>70.31</v>
          </cell>
          <cell r="E133">
            <v>0</v>
          </cell>
          <cell r="F133">
            <v>124.21</v>
          </cell>
          <cell r="G133">
            <v>0</v>
          </cell>
          <cell r="H133">
            <v>119.92</v>
          </cell>
          <cell r="I133">
            <v>69.08</v>
          </cell>
          <cell r="J133">
            <v>69.08</v>
          </cell>
          <cell r="K133">
            <v>3.6</v>
          </cell>
          <cell r="L133">
            <v>3.6</v>
          </cell>
          <cell r="M133">
            <v>3.6</v>
          </cell>
          <cell r="N133">
            <v>3.6</v>
          </cell>
          <cell r="O133">
            <v>41.45</v>
          </cell>
          <cell r="P133">
            <v>0</v>
          </cell>
          <cell r="Q133">
            <v>32.68</v>
          </cell>
          <cell r="R133">
            <v>4.68</v>
          </cell>
          <cell r="S133">
            <v>4.68</v>
          </cell>
          <cell r="T133">
            <v>4.16</v>
          </cell>
          <cell r="U133">
            <v>4.16</v>
          </cell>
          <cell r="V133">
            <v>4.68</v>
          </cell>
          <cell r="W133">
            <v>3.3</v>
          </cell>
          <cell r="X133">
            <v>60</v>
          </cell>
          <cell r="Y133">
            <v>30.5</v>
          </cell>
          <cell r="Z133">
            <v>12</v>
          </cell>
          <cell r="AA133">
            <v>4</v>
          </cell>
          <cell r="AB133">
            <v>2.5</v>
          </cell>
          <cell r="AC133">
            <v>3</v>
          </cell>
          <cell r="AD133">
            <v>0.9</v>
          </cell>
          <cell r="AE133">
            <v>0.3</v>
          </cell>
          <cell r="AF133">
            <v>0.9</v>
          </cell>
        </row>
        <row r="134">
          <cell r="C134">
            <v>203.89</v>
          </cell>
          <cell r="D134">
            <v>70.31</v>
          </cell>
          <cell r="E134">
            <v>0</v>
          </cell>
          <cell r="F134">
            <v>124.21</v>
          </cell>
          <cell r="G134">
            <v>0</v>
          </cell>
          <cell r="H134">
            <v>119.92</v>
          </cell>
          <cell r="I134">
            <v>69.08</v>
          </cell>
          <cell r="J134">
            <v>69.08</v>
          </cell>
          <cell r="K134">
            <v>3.6</v>
          </cell>
          <cell r="L134">
            <v>3.6</v>
          </cell>
          <cell r="M134">
            <v>3.6</v>
          </cell>
          <cell r="N134">
            <v>3.6</v>
          </cell>
          <cell r="O134">
            <v>41.45</v>
          </cell>
          <cell r="P134">
            <v>0</v>
          </cell>
          <cell r="Q134">
            <v>32.68</v>
          </cell>
          <cell r="R134">
            <v>4.68</v>
          </cell>
          <cell r="S134">
            <v>4.68</v>
          </cell>
          <cell r="T134">
            <v>4.16</v>
          </cell>
          <cell r="U134">
            <v>4.16</v>
          </cell>
          <cell r="V134">
            <v>4.68</v>
          </cell>
          <cell r="W134">
            <v>3.3</v>
          </cell>
          <cell r="X134">
            <v>60</v>
          </cell>
          <cell r="Y134">
            <v>30.5</v>
          </cell>
          <cell r="Z134">
            <v>12</v>
          </cell>
          <cell r="AA134">
            <v>4.5999999999999996</v>
          </cell>
          <cell r="AB134">
            <v>2.5</v>
          </cell>
          <cell r="AC134">
            <v>3</v>
          </cell>
          <cell r="AD134">
            <v>0.9</v>
          </cell>
          <cell r="AE134">
            <v>0.3</v>
          </cell>
          <cell r="AF134">
            <v>0.9</v>
          </cell>
        </row>
        <row r="135">
          <cell r="C135">
            <v>209.42</v>
          </cell>
          <cell r="D135">
            <v>70.31</v>
          </cell>
          <cell r="E135">
            <v>0</v>
          </cell>
          <cell r="F135">
            <v>124.21</v>
          </cell>
          <cell r="G135">
            <v>0</v>
          </cell>
          <cell r="H135">
            <v>119.92</v>
          </cell>
          <cell r="I135">
            <v>69.08</v>
          </cell>
          <cell r="J135">
            <v>69.08</v>
          </cell>
          <cell r="K135">
            <v>3.6</v>
          </cell>
          <cell r="L135">
            <v>3.6</v>
          </cell>
          <cell r="M135">
            <v>3.6</v>
          </cell>
          <cell r="N135">
            <v>3.6</v>
          </cell>
          <cell r="O135">
            <v>41.45</v>
          </cell>
          <cell r="P135">
            <v>33.700000000000003</v>
          </cell>
          <cell r="Q135">
            <v>32.68</v>
          </cell>
          <cell r="R135">
            <v>4.68</v>
          </cell>
          <cell r="S135">
            <v>4.68</v>
          </cell>
          <cell r="T135">
            <v>4.16</v>
          </cell>
          <cell r="U135">
            <v>4.16</v>
          </cell>
          <cell r="V135">
            <v>4.68</v>
          </cell>
          <cell r="W135">
            <v>3.3</v>
          </cell>
          <cell r="X135">
            <v>60</v>
          </cell>
          <cell r="Y135">
            <v>30.5</v>
          </cell>
          <cell r="Z135">
            <v>12</v>
          </cell>
          <cell r="AA135">
            <v>6.16</v>
          </cell>
          <cell r="AB135">
            <v>2.5</v>
          </cell>
          <cell r="AC135">
            <v>3</v>
          </cell>
          <cell r="AD135">
            <v>0.9</v>
          </cell>
          <cell r="AE135">
            <v>0.3</v>
          </cell>
          <cell r="AF135">
            <v>0.9</v>
          </cell>
        </row>
        <row r="136">
          <cell r="C136">
            <v>72.650000000000006</v>
          </cell>
          <cell r="D136">
            <v>70.31</v>
          </cell>
          <cell r="E136">
            <v>120</v>
          </cell>
          <cell r="F136">
            <v>124.21</v>
          </cell>
          <cell r="G136">
            <v>24.01</v>
          </cell>
          <cell r="H136">
            <v>119.92</v>
          </cell>
          <cell r="I136">
            <v>69.08</v>
          </cell>
          <cell r="J136">
            <v>69.08</v>
          </cell>
          <cell r="K136">
            <v>3.6</v>
          </cell>
          <cell r="L136">
            <v>3.6</v>
          </cell>
          <cell r="M136">
            <v>3.6</v>
          </cell>
          <cell r="N136">
            <v>3.6</v>
          </cell>
          <cell r="O136">
            <v>41.45</v>
          </cell>
          <cell r="P136">
            <v>33.700000000000003</v>
          </cell>
          <cell r="Q136">
            <v>32.68</v>
          </cell>
          <cell r="R136">
            <v>4.68</v>
          </cell>
          <cell r="S136">
            <v>4.68</v>
          </cell>
          <cell r="T136">
            <v>4.16</v>
          </cell>
          <cell r="U136">
            <v>4.16</v>
          </cell>
          <cell r="V136">
            <v>4.68</v>
          </cell>
          <cell r="W136">
            <v>3.3</v>
          </cell>
          <cell r="X136">
            <v>60</v>
          </cell>
          <cell r="Y136">
            <v>30.5</v>
          </cell>
          <cell r="Z136">
            <v>12</v>
          </cell>
          <cell r="AA136">
            <v>6.16</v>
          </cell>
          <cell r="AB136">
            <v>2.5</v>
          </cell>
          <cell r="AC136">
            <v>3</v>
          </cell>
          <cell r="AD136">
            <v>0.9</v>
          </cell>
          <cell r="AE136">
            <v>0.3</v>
          </cell>
          <cell r="AF136">
            <v>1.53</v>
          </cell>
        </row>
        <row r="137">
          <cell r="C137">
            <v>87.08</v>
          </cell>
          <cell r="D137">
            <v>70.31</v>
          </cell>
          <cell r="E137">
            <v>120</v>
          </cell>
          <cell r="F137">
            <v>124.21</v>
          </cell>
          <cell r="G137">
            <v>24.01</v>
          </cell>
          <cell r="H137">
            <v>119.92</v>
          </cell>
          <cell r="I137">
            <v>69.08</v>
          </cell>
          <cell r="J137">
            <v>69.08</v>
          </cell>
          <cell r="K137">
            <v>3.6</v>
          </cell>
          <cell r="L137">
            <v>3.6</v>
          </cell>
          <cell r="M137">
            <v>3.6</v>
          </cell>
          <cell r="N137">
            <v>3.6</v>
          </cell>
          <cell r="O137">
            <v>41.45</v>
          </cell>
          <cell r="P137">
            <v>33.700000000000003</v>
          </cell>
          <cell r="Q137">
            <v>32.68</v>
          </cell>
          <cell r="R137">
            <v>4.68</v>
          </cell>
          <cell r="S137">
            <v>4.68</v>
          </cell>
          <cell r="T137">
            <v>4.16</v>
          </cell>
          <cell r="U137">
            <v>4.16</v>
          </cell>
          <cell r="V137">
            <v>4.68</v>
          </cell>
          <cell r="W137">
            <v>3.3</v>
          </cell>
          <cell r="X137">
            <v>60</v>
          </cell>
          <cell r="Y137">
            <v>30.5</v>
          </cell>
          <cell r="Z137">
            <v>12</v>
          </cell>
          <cell r="AA137">
            <v>6.16</v>
          </cell>
          <cell r="AB137">
            <v>2.5</v>
          </cell>
          <cell r="AC137">
            <v>3</v>
          </cell>
          <cell r="AD137">
            <v>0.9</v>
          </cell>
          <cell r="AE137">
            <v>0.3</v>
          </cell>
          <cell r="AF137">
            <v>1.74</v>
          </cell>
        </row>
        <row r="138">
          <cell r="C138">
            <v>58.39</v>
          </cell>
          <cell r="D138">
            <v>70.31</v>
          </cell>
          <cell r="E138">
            <v>177.31</v>
          </cell>
          <cell r="F138">
            <v>124.21</v>
          </cell>
          <cell r="G138">
            <v>24.01</v>
          </cell>
          <cell r="H138">
            <v>119.92</v>
          </cell>
          <cell r="I138">
            <v>69.08</v>
          </cell>
          <cell r="J138">
            <v>69.08</v>
          </cell>
          <cell r="K138">
            <v>3.6</v>
          </cell>
          <cell r="L138">
            <v>3.6</v>
          </cell>
          <cell r="M138">
            <v>3.6</v>
          </cell>
          <cell r="N138">
            <v>3.6</v>
          </cell>
          <cell r="O138">
            <v>41.45</v>
          </cell>
          <cell r="P138">
            <v>33.700000000000003</v>
          </cell>
          <cell r="Q138">
            <v>32.68</v>
          </cell>
          <cell r="R138">
            <v>4.68</v>
          </cell>
          <cell r="S138">
            <v>4.68</v>
          </cell>
          <cell r="T138">
            <v>4.16</v>
          </cell>
          <cell r="U138">
            <v>4.16</v>
          </cell>
          <cell r="V138">
            <v>4.68</v>
          </cell>
          <cell r="W138">
            <v>3.3</v>
          </cell>
          <cell r="X138">
            <v>60</v>
          </cell>
          <cell r="Y138">
            <v>30.5</v>
          </cell>
          <cell r="Z138">
            <v>12</v>
          </cell>
          <cell r="AA138">
            <v>6.16</v>
          </cell>
          <cell r="AB138">
            <v>2.5</v>
          </cell>
          <cell r="AC138">
            <v>3</v>
          </cell>
          <cell r="AD138">
            <v>0.9</v>
          </cell>
          <cell r="AE138">
            <v>0.3</v>
          </cell>
          <cell r="AF138">
            <v>1.74</v>
          </cell>
        </row>
        <row r="139">
          <cell r="C139">
            <v>27.3</v>
          </cell>
          <cell r="D139">
            <v>70.31</v>
          </cell>
          <cell r="E139">
            <v>205.58</v>
          </cell>
          <cell r="F139">
            <v>124.21</v>
          </cell>
          <cell r="G139">
            <v>24.01</v>
          </cell>
          <cell r="H139">
            <v>119.92</v>
          </cell>
          <cell r="I139">
            <v>69.08</v>
          </cell>
          <cell r="J139">
            <v>69.08</v>
          </cell>
          <cell r="K139">
            <v>3.6</v>
          </cell>
          <cell r="L139">
            <v>3.6</v>
          </cell>
          <cell r="M139">
            <v>3.6</v>
          </cell>
          <cell r="N139">
            <v>3.6</v>
          </cell>
          <cell r="O139">
            <v>41.45</v>
          </cell>
          <cell r="P139">
            <v>33.700000000000003</v>
          </cell>
          <cell r="Q139">
            <v>32.68</v>
          </cell>
          <cell r="R139">
            <v>4.68</v>
          </cell>
          <cell r="S139">
            <v>4.68</v>
          </cell>
          <cell r="T139">
            <v>4.16</v>
          </cell>
          <cell r="U139">
            <v>4.16</v>
          </cell>
          <cell r="V139">
            <v>4.68</v>
          </cell>
          <cell r="W139">
            <v>3.3</v>
          </cell>
          <cell r="X139">
            <v>60</v>
          </cell>
          <cell r="Y139">
            <v>30.5</v>
          </cell>
          <cell r="Z139">
            <v>12</v>
          </cell>
          <cell r="AA139">
            <v>6.16</v>
          </cell>
          <cell r="AB139">
            <v>2.5</v>
          </cell>
          <cell r="AC139">
            <v>3</v>
          </cell>
          <cell r="AD139">
            <v>0.9</v>
          </cell>
          <cell r="AE139">
            <v>0.3</v>
          </cell>
          <cell r="AF139">
            <v>1.74</v>
          </cell>
        </row>
        <row r="140">
          <cell r="C140">
            <v>5.53</v>
          </cell>
          <cell r="D140">
            <v>70.31</v>
          </cell>
          <cell r="E140">
            <v>205.58</v>
          </cell>
          <cell r="F140">
            <v>124.21</v>
          </cell>
          <cell r="G140">
            <v>24.01</v>
          </cell>
          <cell r="H140">
            <v>119.92</v>
          </cell>
          <cell r="I140">
            <v>69.08</v>
          </cell>
          <cell r="J140">
            <v>69.08</v>
          </cell>
          <cell r="K140">
            <v>3.6</v>
          </cell>
          <cell r="L140">
            <v>3.6</v>
          </cell>
          <cell r="M140">
            <v>3.6</v>
          </cell>
          <cell r="N140">
            <v>3.6</v>
          </cell>
          <cell r="O140">
            <v>41.45</v>
          </cell>
          <cell r="P140">
            <v>33.700000000000003</v>
          </cell>
          <cell r="Q140">
            <v>32.68</v>
          </cell>
          <cell r="R140">
            <v>4.68</v>
          </cell>
          <cell r="S140">
            <v>4.68</v>
          </cell>
          <cell r="T140">
            <v>4.16</v>
          </cell>
          <cell r="U140">
            <v>4.16</v>
          </cell>
          <cell r="V140">
            <v>4.68</v>
          </cell>
          <cell r="W140">
            <v>3.3</v>
          </cell>
          <cell r="X140">
            <v>60</v>
          </cell>
          <cell r="Y140">
            <v>30.5</v>
          </cell>
          <cell r="Z140">
            <v>12</v>
          </cell>
          <cell r="AA140">
            <v>6.16</v>
          </cell>
          <cell r="AB140">
            <v>2.5</v>
          </cell>
          <cell r="AC140">
            <v>3</v>
          </cell>
          <cell r="AD140">
            <v>0.9</v>
          </cell>
          <cell r="AE140">
            <v>0.3</v>
          </cell>
          <cell r="AF140">
            <v>1.74</v>
          </cell>
        </row>
        <row r="141">
          <cell r="C141">
            <v>8.83</v>
          </cell>
          <cell r="D141">
            <v>70.31</v>
          </cell>
          <cell r="E141">
            <v>205.58</v>
          </cell>
          <cell r="F141">
            <v>124.21</v>
          </cell>
          <cell r="G141">
            <v>24.01</v>
          </cell>
          <cell r="H141">
            <v>119.92</v>
          </cell>
          <cell r="I141">
            <v>69.08</v>
          </cell>
          <cell r="J141">
            <v>69.08</v>
          </cell>
          <cell r="K141">
            <v>3.6</v>
          </cell>
          <cell r="L141">
            <v>3.6</v>
          </cell>
          <cell r="M141">
            <v>3.6</v>
          </cell>
          <cell r="N141">
            <v>3.6</v>
          </cell>
          <cell r="O141">
            <v>41.45</v>
          </cell>
          <cell r="P141">
            <v>33.700000000000003</v>
          </cell>
          <cell r="Q141">
            <v>32.68</v>
          </cell>
          <cell r="R141">
            <v>4.68</v>
          </cell>
          <cell r="S141">
            <v>4.68</v>
          </cell>
          <cell r="T141">
            <v>4.16</v>
          </cell>
          <cell r="U141">
            <v>4.16</v>
          </cell>
          <cell r="V141">
            <v>4.68</v>
          </cell>
          <cell r="W141">
            <v>3.3</v>
          </cell>
          <cell r="X141">
            <v>60</v>
          </cell>
          <cell r="Y141">
            <v>30.5</v>
          </cell>
          <cell r="Z141">
            <v>12</v>
          </cell>
          <cell r="AA141">
            <v>6.16</v>
          </cell>
          <cell r="AB141">
            <v>2.5</v>
          </cell>
          <cell r="AC141">
            <v>3</v>
          </cell>
          <cell r="AD141">
            <v>0.9</v>
          </cell>
          <cell r="AE141">
            <v>0.3</v>
          </cell>
          <cell r="AF141">
            <v>1.74</v>
          </cell>
        </row>
        <row r="142">
          <cell r="C142">
            <v>23.35</v>
          </cell>
          <cell r="D142">
            <v>70.31</v>
          </cell>
          <cell r="E142">
            <v>205.58</v>
          </cell>
          <cell r="F142">
            <v>124.21</v>
          </cell>
          <cell r="G142">
            <v>24.01</v>
          </cell>
          <cell r="H142">
            <v>119.92</v>
          </cell>
          <cell r="I142">
            <v>69.08</v>
          </cell>
          <cell r="J142">
            <v>69.08</v>
          </cell>
          <cell r="K142">
            <v>3.6</v>
          </cell>
          <cell r="L142">
            <v>3.6</v>
          </cell>
          <cell r="M142">
            <v>3.6</v>
          </cell>
          <cell r="N142">
            <v>3.6</v>
          </cell>
          <cell r="O142">
            <v>41.45</v>
          </cell>
          <cell r="P142">
            <v>17.27</v>
          </cell>
          <cell r="Q142">
            <v>32.68</v>
          </cell>
          <cell r="R142">
            <v>4.68</v>
          </cell>
          <cell r="S142">
            <v>4.68</v>
          </cell>
          <cell r="T142">
            <v>4.16</v>
          </cell>
          <cell r="U142">
            <v>4.16</v>
          </cell>
          <cell r="V142">
            <v>4.68</v>
          </cell>
          <cell r="W142">
            <v>3.3</v>
          </cell>
          <cell r="X142">
            <v>60</v>
          </cell>
          <cell r="Y142">
            <v>30.5</v>
          </cell>
          <cell r="Z142">
            <v>20.82</v>
          </cell>
          <cell r="AA142">
            <v>6.16</v>
          </cell>
          <cell r="AB142">
            <v>2.5</v>
          </cell>
          <cell r="AC142">
            <v>3</v>
          </cell>
          <cell r="AD142">
            <v>0.9</v>
          </cell>
          <cell r="AE142">
            <v>0.54</v>
          </cell>
          <cell r="AF142">
            <v>1.74</v>
          </cell>
        </row>
        <row r="143">
          <cell r="C143">
            <v>8.57</v>
          </cell>
          <cell r="D143">
            <v>70.31</v>
          </cell>
          <cell r="E143">
            <v>205.58</v>
          </cell>
          <cell r="F143">
            <v>124.21</v>
          </cell>
          <cell r="G143">
            <v>24.01</v>
          </cell>
          <cell r="H143">
            <v>119.92</v>
          </cell>
          <cell r="I143">
            <v>69.08</v>
          </cell>
          <cell r="J143">
            <v>69.08</v>
          </cell>
          <cell r="K143">
            <v>3.6</v>
          </cell>
          <cell r="L143">
            <v>3.6</v>
          </cell>
          <cell r="M143">
            <v>3.6</v>
          </cell>
          <cell r="N143">
            <v>3.6</v>
          </cell>
          <cell r="O143">
            <v>41.45</v>
          </cell>
          <cell r="P143">
            <v>33.700000000000003</v>
          </cell>
          <cell r="Q143">
            <v>32.68</v>
          </cell>
          <cell r="R143">
            <v>4.68</v>
          </cell>
          <cell r="S143">
            <v>4.68</v>
          </cell>
          <cell r="T143">
            <v>4.16</v>
          </cell>
          <cell r="U143">
            <v>4.16</v>
          </cell>
          <cell r="V143">
            <v>4.68</v>
          </cell>
          <cell r="W143">
            <v>3.3</v>
          </cell>
          <cell r="X143">
            <v>60</v>
          </cell>
          <cell r="Y143">
            <v>43.6</v>
          </cell>
          <cell r="Z143">
            <v>37.049999999999997</v>
          </cell>
          <cell r="AA143">
            <v>6.16</v>
          </cell>
          <cell r="AB143">
            <v>2.5</v>
          </cell>
          <cell r="AC143">
            <v>3</v>
          </cell>
          <cell r="AD143">
            <v>0.9</v>
          </cell>
          <cell r="AE143">
            <v>0.67</v>
          </cell>
          <cell r="AF143">
            <v>1.74</v>
          </cell>
        </row>
        <row r="144">
          <cell r="C144">
            <v>75.599999999999994</v>
          </cell>
          <cell r="D144">
            <v>70.31</v>
          </cell>
          <cell r="E144">
            <v>205.58</v>
          </cell>
          <cell r="F144">
            <v>124.21</v>
          </cell>
          <cell r="G144">
            <v>24.01</v>
          </cell>
          <cell r="H144">
            <v>119.92</v>
          </cell>
          <cell r="I144">
            <v>69.08</v>
          </cell>
          <cell r="J144">
            <v>69.08</v>
          </cell>
          <cell r="K144">
            <v>3.6</v>
          </cell>
          <cell r="L144">
            <v>3.6</v>
          </cell>
          <cell r="M144">
            <v>3.6</v>
          </cell>
          <cell r="N144">
            <v>3.6</v>
          </cell>
          <cell r="O144">
            <v>41.45</v>
          </cell>
          <cell r="P144">
            <v>33.700000000000003</v>
          </cell>
          <cell r="Q144">
            <v>32.68</v>
          </cell>
          <cell r="R144">
            <v>4.68</v>
          </cell>
          <cell r="S144">
            <v>4.68</v>
          </cell>
          <cell r="T144">
            <v>4.16</v>
          </cell>
          <cell r="U144">
            <v>4.16</v>
          </cell>
          <cell r="V144">
            <v>4.68</v>
          </cell>
          <cell r="W144">
            <v>3.3</v>
          </cell>
          <cell r="X144">
            <v>60</v>
          </cell>
          <cell r="Y144">
            <v>75.03</v>
          </cell>
          <cell r="Z144">
            <v>37.049999999999997</v>
          </cell>
          <cell r="AA144">
            <v>6.16</v>
          </cell>
          <cell r="AB144">
            <v>2.5</v>
          </cell>
          <cell r="AC144">
            <v>3</v>
          </cell>
          <cell r="AD144">
            <v>0.9</v>
          </cell>
          <cell r="AE144">
            <v>0.67</v>
          </cell>
          <cell r="AF144">
            <v>1.74</v>
          </cell>
        </row>
        <row r="145">
          <cell r="C145">
            <v>523.79999999999995</v>
          </cell>
          <cell r="D145">
            <v>70.31</v>
          </cell>
          <cell r="E145">
            <v>205.58</v>
          </cell>
          <cell r="F145">
            <v>124.21</v>
          </cell>
          <cell r="G145">
            <v>24.01</v>
          </cell>
          <cell r="H145">
            <v>119.92</v>
          </cell>
          <cell r="I145">
            <v>69.08</v>
          </cell>
          <cell r="J145">
            <v>69.08</v>
          </cell>
          <cell r="K145">
            <v>3.6</v>
          </cell>
          <cell r="L145">
            <v>3.6</v>
          </cell>
          <cell r="M145">
            <v>3.6</v>
          </cell>
          <cell r="N145">
            <v>3.6</v>
          </cell>
          <cell r="O145">
            <v>41.45</v>
          </cell>
          <cell r="P145">
            <v>33.700000000000003</v>
          </cell>
          <cell r="Q145">
            <v>32.68</v>
          </cell>
          <cell r="R145">
            <v>4.68</v>
          </cell>
          <cell r="S145">
            <v>4.68</v>
          </cell>
          <cell r="T145">
            <v>4.16</v>
          </cell>
          <cell r="U145">
            <v>4.16</v>
          </cell>
          <cell r="V145">
            <v>4.68</v>
          </cell>
          <cell r="W145">
            <v>3.3</v>
          </cell>
          <cell r="X145">
            <v>154.4</v>
          </cell>
          <cell r="Y145">
            <v>75.03</v>
          </cell>
          <cell r="Z145">
            <v>37.049999999999997</v>
          </cell>
          <cell r="AA145">
            <v>6.16</v>
          </cell>
          <cell r="AB145">
            <v>4.82</v>
          </cell>
          <cell r="AC145">
            <v>10.029999999999999</v>
          </cell>
          <cell r="AD145">
            <v>1.54</v>
          </cell>
          <cell r="AE145">
            <v>0.67</v>
          </cell>
          <cell r="AF145">
            <v>1.74</v>
          </cell>
        </row>
        <row r="146">
          <cell r="C146">
            <v>491.9</v>
          </cell>
          <cell r="D146">
            <v>70.31</v>
          </cell>
          <cell r="E146">
            <v>205.58</v>
          </cell>
          <cell r="F146">
            <v>124.21</v>
          </cell>
          <cell r="G146">
            <v>24.01</v>
          </cell>
          <cell r="H146">
            <v>119.92</v>
          </cell>
          <cell r="I146">
            <v>69.08</v>
          </cell>
          <cell r="J146">
            <v>69.08</v>
          </cell>
          <cell r="K146">
            <v>3.6</v>
          </cell>
          <cell r="L146">
            <v>3.6</v>
          </cell>
          <cell r="M146">
            <v>3.6</v>
          </cell>
          <cell r="N146">
            <v>3.6</v>
          </cell>
          <cell r="O146">
            <v>41.45</v>
          </cell>
          <cell r="P146">
            <v>33.700000000000003</v>
          </cell>
          <cell r="Q146">
            <v>32.68</v>
          </cell>
          <cell r="R146">
            <v>4.68</v>
          </cell>
          <cell r="S146">
            <v>4.68</v>
          </cell>
          <cell r="T146">
            <v>4.16</v>
          </cell>
          <cell r="U146">
            <v>4.16</v>
          </cell>
          <cell r="V146">
            <v>4.68</v>
          </cell>
          <cell r="W146">
            <v>3.3</v>
          </cell>
          <cell r="X146">
            <v>154.4</v>
          </cell>
          <cell r="Y146">
            <v>75.03</v>
          </cell>
          <cell r="Z146">
            <v>37.049999999999997</v>
          </cell>
          <cell r="AA146">
            <v>6.16</v>
          </cell>
          <cell r="AB146">
            <v>4.82</v>
          </cell>
          <cell r="AC146">
            <v>10.029999999999999</v>
          </cell>
          <cell r="AD146">
            <v>1.24</v>
          </cell>
          <cell r="AE146">
            <v>0.67</v>
          </cell>
          <cell r="AF146">
            <v>1.74</v>
          </cell>
        </row>
        <row r="147">
          <cell r="C147">
            <v>487.82</v>
          </cell>
          <cell r="D147">
            <v>70.31</v>
          </cell>
          <cell r="E147">
            <v>205.58</v>
          </cell>
          <cell r="F147">
            <v>124.21</v>
          </cell>
          <cell r="G147">
            <v>24.01</v>
          </cell>
          <cell r="H147">
            <v>119.92</v>
          </cell>
          <cell r="I147">
            <v>69.08</v>
          </cell>
          <cell r="J147">
            <v>69.08</v>
          </cell>
          <cell r="K147">
            <v>3.6</v>
          </cell>
          <cell r="L147">
            <v>3.6</v>
          </cell>
          <cell r="M147">
            <v>3.6</v>
          </cell>
          <cell r="N147">
            <v>3.6</v>
          </cell>
          <cell r="O147">
            <v>41.45</v>
          </cell>
          <cell r="P147">
            <v>33.700000000000003</v>
          </cell>
          <cell r="Q147">
            <v>32.68</v>
          </cell>
          <cell r="R147">
            <v>4.68</v>
          </cell>
          <cell r="S147">
            <v>4.68</v>
          </cell>
          <cell r="T147">
            <v>4.16</v>
          </cell>
          <cell r="U147">
            <v>4.16</v>
          </cell>
          <cell r="V147">
            <v>4.68</v>
          </cell>
          <cell r="W147">
            <v>3.3</v>
          </cell>
          <cell r="X147">
            <v>98.95</v>
          </cell>
          <cell r="Y147">
            <v>75.03</v>
          </cell>
          <cell r="Z147">
            <v>37.049999999999997</v>
          </cell>
          <cell r="AA147">
            <v>6.16</v>
          </cell>
          <cell r="AB147">
            <v>4.82</v>
          </cell>
          <cell r="AC147">
            <v>10.029999999999999</v>
          </cell>
          <cell r="AD147">
            <v>0.9</v>
          </cell>
          <cell r="AE147">
            <v>0.67</v>
          </cell>
          <cell r="AF147">
            <v>1.74</v>
          </cell>
        </row>
        <row r="148">
          <cell r="C148">
            <v>353.77</v>
          </cell>
          <cell r="D148">
            <v>70.31</v>
          </cell>
          <cell r="E148">
            <v>205.58</v>
          </cell>
          <cell r="F148">
            <v>124.21</v>
          </cell>
          <cell r="G148">
            <v>24.01</v>
          </cell>
          <cell r="H148">
            <v>119.92</v>
          </cell>
          <cell r="I148">
            <v>69.08</v>
          </cell>
          <cell r="J148">
            <v>69.08</v>
          </cell>
          <cell r="K148">
            <v>3.6</v>
          </cell>
          <cell r="L148">
            <v>3.6</v>
          </cell>
          <cell r="M148">
            <v>3.6</v>
          </cell>
          <cell r="N148">
            <v>3.6</v>
          </cell>
          <cell r="O148">
            <v>41.45</v>
          </cell>
          <cell r="P148">
            <v>33.700000000000003</v>
          </cell>
          <cell r="Q148">
            <v>32.68</v>
          </cell>
          <cell r="R148">
            <v>4.68</v>
          </cell>
          <cell r="S148">
            <v>4.68</v>
          </cell>
          <cell r="T148">
            <v>4.16</v>
          </cell>
          <cell r="U148">
            <v>4.16</v>
          </cell>
          <cell r="V148">
            <v>4.68</v>
          </cell>
          <cell r="W148">
            <v>3.3</v>
          </cell>
          <cell r="X148">
            <v>60</v>
          </cell>
          <cell r="Y148">
            <v>75.03</v>
          </cell>
          <cell r="Z148">
            <v>37.049999999999997</v>
          </cell>
          <cell r="AA148">
            <v>6.16</v>
          </cell>
          <cell r="AB148">
            <v>3.28</v>
          </cell>
          <cell r="AC148">
            <v>6.68</v>
          </cell>
          <cell r="AD148">
            <v>0.9</v>
          </cell>
          <cell r="AE148">
            <v>0.67</v>
          </cell>
          <cell r="AF148">
            <v>1.74</v>
          </cell>
        </row>
        <row r="149">
          <cell r="C149">
            <v>478.92</v>
          </cell>
          <cell r="D149">
            <v>70.31</v>
          </cell>
          <cell r="E149">
            <v>0</v>
          </cell>
          <cell r="F149">
            <v>124.21</v>
          </cell>
          <cell r="G149">
            <v>0</v>
          </cell>
          <cell r="H149">
            <v>119.92</v>
          </cell>
          <cell r="I149">
            <v>69.08</v>
          </cell>
          <cell r="J149">
            <v>69.08</v>
          </cell>
          <cell r="K149">
            <v>3.6</v>
          </cell>
          <cell r="L149">
            <v>3.6</v>
          </cell>
          <cell r="M149">
            <v>3.6</v>
          </cell>
          <cell r="N149">
            <v>3.6</v>
          </cell>
          <cell r="O149">
            <v>41.45</v>
          </cell>
          <cell r="P149">
            <v>33.700000000000003</v>
          </cell>
          <cell r="Q149">
            <v>32.68</v>
          </cell>
          <cell r="R149">
            <v>4.68</v>
          </cell>
          <cell r="S149">
            <v>4.68</v>
          </cell>
          <cell r="T149">
            <v>4.16</v>
          </cell>
          <cell r="U149">
            <v>4.16</v>
          </cell>
          <cell r="V149">
            <v>4.68</v>
          </cell>
          <cell r="W149">
            <v>3.3</v>
          </cell>
          <cell r="X149">
            <v>60</v>
          </cell>
          <cell r="Y149">
            <v>30.5</v>
          </cell>
          <cell r="Z149">
            <v>12</v>
          </cell>
          <cell r="AA149">
            <v>6.16</v>
          </cell>
          <cell r="AB149">
            <v>2.5</v>
          </cell>
          <cell r="AC149">
            <v>3</v>
          </cell>
          <cell r="AD149">
            <v>0.9</v>
          </cell>
          <cell r="AE149">
            <v>0.3</v>
          </cell>
          <cell r="AF149">
            <v>0.9</v>
          </cell>
        </row>
        <row r="150">
          <cell r="C150">
            <v>375.05</v>
          </cell>
          <cell r="D150">
            <v>70.31</v>
          </cell>
          <cell r="E150">
            <v>0</v>
          </cell>
          <cell r="F150">
            <v>124.21</v>
          </cell>
          <cell r="G150">
            <v>0</v>
          </cell>
          <cell r="H150">
            <v>119.92</v>
          </cell>
          <cell r="I150">
            <v>69.08</v>
          </cell>
          <cell r="J150">
            <v>69.08</v>
          </cell>
          <cell r="K150">
            <v>3.6</v>
          </cell>
          <cell r="L150">
            <v>3.6</v>
          </cell>
          <cell r="M150">
            <v>3.6</v>
          </cell>
          <cell r="N150">
            <v>3.6</v>
          </cell>
          <cell r="O150">
            <v>41.45</v>
          </cell>
          <cell r="P150">
            <v>0</v>
          </cell>
          <cell r="Q150">
            <v>32.68</v>
          </cell>
          <cell r="R150">
            <v>4.68</v>
          </cell>
          <cell r="S150">
            <v>4.68</v>
          </cell>
          <cell r="T150">
            <v>4.16</v>
          </cell>
          <cell r="U150">
            <v>4.16</v>
          </cell>
          <cell r="V150">
            <v>4.68</v>
          </cell>
          <cell r="W150">
            <v>3.3</v>
          </cell>
          <cell r="X150">
            <v>60</v>
          </cell>
          <cell r="Y150">
            <v>30.5</v>
          </cell>
          <cell r="Z150">
            <v>12</v>
          </cell>
          <cell r="AA150">
            <v>4</v>
          </cell>
          <cell r="AB150">
            <v>2.5</v>
          </cell>
          <cell r="AC150">
            <v>3</v>
          </cell>
          <cell r="AD150">
            <v>0.9</v>
          </cell>
          <cell r="AE150">
            <v>0.3</v>
          </cell>
          <cell r="AF150">
            <v>0.9</v>
          </cell>
        </row>
        <row r="152">
          <cell r="C152">
            <v>5502.21</v>
          </cell>
          <cell r="D152">
            <v>1291.69</v>
          </cell>
          <cell r="E152">
            <v>2473.08</v>
          </cell>
          <cell r="F152">
            <v>2981.12</v>
          </cell>
          <cell r="G152">
            <v>312.10000000000002</v>
          </cell>
          <cell r="H152">
            <v>2878.19</v>
          </cell>
          <cell r="I152">
            <v>1657.88</v>
          </cell>
          <cell r="J152">
            <v>1657.88</v>
          </cell>
          <cell r="K152">
            <v>86.39</v>
          </cell>
          <cell r="L152">
            <v>86.39</v>
          </cell>
          <cell r="M152">
            <v>86.39</v>
          </cell>
          <cell r="N152">
            <v>86.39</v>
          </cell>
          <cell r="O152">
            <v>994.75</v>
          </cell>
          <cell r="P152">
            <v>489.08</v>
          </cell>
          <cell r="Q152">
            <v>784.37</v>
          </cell>
          <cell r="R152">
            <v>112.37</v>
          </cell>
          <cell r="S152">
            <v>112.37</v>
          </cell>
          <cell r="T152">
            <v>99.93</v>
          </cell>
          <cell r="U152">
            <v>99.93</v>
          </cell>
          <cell r="V152">
            <v>112.37</v>
          </cell>
          <cell r="W152">
            <v>79.2</v>
          </cell>
          <cell r="X152">
            <v>1667.74</v>
          </cell>
          <cell r="Y152">
            <v>967.74</v>
          </cell>
          <cell r="Z152">
            <v>447.1</v>
          </cell>
          <cell r="AA152">
            <v>129.03</v>
          </cell>
          <cell r="AB152">
            <v>67.739999999999995</v>
          </cell>
          <cell r="AC152">
            <v>96.77</v>
          </cell>
          <cell r="AD152">
            <v>22.58</v>
          </cell>
          <cell r="AE152">
            <v>9.68</v>
          </cell>
          <cell r="AF152">
            <v>32.26</v>
          </cell>
        </row>
        <row r="154">
          <cell r="C154">
            <v>2E-3</v>
          </cell>
          <cell r="D154">
            <v>2E-3</v>
          </cell>
          <cell r="E154">
            <v>2E-3</v>
          </cell>
          <cell r="F154">
            <v>2.5700000000000001E-2</v>
          </cell>
          <cell r="G154">
            <v>3.32E-2</v>
          </cell>
          <cell r="H154">
            <v>2.75E-2</v>
          </cell>
          <cell r="I154">
            <v>2.7799999999999998E-2</v>
          </cell>
          <cell r="J154">
            <v>2.81E-2</v>
          </cell>
          <cell r="K154">
            <v>3.2000000000000001E-2</v>
          </cell>
          <cell r="L154">
            <v>3.2199999999999999E-2</v>
          </cell>
          <cell r="M154">
            <v>3.2199999999999999E-2</v>
          </cell>
          <cell r="N154">
            <v>3.2199999999999999E-2</v>
          </cell>
          <cell r="O154">
            <v>3.9E-2</v>
          </cell>
          <cell r="P154">
            <v>3.95E-2</v>
          </cell>
          <cell r="Q154">
            <v>3.4299999999999997E-2</v>
          </cell>
          <cell r="R154">
            <v>3.7100000000000001E-2</v>
          </cell>
          <cell r="S154">
            <v>3.7100000000000001E-2</v>
          </cell>
          <cell r="T154">
            <v>3.7100000000000001E-2</v>
          </cell>
          <cell r="U154">
            <v>3.7100000000000001E-2</v>
          </cell>
          <cell r="V154">
            <v>3.7100000000000001E-2</v>
          </cell>
          <cell r="W154">
            <v>3.7100000000000001E-2</v>
          </cell>
          <cell r="X154">
            <v>2E-3</v>
          </cell>
          <cell r="Y154">
            <v>2E-3</v>
          </cell>
          <cell r="Z154">
            <v>2E-3</v>
          </cell>
          <cell r="AA154">
            <v>2E-3</v>
          </cell>
          <cell r="AB154">
            <v>2E-3</v>
          </cell>
          <cell r="AC154">
            <v>2E-3</v>
          </cell>
          <cell r="AD154">
            <v>2E-3</v>
          </cell>
          <cell r="AE154">
            <v>2E-3</v>
          </cell>
          <cell r="AF154">
            <v>2E-3</v>
          </cell>
        </row>
        <row r="165">
          <cell r="C165" t="str">
            <v xml:space="preserve">H-PAUTE </v>
          </cell>
          <cell r="D165" t="str">
            <v>H-PUCARA</v>
          </cell>
          <cell r="E165" t="str">
            <v>H-NACION</v>
          </cell>
          <cell r="F165" t="str">
            <v>E-TRINIT</v>
          </cell>
          <cell r="G165" t="str">
            <v>IN-COLOM</v>
          </cell>
          <cell r="H165" t="str">
            <v xml:space="preserve">T-ESMER </v>
          </cell>
          <cell r="I165" t="str">
            <v>E.GZ.TV3</v>
          </cell>
          <cell r="J165" t="str">
            <v>E.GZ.TV2</v>
          </cell>
          <cell r="K165" t="str">
            <v>CSURDES1</v>
          </cell>
          <cell r="L165" t="str">
            <v>CSURDES2</v>
          </cell>
          <cell r="M165" t="str">
            <v>CSURDES3</v>
          </cell>
          <cell r="N165" t="str">
            <v>CSURDES4</v>
          </cell>
          <cell r="O165" t="str">
            <v xml:space="preserve">EQL3-U3 </v>
          </cell>
          <cell r="P165" t="str">
            <v>ELEC-AT1</v>
          </cell>
          <cell r="Q165" t="str">
            <v xml:space="preserve">EQL3-U4 </v>
          </cell>
          <cell r="R165" t="str">
            <v>E.VASANT</v>
          </cell>
          <cell r="S165" t="str">
            <v xml:space="preserve">EQL2-U2 </v>
          </cell>
          <cell r="T165" t="str">
            <v xml:space="preserve">SUR-CA6 </v>
          </cell>
          <cell r="U165" t="str">
            <v xml:space="preserve">EQL2-U1 </v>
          </cell>
          <cell r="V165" t="str">
            <v>TPGUANG2</v>
          </cell>
          <cell r="W165" t="str">
            <v>TPGUANG3</v>
          </cell>
          <cell r="X165" t="str">
            <v>TPGUANG4</v>
          </cell>
          <cell r="Y165" t="str">
            <v>TPGUANG5</v>
          </cell>
          <cell r="Z165" t="str">
            <v>TPGUANG6</v>
          </cell>
          <cell r="AA165" t="str">
            <v>G.HERNA1</v>
          </cell>
          <cell r="AB165" t="str">
            <v>G.HERNA2</v>
          </cell>
          <cell r="AC165" t="str">
            <v>G.HERNA3</v>
          </cell>
          <cell r="AD165" t="str">
            <v>G.HERNA4</v>
          </cell>
          <cell r="AE165" t="str">
            <v>G.HERNA5</v>
          </cell>
          <cell r="AF165" t="str">
            <v>G.HERNA6</v>
          </cell>
          <cell r="AG165" t="str">
            <v>AGOYAN_H</v>
          </cell>
          <cell r="AH165" t="str">
            <v>EEQ_HIDR</v>
          </cell>
          <cell r="AI165" t="str">
            <v xml:space="preserve">C-SUR_H </v>
          </cell>
          <cell r="AJ165" t="str">
            <v>RIOBAM_H</v>
          </cell>
          <cell r="AK165" t="str">
            <v>COTOPX_H</v>
          </cell>
          <cell r="AL165" t="str">
            <v>RNORTE_H</v>
          </cell>
          <cell r="AM165" t="str">
            <v>AMBATO_H</v>
          </cell>
          <cell r="AN165" t="str">
            <v>BOLIVR_H</v>
          </cell>
          <cell r="AO165" t="str">
            <v xml:space="preserve">R-SUR_H </v>
          </cell>
        </row>
        <row r="167">
          <cell r="C167">
            <v>260.95</v>
          </cell>
          <cell r="D167">
            <v>0</v>
          </cell>
          <cell r="E167">
            <v>0</v>
          </cell>
          <cell r="F167">
            <v>124.21</v>
          </cell>
          <cell r="G167">
            <v>0</v>
          </cell>
          <cell r="H167">
            <v>119.92</v>
          </cell>
          <cell r="I167">
            <v>69.08</v>
          </cell>
          <cell r="J167">
            <v>69.08</v>
          </cell>
          <cell r="K167">
            <v>3.6</v>
          </cell>
          <cell r="L167">
            <v>3.6</v>
          </cell>
          <cell r="M167">
            <v>3.6</v>
          </cell>
          <cell r="N167">
            <v>3.6</v>
          </cell>
          <cell r="O167">
            <v>41.45</v>
          </cell>
          <cell r="P167">
            <v>33.700000000000003</v>
          </cell>
          <cell r="Q167">
            <v>41.45</v>
          </cell>
          <cell r="R167">
            <v>32.68</v>
          </cell>
          <cell r="S167">
            <v>36.840000000000003</v>
          </cell>
          <cell r="T167">
            <v>0</v>
          </cell>
          <cell r="U167">
            <v>0</v>
          </cell>
          <cell r="V167">
            <v>4.68</v>
          </cell>
          <cell r="W167">
            <v>4.68</v>
          </cell>
          <cell r="X167">
            <v>4.68</v>
          </cell>
          <cell r="Y167">
            <v>4.16</v>
          </cell>
          <cell r="Z167">
            <v>4.68</v>
          </cell>
          <cell r="AA167">
            <v>5.04</v>
          </cell>
          <cell r="AB167">
            <v>5.04</v>
          </cell>
          <cell r="AC167">
            <v>5.04</v>
          </cell>
          <cell r="AD167">
            <v>5.04</v>
          </cell>
          <cell r="AE167">
            <v>5.04</v>
          </cell>
          <cell r="AF167">
            <v>5.04</v>
          </cell>
          <cell r="AG167">
            <v>60</v>
          </cell>
          <cell r="AH167">
            <v>30.5</v>
          </cell>
          <cell r="AI167">
            <v>12</v>
          </cell>
          <cell r="AJ167">
            <v>4</v>
          </cell>
          <cell r="AK167">
            <v>2.5</v>
          </cell>
          <cell r="AL167">
            <v>3</v>
          </cell>
          <cell r="AM167">
            <v>1.1000000000000001</v>
          </cell>
          <cell r="AN167">
            <v>0.4</v>
          </cell>
          <cell r="AO167">
            <v>0.9</v>
          </cell>
        </row>
        <row r="168">
          <cell r="C168">
            <v>227.44</v>
          </cell>
          <cell r="D168">
            <v>0</v>
          </cell>
          <cell r="E168">
            <v>0</v>
          </cell>
          <cell r="F168">
            <v>124.21</v>
          </cell>
          <cell r="G168">
            <v>0</v>
          </cell>
          <cell r="H168">
            <v>119.92</v>
          </cell>
          <cell r="I168">
            <v>69.08</v>
          </cell>
          <cell r="J168">
            <v>69.08</v>
          </cell>
          <cell r="K168">
            <v>3.6</v>
          </cell>
          <cell r="L168">
            <v>3.6</v>
          </cell>
          <cell r="M168">
            <v>3.6</v>
          </cell>
          <cell r="N168">
            <v>3.6</v>
          </cell>
          <cell r="O168">
            <v>41.45</v>
          </cell>
          <cell r="P168">
            <v>33.700000000000003</v>
          </cell>
          <cell r="Q168">
            <v>41.45</v>
          </cell>
          <cell r="R168">
            <v>32.68</v>
          </cell>
          <cell r="S168">
            <v>36.840000000000003</v>
          </cell>
          <cell r="T168">
            <v>0</v>
          </cell>
          <cell r="U168">
            <v>0</v>
          </cell>
          <cell r="V168">
            <v>4.68</v>
          </cell>
          <cell r="W168">
            <v>4.68</v>
          </cell>
          <cell r="X168">
            <v>4.68</v>
          </cell>
          <cell r="Y168">
            <v>4.16</v>
          </cell>
          <cell r="Z168">
            <v>4.68</v>
          </cell>
          <cell r="AA168">
            <v>5.04</v>
          </cell>
          <cell r="AB168">
            <v>5.04</v>
          </cell>
          <cell r="AC168">
            <v>5.04</v>
          </cell>
          <cell r="AD168">
            <v>5.04</v>
          </cell>
          <cell r="AE168">
            <v>5.04</v>
          </cell>
          <cell r="AF168">
            <v>5.04</v>
          </cell>
          <cell r="AG168">
            <v>60</v>
          </cell>
          <cell r="AH168">
            <v>30.5</v>
          </cell>
          <cell r="AI168">
            <v>12</v>
          </cell>
          <cell r="AJ168">
            <v>4</v>
          </cell>
          <cell r="AK168">
            <v>2.5</v>
          </cell>
          <cell r="AL168">
            <v>3</v>
          </cell>
          <cell r="AM168">
            <v>1.1000000000000001</v>
          </cell>
          <cell r="AN168">
            <v>0.4</v>
          </cell>
          <cell r="AO168">
            <v>0.9</v>
          </cell>
        </row>
        <row r="169">
          <cell r="C169">
            <v>194.62</v>
          </cell>
          <cell r="D169">
            <v>0</v>
          </cell>
          <cell r="E169">
            <v>0</v>
          </cell>
          <cell r="F169">
            <v>124.21</v>
          </cell>
          <cell r="G169">
            <v>0</v>
          </cell>
          <cell r="H169">
            <v>119.92</v>
          </cell>
          <cell r="I169">
            <v>69.08</v>
          </cell>
          <cell r="J169">
            <v>69.08</v>
          </cell>
          <cell r="K169">
            <v>3.6</v>
          </cell>
          <cell r="L169">
            <v>3.6</v>
          </cell>
          <cell r="M169">
            <v>3.6</v>
          </cell>
          <cell r="N169">
            <v>3.6</v>
          </cell>
          <cell r="O169">
            <v>41.45</v>
          </cell>
          <cell r="P169">
            <v>33.700000000000003</v>
          </cell>
          <cell r="Q169">
            <v>41.45</v>
          </cell>
          <cell r="R169">
            <v>32.68</v>
          </cell>
          <cell r="S169">
            <v>36.840000000000003</v>
          </cell>
          <cell r="T169">
            <v>0</v>
          </cell>
          <cell r="U169">
            <v>0</v>
          </cell>
          <cell r="V169">
            <v>4.68</v>
          </cell>
          <cell r="W169">
            <v>4.68</v>
          </cell>
          <cell r="X169">
            <v>4.68</v>
          </cell>
          <cell r="Y169">
            <v>4.16</v>
          </cell>
          <cell r="Z169">
            <v>4.68</v>
          </cell>
          <cell r="AA169">
            <v>5.04</v>
          </cell>
          <cell r="AB169">
            <v>5.04</v>
          </cell>
          <cell r="AC169">
            <v>5.04</v>
          </cell>
          <cell r="AD169">
            <v>5.04</v>
          </cell>
          <cell r="AE169">
            <v>5.04</v>
          </cell>
          <cell r="AF169">
            <v>5.04</v>
          </cell>
          <cell r="AG169">
            <v>60</v>
          </cell>
          <cell r="AH169">
            <v>30.5</v>
          </cell>
          <cell r="AI169">
            <v>12</v>
          </cell>
          <cell r="AJ169">
            <v>4</v>
          </cell>
          <cell r="AK169">
            <v>2.5</v>
          </cell>
          <cell r="AL169">
            <v>3</v>
          </cell>
          <cell r="AM169">
            <v>1.1000000000000001</v>
          </cell>
          <cell r="AN169">
            <v>0.4</v>
          </cell>
          <cell r="AO169">
            <v>0.9</v>
          </cell>
        </row>
        <row r="170">
          <cell r="C170">
            <v>205.94</v>
          </cell>
          <cell r="D170">
            <v>0</v>
          </cell>
          <cell r="E170">
            <v>0</v>
          </cell>
          <cell r="F170">
            <v>124.21</v>
          </cell>
          <cell r="G170">
            <v>0</v>
          </cell>
          <cell r="H170">
            <v>119.92</v>
          </cell>
          <cell r="I170">
            <v>69.08</v>
          </cell>
          <cell r="J170">
            <v>69.08</v>
          </cell>
          <cell r="K170">
            <v>3.6</v>
          </cell>
          <cell r="L170">
            <v>3.6</v>
          </cell>
          <cell r="M170">
            <v>3.6</v>
          </cell>
          <cell r="N170">
            <v>3.6</v>
          </cell>
          <cell r="O170">
            <v>41.45</v>
          </cell>
          <cell r="P170">
            <v>33.700000000000003</v>
          </cell>
          <cell r="Q170">
            <v>41.45</v>
          </cell>
          <cell r="R170">
            <v>32.68</v>
          </cell>
          <cell r="S170">
            <v>36.840000000000003</v>
          </cell>
          <cell r="T170">
            <v>0</v>
          </cell>
          <cell r="U170">
            <v>0</v>
          </cell>
          <cell r="V170">
            <v>4.68</v>
          </cell>
          <cell r="W170">
            <v>4.68</v>
          </cell>
          <cell r="X170">
            <v>4.68</v>
          </cell>
          <cell r="Y170">
            <v>4.16</v>
          </cell>
          <cell r="Z170">
            <v>4.68</v>
          </cell>
          <cell r="AA170">
            <v>5.04</v>
          </cell>
          <cell r="AB170">
            <v>5.04</v>
          </cell>
          <cell r="AC170">
            <v>5.04</v>
          </cell>
          <cell r="AD170">
            <v>5.04</v>
          </cell>
          <cell r="AE170">
            <v>5.04</v>
          </cell>
          <cell r="AF170">
            <v>5.04</v>
          </cell>
          <cell r="AG170">
            <v>60</v>
          </cell>
          <cell r="AH170">
            <v>30.5</v>
          </cell>
          <cell r="AI170">
            <v>12</v>
          </cell>
          <cell r="AJ170">
            <v>4</v>
          </cell>
          <cell r="AK170">
            <v>2.5</v>
          </cell>
          <cell r="AL170">
            <v>3</v>
          </cell>
          <cell r="AM170">
            <v>1.1000000000000001</v>
          </cell>
          <cell r="AN170">
            <v>0.4</v>
          </cell>
          <cell r="AO170">
            <v>1.3</v>
          </cell>
        </row>
        <row r="171">
          <cell r="C171">
            <v>217.24</v>
          </cell>
          <cell r="D171">
            <v>0</v>
          </cell>
          <cell r="E171">
            <v>0</v>
          </cell>
          <cell r="F171">
            <v>124.21</v>
          </cell>
          <cell r="G171">
            <v>0</v>
          </cell>
          <cell r="H171">
            <v>119.92</v>
          </cell>
          <cell r="I171">
            <v>69.08</v>
          </cell>
          <cell r="J171">
            <v>69.08</v>
          </cell>
          <cell r="K171">
            <v>3.6</v>
          </cell>
          <cell r="L171">
            <v>3.6</v>
          </cell>
          <cell r="M171">
            <v>3.6</v>
          </cell>
          <cell r="N171">
            <v>3.6</v>
          </cell>
          <cell r="O171">
            <v>41.45</v>
          </cell>
          <cell r="P171">
            <v>33.700000000000003</v>
          </cell>
          <cell r="Q171">
            <v>41.45</v>
          </cell>
          <cell r="R171">
            <v>32.68</v>
          </cell>
          <cell r="S171">
            <v>36.840000000000003</v>
          </cell>
          <cell r="T171">
            <v>0</v>
          </cell>
          <cell r="U171">
            <v>0</v>
          </cell>
          <cell r="V171">
            <v>4.68</v>
          </cell>
          <cell r="W171">
            <v>4.68</v>
          </cell>
          <cell r="X171">
            <v>4.68</v>
          </cell>
          <cell r="Y171">
            <v>4.16</v>
          </cell>
          <cell r="Z171">
            <v>4.68</v>
          </cell>
          <cell r="AA171">
            <v>5.04</v>
          </cell>
          <cell r="AB171">
            <v>5.04</v>
          </cell>
          <cell r="AC171">
            <v>5.04</v>
          </cell>
          <cell r="AD171">
            <v>5.04</v>
          </cell>
          <cell r="AE171">
            <v>5.04</v>
          </cell>
          <cell r="AF171">
            <v>5.04</v>
          </cell>
          <cell r="AG171">
            <v>60</v>
          </cell>
          <cell r="AH171">
            <v>30.5</v>
          </cell>
          <cell r="AI171">
            <v>12</v>
          </cell>
          <cell r="AJ171">
            <v>4</v>
          </cell>
          <cell r="AK171">
            <v>2.5</v>
          </cell>
          <cell r="AL171">
            <v>3</v>
          </cell>
          <cell r="AM171">
            <v>1.1000000000000001</v>
          </cell>
          <cell r="AN171">
            <v>0.4</v>
          </cell>
          <cell r="AO171">
            <v>1.74</v>
          </cell>
        </row>
        <row r="172">
          <cell r="C172">
            <v>343.47</v>
          </cell>
          <cell r="D172">
            <v>0</v>
          </cell>
          <cell r="E172">
            <v>0</v>
          </cell>
          <cell r="F172">
            <v>124.21</v>
          </cell>
          <cell r="G172">
            <v>0</v>
          </cell>
          <cell r="H172">
            <v>119.92</v>
          </cell>
          <cell r="I172">
            <v>69.08</v>
          </cell>
          <cell r="J172">
            <v>69.08</v>
          </cell>
          <cell r="K172">
            <v>3.6</v>
          </cell>
          <cell r="L172">
            <v>3.6</v>
          </cell>
          <cell r="M172">
            <v>3.6</v>
          </cell>
          <cell r="N172">
            <v>3.6</v>
          </cell>
          <cell r="O172">
            <v>41.45</v>
          </cell>
          <cell r="P172">
            <v>33.700000000000003</v>
          </cell>
          <cell r="Q172">
            <v>41.45</v>
          </cell>
          <cell r="R172">
            <v>32.68</v>
          </cell>
          <cell r="S172">
            <v>36.840000000000003</v>
          </cell>
          <cell r="T172">
            <v>0</v>
          </cell>
          <cell r="U172">
            <v>0</v>
          </cell>
          <cell r="V172">
            <v>4.68</v>
          </cell>
          <cell r="W172">
            <v>4.68</v>
          </cell>
          <cell r="X172">
            <v>4.68</v>
          </cell>
          <cell r="Y172">
            <v>4.16</v>
          </cell>
          <cell r="Z172">
            <v>4.68</v>
          </cell>
          <cell r="AA172">
            <v>5.04</v>
          </cell>
          <cell r="AB172">
            <v>5.04</v>
          </cell>
          <cell r="AC172">
            <v>5.04</v>
          </cell>
          <cell r="AD172">
            <v>5.04</v>
          </cell>
          <cell r="AE172">
            <v>5.04</v>
          </cell>
          <cell r="AF172">
            <v>5.04</v>
          </cell>
          <cell r="AG172">
            <v>60</v>
          </cell>
          <cell r="AH172">
            <v>30.5</v>
          </cell>
          <cell r="AI172">
            <v>12</v>
          </cell>
          <cell r="AJ172">
            <v>4</v>
          </cell>
          <cell r="AK172">
            <v>2.5</v>
          </cell>
          <cell r="AL172">
            <v>3</v>
          </cell>
          <cell r="AM172">
            <v>1.1000000000000001</v>
          </cell>
          <cell r="AN172">
            <v>0.4</v>
          </cell>
          <cell r="AO172">
            <v>1.74</v>
          </cell>
        </row>
        <row r="173">
          <cell r="C173">
            <v>391.32</v>
          </cell>
          <cell r="D173">
            <v>0</v>
          </cell>
          <cell r="E173">
            <v>0</v>
          </cell>
          <cell r="F173">
            <v>124.21</v>
          </cell>
          <cell r="G173">
            <v>0</v>
          </cell>
          <cell r="H173">
            <v>119.92</v>
          </cell>
          <cell r="I173">
            <v>69.08</v>
          </cell>
          <cell r="J173">
            <v>69.08</v>
          </cell>
          <cell r="K173">
            <v>3.6</v>
          </cell>
          <cell r="L173">
            <v>3.6</v>
          </cell>
          <cell r="M173">
            <v>3.6</v>
          </cell>
          <cell r="N173">
            <v>3.6</v>
          </cell>
          <cell r="O173">
            <v>41.45</v>
          </cell>
          <cell r="P173">
            <v>33.700000000000003</v>
          </cell>
          <cell r="Q173">
            <v>41.45</v>
          </cell>
          <cell r="R173">
            <v>32.68</v>
          </cell>
          <cell r="S173">
            <v>36.840000000000003</v>
          </cell>
          <cell r="T173">
            <v>0</v>
          </cell>
          <cell r="U173">
            <v>0</v>
          </cell>
          <cell r="V173">
            <v>4.68</v>
          </cell>
          <cell r="W173">
            <v>4.68</v>
          </cell>
          <cell r="X173">
            <v>4.68</v>
          </cell>
          <cell r="Y173">
            <v>4.16</v>
          </cell>
          <cell r="Z173">
            <v>4.68</v>
          </cell>
          <cell r="AA173">
            <v>5.04</v>
          </cell>
          <cell r="AB173">
            <v>5.04</v>
          </cell>
          <cell r="AC173">
            <v>5.04</v>
          </cell>
          <cell r="AD173">
            <v>5.04</v>
          </cell>
          <cell r="AE173">
            <v>5.04</v>
          </cell>
          <cell r="AF173">
            <v>5.04</v>
          </cell>
          <cell r="AG173">
            <v>60</v>
          </cell>
          <cell r="AH173">
            <v>30.5</v>
          </cell>
          <cell r="AI173">
            <v>12</v>
          </cell>
          <cell r="AJ173">
            <v>4</v>
          </cell>
          <cell r="AK173">
            <v>2.5</v>
          </cell>
          <cell r="AL173">
            <v>3</v>
          </cell>
          <cell r="AM173">
            <v>1.1000000000000001</v>
          </cell>
          <cell r="AN173">
            <v>0.4</v>
          </cell>
          <cell r="AO173">
            <v>1.74</v>
          </cell>
        </row>
        <row r="174">
          <cell r="C174">
            <v>274.13</v>
          </cell>
          <cell r="D174">
            <v>0</v>
          </cell>
          <cell r="E174">
            <v>120</v>
          </cell>
          <cell r="F174">
            <v>124.21</v>
          </cell>
          <cell r="G174">
            <v>0</v>
          </cell>
          <cell r="H174">
            <v>119.92</v>
          </cell>
          <cell r="I174">
            <v>69.08</v>
          </cell>
          <cell r="J174">
            <v>69.08</v>
          </cell>
          <cell r="K174">
            <v>3.6</v>
          </cell>
          <cell r="L174">
            <v>3.6</v>
          </cell>
          <cell r="M174">
            <v>3.6</v>
          </cell>
          <cell r="N174">
            <v>3.6</v>
          </cell>
          <cell r="O174">
            <v>41.45</v>
          </cell>
          <cell r="P174">
            <v>33.700000000000003</v>
          </cell>
          <cell r="Q174">
            <v>41.45</v>
          </cell>
          <cell r="R174">
            <v>32.68</v>
          </cell>
          <cell r="S174">
            <v>36.840000000000003</v>
          </cell>
          <cell r="T174">
            <v>0</v>
          </cell>
          <cell r="U174">
            <v>36.840000000000003</v>
          </cell>
          <cell r="V174">
            <v>4.68</v>
          </cell>
          <cell r="W174">
            <v>4.68</v>
          </cell>
          <cell r="X174">
            <v>4.68</v>
          </cell>
          <cell r="Y174">
            <v>4.16</v>
          </cell>
          <cell r="Z174">
            <v>4.68</v>
          </cell>
          <cell r="AA174">
            <v>5.04</v>
          </cell>
          <cell r="AB174">
            <v>5.04</v>
          </cell>
          <cell r="AC174">
            <v>5.04</v>
          </cell>
          <cell r="AD174">
            <v>5.04</v>
          </cell>
          <cell r="AE174">
            <v>5.04</v>
          </cell>
          <cell r="AF174">
            <v>5.04</v>
          </cell>
          <cell r="AG174">
            <v>60</v>
          </cell>
          <cell r="AH174">
            <v>30.5</v>
          </cell>
          <cell r="AI174">
            <v>12</v>
          </cell>
          <cell r="AJ174">
            <v>4</v>
          </cell>
          <cell r="AK174">
            <v>2.5</v>
          </cell>
          <cell r="AL174">
            <v>3</v>
          </cell>
          <cell r="AM174">
            <v>1.1000000000000001</v>
          </cell>
          <cell r="AN174">
            <v>0.4</v>
          </cell>
          <cell r="AO174">
            <v>1.74</v>
          </cell>
        </row>
        <row r="175">
          <cell r="C175">
            <v>325.37</v>
          </cell>
          <cell r="D175">
            <v>0</v>
          </cell>
          <cell r="E175">
            <v>170.56</v>
          </cell>
          <cell r="F175">
            <v>124.21</v>
          </cell>
          <cell r="G175">
            <v>0</v>
          </cell>
          <cell r="H175">
            <v>119.92</v>
          </cell>
          <cell r="I175">
            <v>69.08</v>
          </cell>
          <cell r="J175">
            <v>69.08</v>
          </cell>
          <cell r="K175">
            <v>3.6</v>
          </cell>
          <cell r="L175">
            <v>3.6</v>
          </cell>
          <cell r="M175">
            <v>3.6</v>
          </cell>
          <cell r="N175">
            <v>3.6</v>
          </cell>
          <cell r="O175">
            <v>41.45</v>
          </cell>
          <cell r="P175">
            <v>33.700000000000003</v>
          </cell>
          <cell r="Q175">
            <v>41.45</v>
          </cell>
          <cell r="R175">
            <v>32.68</v>
          </cell>
          <cell r="S175">
            <v>36.840000000000003</v>
          </cell>
          <cell r="T175">
            <v>0</v>
          </cell>
          <cell r="U175">
            <v>36.840000000000003</v>
          </cell>
          <cell r="V175">
            <v>4.68</v>
          </cell>
          <cell r="W175">
            <v>4.68</v>
          </cell>
          <cell r="X175">
            <v>4.68</v>
          </cell>
          <cell r="Y175">
            <v>4.16</v>
          </cell>
          <cell r="Z175">
            <v>4.68</v>
          </cell>
          <cell r="AA175">
            <v>5.04</v>
          </cell>
          <cell r="AB175">
            <v>5.04</v>
          </cell>
          <cell r="AC175">
            <v>5.04</v>
          </cell>
          <cell r="AD175">
            <v>5.04</v>
          </cell>
          <cell r="AE175">
            <v>5.04</v>
          </cell>
          <cell r="AF175">
            <v>5.04</v>
          </cell>
          <cell r="AG175">
            <v>60</v>
          </cell>
          <cell r="AH175">
            <v>30.5</v>
          </cell>
          <cell r="AI175">
            <v>12</v>
          </cell>
          <cell r="AJ175">
            <v>4</v>
          </cell>
          <cell r="AK175">
            <v>2.5</v>
          </cell>
          <cell r="AL175">
            <v>3</v>
          </cell>
          <cell r="AM175">
            <v>1.1000000000000001</v>
          </cell>
          <cell r="AN175">
            <v>0.4</v>
          </cell>
          <cell r="AO175">
            <v>1.74</v>
          </cell>
        </row>
        <row r="176">
          <cell r="C176">
            <v>342.64</v>
          </cell>
          <cell r="D176">
            <v>0</v>
          </cell>
          <cell r="E176">
            <v>205.58</v>
          </cell>
          <cell r="F176">
            <v>124.21</v>
          </cell>
          <cell r="G176">
            <v>24.01</v>
          </cell>
          <cell r="H176">
            <v>119.92</v>
          </cell>
          <cell r="I176">
            <v>69.08</v>
          </cell>
          <cell r="J176">
            <v>69.08</v>
          </cell>
          <cell r="K176">
            <v>3.6</v>
          </cell>
          <cell r="L176">
            <v>3.6</v>
          </cell>
          <cell r="M176">
            <v>3.6</v>
          </cell>
          <cell r="N176">
            <v>3.6</v>
          </cell>
          <cell r="O176">
            <v>41.45</v>
          </cell>
          <cell r="P176">
            <v>33.700000000000003</v>
          </cell>
          <cell r="Q176">
            <v>41.45</v>
          </cell>
          <cell r="R176">
            <v>32.68</v>
          </cell>
          <cell r="S176">
            <v>36.840000000000003</v>
          </cell>
          <cell r="T176">
            <v>0</v>
          </cell>
          <cell r="U176">
            <v>36.840000000000003</v>
          </cell>
          <cell r="V176">
            <v>4.68</v>
          </cell>
          <cell r="W176">
            <v>4.68</v>
          </cell>
          <cell r="X176">
            <v>4.68</v>
          </cell>
          <cell r="Y176">
            <v>4.16</v>
          </cell>
          <cell r="Z176">
            <v>4.68</v>
          </cell>
          <cell r="AA176">
            <v>5.04</v>
          </cell>
          <cell r="AB176">
            <v>5.04</v>
          </cell>
          <cell r="AC176">
            <v>5.04</v>
          </cell>
          <cell r="AD176">
            <v>5.04</v>
          </cell>
          <cell r="AE176">
            <v>5.04</v>
          </cell>
          <cell r="AF176">
            <v>5.04</v>
          </cell>
          <cell r="AG176">
            <v>60</v>
          </cell>
          <cell r="AH176">
            <v>30.5</v>
          </cell>
          <cell r="AI176">
            <v>12</v>
          </cell>
          <cell r="AJ176">
            <v>4</v>
          </cell>
          <cell r="AK176">
            <v>2.5</v>
          </cell>
          <cell r="AL176">
            <v>3</v>
          </cell>
          <cell r="AM176">
            <v>1.1000000000000001</v>
          </cell>
          <cell r="AN176">
            <v>0.4</v>
          </cell>
          <cell r="AO176">
            <v>1.74</v>
          </cell>
        </row>
        <row r="177">
          <cell r="C177">
            <v>358.63</v>
          </cell>
          <cell r="D177">
            <v>0</v>
          </cell>
          <cell r="E177">
            <v>205.58</v>
          </cell>
          <cell r="F177">
            <v>124.21</v>
          </cell>
          <cell r="G177">
            <v>24.01</v>
          </cell>
          <cell r="H177">
            <v>119.92</v>
          </cell>
          <cell r="I177">
            <v>69.08</v>
          </cell>
          <cell r="J177">
            <v>69.08</v>
          </cell>
          <cell r="K177">
            <v>3.6</v>
          </cell>
          <cell r="L177">
            <v>3.6</v>
          </cell>
          <cell r="M177">
            <v>3.6</v>
          </cell>
          <cell r="N177">
            <v>3.6</v>
          </cell>
          <cell r="O177">
            <v>41.45</v>
          </cell>
          <cell r="P177">
            <v>33.700000000000003</v>
          </cell>
          <cell r="Q177">
            <v>41.45</v>
          </cell>
          <cell r="R177">
            <v>32.68</v>
          </cell>
          <cell r="S177">
            <v>36.840000000000003</v>
          </cell>
          <cell r="T177">
            <v>1.8</v>
          </cell>
          <cell r="U177">
            <v>36.840000000000003</v>
          </cell>
          <cell r="V177">
            <v>4.68</v>
          </cell>
          <cell r="W177">
            <v>4.68</v>
          </cell>
          <cell r="X177">
            <v>4.68</v>
          </cell>
          <cell r="Y177">
            <v>4.16</v>
          </cell>
          <cell r="Z177">
            <v>4.68</v>
          </cell>
          <cell r="AA177">
            <v>5.04</v>
          </cell>
          <cell r="AB177">
            <v>5.04</v>
          </cell>
          <cell r="AC177">
            <v>5.04</v>
          </cell>
          <cell r="AD177">
            <v>5.04</v>
          </cell>
          <cell r="AE177">
            <v>5.04</v>
          </cell>
          <cell r="AF177">
            <v>5.04</v>
          </cell>
          <cell r="AG177">
            <v>60</v>
          </cell>
          <cell r="AH177">
            <v>30.5</v>
          </cell>
          <cell r="AI177">
            <v>12</v>
          </cell>
          <cell r="AJ177">
            <v>4</v>
          </cell>
          <cell r="AK177">
            <v>2.5</v>
          </cell>
          <cell r="AL177">
            <v>3</v>
          </cell>
          <cell r="AM177">
            <v>1.1000000000000001</v>
          </cell>
          <cell r="AN177">
            <v>0.4</v>
          </cell>
          <cell r="AO177">
            <v>1.74</v>
          </cell>
        </row>
        <row r="178">
          <cell r="C178">
            <v>375.19</v>
          </cell>
          <cell r="D178">
            <v>0</v>
          </cell>
          <cell r="E178">
            <v>205.58</v>
          </cell>
          <cell r="F178">
            <v>124.21</v>
          </cell>
          <cell r="G178">
            <v>24.01</v>
          </cell>
          <cell r="H178">
            <v>119.92</v>
          </cell>
          <cell r="I178">
            <v>69.08</v>
          </cell>
          <cell r="J178">
            <v>69.08</v>
          </cell>
          <cell r="K178">
            <v>3.6</v>
          </cell>
          <cell r="L178">
            <v>3.6</v>
          </cell>
          <cell r="M178">
            <v>3.6</v>
          </cell>
          <cell r="N178">
            <v>3.6</v>
          </cell>
          <cell r="O178">
            <v>41.45</v>
          </cell>
          <cell r="P178">
            <v>33.700000000000003</v>
          </cell>
          <cell r="Q178">
            <v>41.45</v>
          </cell>
          <cell r="R178">
            <v>32.68</v>
          </cell>
          <cell r="S178">
            <v>36.840000000000003</v>
          </cell>
          <cell r="T178">
            <v>1.8</v>
          </cell>
          <cell r="U178">
            <v>36.840000000000003</v>
          </cell>
          <cell r="V178">
            <v>4.68</v>
          </cell>
          <cell r="W178">
            <v>4.68</v>
          </cell>
          <cell r="X178">
            <v>4.68</v>
          </cell>
          <cell r="Y178">
            <v>4.16</v>
          </cell>
          <cell r="Z178">
            <v>4.68</v>
          </cell>
          <cell r="AA178">
            <v>5.04</v>
          </cell>
          <cell r="AB178">
            <v>5.04</v>
          </cell>
          <cell r="AC178">
            <v>5.04</v>
          </cell>
          <cell r="AD178">
            <v>5.04</v>
          </cell>
          <cell r="AE178">
            <v>5.04</v>
          </cell>
          <cell r="AF178">
            <v>5.04</v>
          </cell>
          <cell r="AG178">
            <v>60</v>
          </cell>
          <cell r="AH178">
            <v>30.5</v>
          </cell>
          <cell r="AI178">
            <v>12</v>
          </cell>
          <cell r="AJ178">
            <v>5.74</v>
          </cell>
          <cell r="AK178">
            <v>2.5</v>
          </cell>
          <cell r="AL178">
            <v>3</v>
          </cell>
          <cell r="AM178">
            <v>1.29</v>
          </cell>
          <cell r="AN178">
            <v>0.4</v>
          </cell>
          <cell r="AO178">
            <v>1.74</v>
          </cell>
        </row>
        <row r="179">
          <cell r="C179">
            <v>355.61</v>
          </cell>
          <cell r="D179">
            <v>0</v>
          </cell>
          <cell r="E179">
            <v>205.58</v>
          </cell>
          <cell r="F179">
            <v>124.21</v>
          </cell>
          <cell r="G179">
            <v>24.01</v>
          </cell>
          <cell r="H179">
            <v>119.92</v>
          </cell>
          <cell r="I179">
            <v>69.08</v>
          </cell>
          <cell r="J179">
            <v>69.08</v>
          </cell>
          <cell r="K179">
            <v>3.6</v>
          </cell>
          <cell r="L179">
            <v>3.6</v>
          </cell>
          <cell r="M179">
            <v>3.6</v>
          </cell>
          <cell r="N179">
            <v>3.6</v>
          </cell>
          <cell r="O179">
            <v>41.45</v>
          </cell>
          <cell r="P179">
            <v>33.700000000000003</v>
          </cell>
          <cell r="Q179">
            <v>41.45</v>
          </cell>
          <cell r="R179">
            <v>32.68</v>
          </cell>
          <cell r="S179">
            <v>36.840000000000003</v>
          </cell>
          <cell r="T179">
            <v>1.8</v>
          </cell>
          <cell r="U179">
            <v>36.840000000000003</v>
          </cell>
          <cell r="V179">
            <v>4.68</v>
          </cell>
          <cell r="W179">
            <v>4.68</v>
          </cell>
          <cell r="X179">
            <v>4.68</v>
          </cell>
          <cell r="Y179">
            <v>4.16</v>
          </cell>
          <cell r="Z179">
            <v>4.68</v>
          </cell>
          <cell r="AA179">
            <v>5.04</v>
          </cell>
          <cell r="AB179">
            <v>5.04</v>
          </cell>
          <cell r="AC179">
            <v>5.04</v>
          </cell>
          <cell r="AD179">
            <v>5.04</v>
          </cell>
          <cell r="AE179">
            <v>5.04</v>
          </cell>
          <cell r="AF179">
            <v>5.04</v>
          </cell>
          <cell r="AG179">
            <v>60</v>
          </cell>
          <cell r="AH179">
            <v>30.5</v>
          </cell>
          <cell r="AI179">
            <v>12</v>
          </cell>
          <cell r="AJ179">
            <v>6.16</v>
          </cell>
          <cell r="AK179">
            <v>2.5</v>
          </cell>
          <cell r="AL179">
            <v>3</v>
          </cell>
          <cell r="AM179">
            <v>1.34</v>
          </cell>
          <cell r="AN179">
            <v>0.4</v>
          </cell>
          <cell r="AO179">
            <v>1.74</v>
          </cell>
        </row>
        <row r="180">
          <cell r="C180">
            <v>378.45</v>
          </cell>
          <cell r="D180">
            <v>0</v>
          </cell>
          <cell r="E180">
            <v>205.58</v>
          </cell>
          <cell r="F180">
            <v>124.21</v>
          </cell>
          <cell r="G180">
            <v>24.01</v>
          </cell>
          <cell r="H180">
            <v>119.92</v>
          </cell>
          <cell r="I180">
            <v>69.08</v>
          </cell>
          <cell r="J180">
            <v>69.08</v>
          </cell>
          <cell r="K180">
            <v>3.6</v>
          </cell>
          <cell r="L180">
            <v>3.6</v>
          </cell>
          <cell r="M180">
            <v>3.6</v>
          </cell>
          <cell r="N180">
            <v>3.6</v>
          </cell>
          <cell r="O180">
            <v>41.45</v>
          </cell>
          <cell r="P180">
            <v>33.700000000000003</v>
          </cell>
          <cell r="Q180">
            <v>41.45</v>
          </cell>
          <cell r="R180">
            <v>32.68</v>
          </cell>
          <cell r="S180">
            <v>36.840000000000003</v>
          </cell>
          <cell r="T180">
            <v>1.8</v>
          </cell>
          <cell r="U180">
            <v>36.840000000000003</v>
          </cell>
          <cell r="V180">
            <v>4.68</v>
          </cell>
          <cell r="W180">
            <v>4.68</v>
          </cell>
          <cell r="X180">
            <v>4.68</v>
          </cell>
          <cell r="Y180">
            <v>4.16</v>
          </cell>
          <cell r="Z180">
            <v>4.68</v>
          </cell>
          <cell r="AA180">
            <v>5.04</v>
          </cell>
          <cell r="AB180">
            <v>5.04</v>
          </cell>
          <cell r="AC180">
            <v>5.04</v>
          </cell>
          <cell r="AD180">
            <v>5.04</v>
          </cell>
          <cell r="AE180">
            <v>5.04</v>
          </cell>
          <cell r="AF180">
            <v>5.04</v>
          </cell>
          <cell r="AG180">
            <v>60</v>
          </cell>
          <cell r="AH180">
            <v>30.5</v>
          </cell>
          <cell r="AI180">
            <v>12</v>
          </cell>
          <cell r="AJ180">
            <v>6.16</v>
          </cell>
          <cell r="AK180">
            <v>2.5</v>
          </cell>
          <cell r="AL180">
            <v>3</v>
          </cell>
          <cell r="AM180">
            <v>1.34</v>
          </cell>
          <cell r="AN180">
            <v>0.4</v>
          </cell>
          <cell r="AO180">
            <v>1.74</v>
          </cell>
        </row>
        <row r="181">
          <cell r="C181">
            <v>384.31</v>
          </cell>
          <cell r="D181">
            <v>0</v>
          </cell>
          <cell r="E181">
            <v>205.58</v>
          </cell>
          <cell r="F181">
            <v>124.21</v>
          </cell>
          <cell r="G181">
            <v>24.01</v>
          </cell>
          <cell r="H181">
            <v>119.92</v>
          </cell>
          <cell r="I181">
            <v>69.08</v>
          </cell>
          <cell r="J181">
            <v>69.08</v>
          </cell>
          <cell r="K181">
            <v>3.6</v>
          </cell>
          <cell r="L181">
            <v>3.6</v>
          </cell>
          <cell r="M181">
            <v>3.6</v>
          </cell>
          <cell r="N181">
            <v>3.6</v>
          </cell>
          <cell r="O181">
            <v>41.45</v>
          </cell>
          <cell r="P181">
            <v>33.700000000000003</v>
          </cell>
          <cell r="Q181">
            <v>41.45</v>
          </cell>
          <cell r="R181">
            <v>32.68</v>
          </cell>
          <cell r="S181">
            <v>36.840000000000003</v>
          </cell>
          <cell r="T181">
            <v>1.8</v>
          </cell>
          <cell r="U181">
            <v>36.840000000000003</v>
          </cell>
          <cell r="V181">
            <v>4.68</v>
          </cell>
          <cell r="W181">
            <v>4.68</v>
          </cell>
          <cell r="X181">
            <v>4.68</v>
          </cell>
          <cell r="Y181">
            <v>4.16</v>
          </cell>
          <cell r="Z181">
            <v>4.68</v>
          </cell>
          <cell r="AA181">
            <v>5.04</v>
          </cell>
          <cell r="AB181">
            <v>5.04</v>
          </cell>
          <cell r="AC181">
            <v>5.04</v>
          </cell>
          <cell r="AD181">
            <v>5.04</v>
          </cell>
          <cell r="AE181">
            <v>5.04</v>
          </cell>
          <cell r="AF181">
            <v>5.04</v>
          </cell>
          <cell r="AG181">
            <v>60</v>
          </cell>
          <cell r="AH181">
            <v>30.5</v>
          </cell>
          <cell r="AI181">
            <v>12</v>
          </cell>
          <cell r="AJ181">
            <v>6.16</v>
          </cell>
          <cell r="AK181">
            <v>2.5</v>
          </cell>
          <cell r="AL181">
            <v>3</v>
          </cell>
          <cell r="AM181">
            <v>1.34</v>
          </cell>
          <cell r="AN181">
            <v>0.4</v>
          </cell>
          <cell r="AO181">
            <v>1.74</v>
          </cell>
        </row>
        <row r="182">
          <cell r="C182">
            <v>326.19</v>
          </cell>
          <cell r="D182">
            <v>0</v>
          </cell>
          <cell r="E182">
            <v>205.58</v>
          </cell>
          <cell r="F182">
            <v>124.21</v>
          </cell>
          <cell r="G182">
            <v>24.01</v>
          </cell>
          <cell r="H182">
            <v>119.92</v>
          </cell>
          <cell r="I182">
            <v>69.08</v>
          </cell>
          <cell r="J182">
            <v>69.08</v>
          </cell>
          <cell r="K182">
            <v>3.6</v>
          </cell>
          <cell r="L182">
            <v>3.6</v>
          </cell>
          <cell r="M182">
            <v>3.6</v>
          </cell>
          <cell r="N182">
            <v>3.6</v>
          </cell>
          <cell r="O182">
            <v>41.45</v>
          </cell>
          <cell r="P182">
            <v>33.700000000000003</v>
          </cell>
          <cell r="Q182">
            <v>41.45</v>
          </cell>
          <cell r="R182">
            <v>32.68</v>
          </cell>
          <cell r="S182">
            <v>36.840000000000003</v>
          </cell>
          <cell r="T182">
            <v>1.8</v>
          </cell>
          <cell r="U182">
            <v>36.840000000000003</v>
          </cell>
          <cell r="V182">
            <v>4.68</v>
          </cell>
          <cell r="W182">
            <v>4.68</v>
          </cell>
          <cell r="X182">
            <v>4.68</v>
          </cell>
          <cell r="Y182">
            <v>4.16</v>
          </cell>
          <cell r="Z182">
            <v>4.68</v>
          </cell>
          <cell r="AA182">
            <v>5.04</v>
          </cell>
          <cell r="AB182">
            <v>5.04</v>
          </cell>
          <cell r="AC182">
            <v>5.04</v>
          </cell>
          <cell r="AD182">
            <v>5.04</v>
          </cell>
          <cell r="AE182">
            <v>5.04</v>
          </cell>
          <cell r="AF182">
            <v>5.04</v>
          </cell>
          <cell r="AG182">
            <v>60</v>
          </cell>
          <cell r="AH182">
            <v>69.459999999999994</v>
          </cell>
          <cell r="AI182">
            <v>12</v>
          </cell>
          <cell r="AJ182">
            <v>6.16</v>
          </cell>
          <cell r="AK182">
            <v>2.5</v>
          </cell>
          <cell r="AL182">
            <v>3</v>
          </cell>
          <cell r="AM182">
            <v>1.34</v>
          </cell>
          <cell r="AN182">
            <v>0.4</v>
          </cell>
          <cell r="AO182">
            <v>1.74</v>
          </cell>
        </row>
        <row r="183">
          <cell r="C183">
            <v>311.62</v>
          </cell>
          <cell r="D183">
            <v>0</v>
          </cell>
          <cell r="E183">
            <v>205.58</v>
          </cell>
          <cell r="F183">
            <v>124.21</v>
          </cell>
          <cell r="G183">
            <v>24.01</v>
          </cell>
          <cell r="H183">
            <v>119.92</v>
          </cell>
          <cell r="I183">
            <v>69.08</v>
          </cell>
          <cell r="J183">
            <v>69.08</v>
          </cell>
          <cell r="K183">
            <v>3.6</v>
          </cell>
          <cell r="L183">
            <v>3.6</v>
          </cell>
          <cell r="M183">
            <v>3.6</v>
          </cell>
          <cell r="N183">
            <v>3.6</v>
          </cell>
          <cell r="O183">
            <v>41.45</v>
          </cell>
          <cell r="P183">
            <v>33.700000000000003</v>
          </cell>
          <cell r="Q183">
            <v>41.45</v>
          </cell>
          <cell r="R183">
            <v>32.68</v>
          </cell>
          <cell r="S183">
            <v>36.840000000000003</v>
          </cell>
          <cell r="T183">
            <v>1.8</v>
          </cell>
          <cell r="U183">
            <v>36.840000000000003</v>
          </cell>
          <cell r="V183">
            <v>4.68</v>
          </cell>
          <cell r="W183">
            <v>4.68</v>
          </cell>
          <cell r="X183">
            <v>4.68</v>
          </cell>
          <cell r="Y183">
            <v>4.16</v>
          </cell>
          <cell r="Z183">
            <v>4.68</v>
          </cell>
          <cell r="AA183">
            <v>5.04</v>
          </cell>
          <cell r="AB183">
            <v>5.04</v>
          </cell>
          <cell r="AC183">
            <v>5.04</v>
          </cell>
          <cell r="AD183">
            <v>5.04</v>
          </cell>
          <cell r="AE183">
            <v>5.04</v>
          </cell>
          <cell r="AF183">
            <v>5.04</v>
          </cell>
          <cell r="AG183">
            <v>60</v>
          </cell>
          <cell r="AH183">
            <v>75.12</v>
          </cell>
          <cell r="AI183">
            <v>12</v>
          </cell>
          <cell r="AJ183">
            <v>6.16</v>
          </cell>
          <cell r="AK183">
            <v>2.5</v>
          </cell>
          <cell r="AL183">
            <v>3</v>
          </cell>
          <cell r="AM183">
            <v>1.34</v>
          </cell>
          <cell r="AN183">
            <v>0.4</v>
          </cell>
          <cell r="AO183">
            <v>1.74</v>
          </cell>
        </row>
        <row r="184">
          <cell r="C184">
            <v>310.94</v>
          </cell>
          <cell r="D184">
            <v>22.77</v>
          </cell>
          <cell r="E184">
            <v>205.58</v>
          </cell>
          <cell r="F184">
            <v>124.21</v>
          </cell>
          <cell r="G184">
            <v>24.01</v>
          </cell>
          <cell r="H184">
            <v>119.92</v>
          </cell>
          <cell r="I184">
            <v>69.08</v>
          </cell>
          <cell r="J184">
            <v>69.08</v>
          </cell>
          <cell r="K184">
            <v>3.6</v>
          </cell>
          <cell r="L184">
            <v>3.6</v>
          </cell>
          <cell r="M184">
            <v>3.6</v>
          </cell>
          <cell r="N184">
            <v>3.6</v>
          </cell>
          <cell r="O184">
            <v>41.45</v>
          </cell>
          <cell r="P184">
            <v>33.700000000000003</v>
          </cell>
          <cell r="Q184">
            <v>41.45</v>
          </cell>
          <cell r="R184">
            <v>32.68</v>
          </cell>
          <cell r="S184">
            <v>36.840000000000003</v>
          </cell>
          <cell r="T184">
            <v>1.8</v>
          </cell>
          <cell r="U184">
            <v>35.08</v>
          </cell>
          <cell r="V184">
            <v>4.68</v>
          </cell>
          <cell r="W184">
            <v>4.68</v>
          </cell>
          <cell r="X184">
            <v>4.68</v>
          </cell>
          <cell r="Y184">
            <v>4.16</v>
          </cell>
          <cell r="Z184">
            <v>4.68</v>
          </cell>
          <cell r="AA184">
            <v>5.04</v>
          </cell>
          <cell r="AB184">
            <v>5.04</v>
          </cell>
          <cell r="AC184">
            <v>5.04</v>
          </cell>
          <cell r="AD184">
            <v>5.04</v>
          </cell>
          <cell r="AE184">
            <v>5.04</v>
          </cell>
          <cell r="AF184">
            <v>5.04</v>
          </cell>
          <cell r="AG184">
            <v>60</v>
          </cell>
          <cell r="AH184">
            <v>75.12</v>
          </cell>
          <cell r="AI184">
            <v>31.88</v>
          </cell>
          <cell r="AJ184">
            <v>6.16</v>
          </cell>
          <cell r="AK184">
            <v>2.5</v>
          </cell>
          <cell r="AL184">
            <v>3</v>
          </cell>
          <cell r="AM184">
            <v>1.34</v>
          </cell>
          <cell r="AN184">
            <v>0.4</v>
          </cell>
          <cell r="AO184">
            <v>1.74</v>
          </cell>
        </row>
        <row r="185">
          <cell r="C185">
            <v>657.14</v>
          </cell>
          <cell r="D185">
            <v>70.31</v>
          </cell>
          <cell r="E185">
            <v>205.58</v>
          </cell>
          <cell r="F185">
            <v>124.21</v>
          </cell>
          <cell r="G185">
            <v>24.01</v>
          </cell>
          <cell r="H185">
            <v>119.92</v>
          </cell>
          <cell r="I185">
            <v>69.08</v>
          </cell>
          <cell r="J185">
            <v>69.08</v>
          </cell>
          <cell r="K185">
            <v>3.6</v>
          </cell>
          <cell r="L185">
            <v>3.6</v>
          </cell>
          <cell r="M185">
            <v>3.6</v>
          </cell>
          <cell r="N185">
            <v>3.6</v>
          </cell>
          <cell r="O185">
            <v>41.45</v>
          </cell>
          <cell r="P185">
            <v>33.700000000000003</v>
          </cell>
          <cell r="Q185">
            <v>41.45</v>
          </cell>
          <cell r="R185">
            <v>32.68</v>
          </cell>
          <cell r="S185">
            <v>36.840000000000003</v>
          </cell>
          <cell r="T185">
            <v>1.8</v>
          </cell>
          <cell r="U185">
            <v>36.840000000000003</v>
          </cell>
          <cell r="V185">
            <v>4.68</v>
          </cell>
          <cell r="W185">
            <v>4.68</v>
          </cell>
          <cell r="X185">
            <v>4.68</v>
          </cell>
          <cell r="Y185">
            <v>4.16</v>
          </cell>
          <cell r="Z185">
            <v>4.68</v>
          </cell>
          <cell r="AA185">
            <v>5.04</v>
          </cell>
          <cell r="AB185">
            <v>5.04</v>
          </cell>
          <cell r="AC185">
            <v>5.04</v>
          </cell>
          <cell r="AD185">
            <v>5.04</v>
          </cell>
          <cell r="AE185">
            <v>5.04</v>
          </cell>
          <cell r="AF185">
            <v>5.04</v>
          </cell>
          <cell r="AG185">
            <v>154.4</v>
          </cell>
          <cell r="AH185">
            <v>75.12</v>
          </cell>
          <cell r="AI185">
            <v>37.049999999999997</v>
          </cell>
          <cell r="AJ185">
            <v>6.16</v>
          </cell>
          <cell r="AK185">
            <v>4.82</v>
          </cell>
          <cell r="AL185">
            <v>10.029999999999999</v>
          </cell>
          <cell r="AM185">
            <v>1.34</v>
          </cell>
          <cell r="AN185">
            <v>0.4</v>
          </cell>
          <cell r="AO185">
            <v>1.74</v>
          </cell>
        </row>
        <row r="186">
          <cell r="C186">
            <v>716.18</v>
          </cell>
          <cell r="D186">
            <v>70.31</v>
          </cell>
          <cell r="E186">
            <v>205.58</v>
          </cell>
          <cell r="F186">
            <v>124.21</v>
          </cell>
          <cell r="G186">
            <v>24.01</v>
          </cell>
          <cell r="H186">
            <v>119.92</v>
          </cell>
          <cell r="I186">
            <v>69.08</v>
          </cell>
          <cell r="J186">
            <v>69.08</v>
          </cell>
          <cell r="K186">
            <v>3.6</v>
          </cell>
          <cell r="L186">
            <v>3.6</v>
          </cell>
          <cell r="M186">
            <v>3.6</v>
          </cell>
          <cell r="N186">
            <v>3.6</v>
          </cell>
          <cell r="O186">
            <v>41.45</v>
          </cell>
          <cell r="P186">
            <v>33.700000000000003</v>
          </cell>
          <cell r="Q186">
            <v>41.45</v>
          </cell>
          <cell r="R186">
            <v>32.68</v>
          </cell>
          <cell r="S186">
            <v>36.840000000000003</v>
          </cell>
          <cell r="T186">
            <v>1.8</v>
          </cell>
          <cell r="U186">
            <v>36.840000000000003</v>
          </cell>
          <cell r="V186">
            <v>4.68</v>
          </cell>
          <cell r="W186">
            <v>4.68</v>
          </cell>
          <cell r="X186">
            <v>4.68</v>
          </cell>
          <cell r="Y186">
            <v>4.16</v>
          </cell>
          <cell r="Z186">
            <v>4.68</v>
          </cell>
          <cell r="AA186">
            <v>5.04</v>
          </cell>
          <cell r="AB186">
            <v>5.04</v>
          </cell>
          <cell r="AC186">
            <v>5.04</v>
          </cell>
          <cell r="AD186">
            <v>5.04</v>
          </cell>
          <cell r="AE186">
            <v>5.04</v>
          </cell>
          <cell r="AF186">
            <v>5.04</v>
          </cell>
          <cell r="AG186">
            <v>70.760000000000005</v>
          </cell>
          <cell r="AH186">
            <v>75.12</v>
          </cell>
          <cell r="AI186">
            <v>37.049999999999997</v>
          </cell>
          <cell r="AJ186">
            <v>6.16</v>
          </cell>
          <cell r="AK186">
            <v>4.82</v>
          </cell>
          <cell r="AL186">
            <v>10.029999999999999</v>
          </cell>
          <cell r="AM186">
            <v>1.34</v>
          </cell>
          <cell r="AN186">
            <v>0.4</v>
          </cell>
          <cell r="AO186">
            <v>1.74</v>
          </cell>
        </row>
        <row r="187">
          <cell r="C187">
            <v>592.57000000000005</v>
          </cell>
          <cell r="D187">
            <v>70.31</v>
          </cell>
          <cell r="E187">
            <v>205.58</v>
          </cell>
          <cell r="F187">
            <v>124.21</v>
          </cell>
          <cell r="G187">
            <v>24.01</v>
          </cell>
          <cell r="H187">
            <v>119.92</v>
          </cell>
          <cell r="I187">
            <v>69.08</v>
          </cell>
          <cell r="J187">
            <v>69.08</v>
          </cell>
          <cell r="K187">
            <v>3.6</v>
          </cell>
          <cell r="L187">
            <v>3.6</v>
          </cell>
          <cell r="M187">
            <v>3.6</v>
          </cell>
          <cell r="N187">
            <v>3.6</v>
          </cell>
          <cell r="O187">
            <v>41.45</v>
          </cell>
          <cell r="P187">
            <v>33.700000000000003</v>
          </cell>
          <cell r="Q187">
            <v>41.45</v>
          </cell>
          <cell r="R187">
            <v>32.68</v>
          </cell>
          <cell r="S187">
            <v>36.840000000000003</v>
          </cell>
          <cell r="T187">
            <v>1.8</v>
          </cell>
          <cell r="U187">
            <v>36.840000000000003</v>
          </cell>
          <cell r="V187">
            <v>4.68</v>
          </cell>
          <cell r="W187">
            <v>4.68</v>
          </cell>
          <cell r="X187">
            <v>4.68</v>
          </cell>
          <cell r="Y187">
            <v>4.16</v>
          </cell>
          <cell r="Z187">
            <v>4.68</v>
          </cell>
          <cell r="AA187">
            <v>5.04</v>
          </cell>
          <cell r="AB187">
            <v>5.04</v>
          </cell>
          <cell r="AC187">
            <v>5.04</v>
          </cell>
          <cell r="AD187">
            <v>5.04</v>
          </cell>
          <cell r="AE187">
            <v>5.04</v>
          </cell>
          <cell r="AF187">
            <v>5.04</v>
          </cell>
          <cell r="AG187">
            <v>60</v>
          </cell>
          <cell r="AH187">
            <v>75.12</v>
          </cell>
          <cell r="AI187">
            <v>37.049999999999997</v>
          </cell>
          <cell r="AJ187">
            <v>6.16</v>
          </cell>
          <cell r="AK187">
            <v>4.82</v>
          </cell>
          <cell r="AL187">
            <v>10.029999999999999</v>
          </cell>
          <cell r="AM187">
            <v>1.34</v>
          </cell>
          <cell r="AN187">
            <v>0.4</v>
          </cell>
          <cell r="AO187">
            <v>1.74</v>
          </cell>
        </row>
        <row r="188">
          <cell r="C188">
            <v>384.6</v>
          </cell>
          <cell r="D188">
            <v>70.31</v>
          </cell>
          <cell r="E188">
            <v>205.58</v>
          </cell>
          <cell r="F188">
            <v>124.21</v>
          </cell>
          <cell r="G188">
            <v>24.01</v>
          </cell>
          <cell r="H188">
            <v>119.92</v>
          </cell>
          <cell r="I188">
            <v>69.08</v>
          </cell>
          <cell r="J188">
            <v>69.08</v>
          </cell>
          <cell r="K188">
            <v>3.6</v>
          </cell>
          <cell r="L188">
            <v>3.6</v>
          </cell>
          <cell r="M188">
            <v>3.6</v>
          </cell>
          <cell r="N188">
            <v>3.6</v>
          </cell>
          <cell r="O188">
            <v>41.45</v>
          </cell>
          <cell r="P188">
            <v>33.700000000000003</v>
          </cell>
          <cell r="Q188">
            <v>41.45</v>
          </cell>
          <cell r="R188">
            <v>32.68</v>
          </cell>
          <cell r="S188">
            <v>36.840000000000003</v>
          </cell>
          <cell r="T188">
            <v>1.8</v>
          </cell>
          <cell r="U188">
            <v>36.840000000000003</v>
          </cell>
          <cell r="V188">
            <v>4.68</v>
          </cell>
          <cell r="W188">
            <v>4.68</v>
          </cell>
          <cell r="X188">
            <v>4.68</v>
          </cell>
          <cell r="Y188">
            <v>4.16</v>
          </cell>
          <cell r="Z188">
            <v>4.68</v>
          </cell>
          <cell r="AA188">
            <v>5.04</v>
          </cell>
          <cell r="AB188">
            <v>5.04</v>
          </cell>
          <cell r="AC188">
            <v>5.04</v>
          </cell>
          <cell r="AD188">
            <v>5.04</v>
          </cell>
          <cell r="AE188">
            <v>5.04</v>
          </cell>
          <cell r="AF188">
            <v>5.04</v>
          </cell>
          <cell r="AG188">
            <v>60</v>
          </cell>
          <cell r="AH188">
            <v>75.12</v>
          </cell>
          <cell r="AI188">
            <v>37.049999999999997</v>
          </cell>
          <cell r="AJ188">
            <v>6.16</v>
          </cell>
          <cell r="AK188">
            <v>3.28</v>
          </cell>
          <cell r="AL188">
            <v>9.9</v>
          </cell>
          <cell r="AM188">
            <v>1.34</v>
          </cell>
          <cell r="AN188">
            <v>0.4</v>
          </cell>
          <cell r="AO188">
            <v>1.74</v>
          </cell>
        </row>
        <row r="189">
          <cell r="C189">
            <v>302.66000000000003</v>
          </cell>
          <cell r="D189">
            <v>0</v>
          </cell>
          <cell r="E189">
            <v>205.58</v>
          </cell>
          <cell r="F189">
            <v>124.21</v>
          </cell>
          <cell r="G189">
            <v>0</v>
          </cell>
          <cell r="H189">
            <v>119.92</v>
          </cell>
          <cell r="I189">
            <v>69.08</v>
          </cell>
          <cell r="J189">
            <v>69.08</v>
          </cell>
          <cell r="K189">
            <v>3.6</v>
          </cell>
          <cell r="L189">
            <v>3.6</v>
          </cell>
          <cell r="M189">
            <v>3.6</v>
          </cell>
          <cell r="N189">
            <v>3.6</v>
          </cell>
          <cell r="O189">
            <v>41.45</v>
          </cell>
          <cell r="P189">
            <v>33.700000000000003</v>
          </cell>
          <cell r="Q189">
            <v>41.45</v>
          </cell>
          <cell r="R189">
            <v>32.68</v>
          </cell>
          <cell r="S189">
            <v>36.840000000000003</v>
          </cell>
          <cell r="T189">
            <v>0</v>
          </cell>
          <cell r="U189">
            <v>36.840000000000003</v>
          </cell>
          <cell r="V189">
            <v>4.68</v>
          </cell>
          <cell r="W189">
            <v>4.68</v>
          </cell>
          <cell r="X189">
            <v>4.68</v>
          </cell>
          <cell r="Y189">
            <v>4.16</v>
          </cell>
          <cell r="Z189">
            <v>4.68</v>
          </cell>
          <cell r="AA189">
            <v>5.04</v>
          </cell>
          <cell r="AB189">
            <v>5.04</v>
          </cell>
          <cell r="AC189">
            <v>5.04</v>
          </cell>
          <cell r="AD189">
            <v>5.04</v>
          </cell>
          <cell r="AE189">
            <v>5.04</v>
          </cell>
          <cell r="AF189">
            <v>5.04</v>
          </cell>
          <cell r="AG189">
            <v>60</v>
          </cell>
          <cell r="AH189">
            <v>30.5</v>
          </cell>
          <cell r="AI189">
            <v>12</v>
          </cell>
          <cell r="AJ189">
            <v>4</v>
          </cell>
          <cell r="AK189">
            <v>2.5</v>
          </cell>
          <cell r="AL189">
            <v>3</v>
          </cell>
          <cell r="AM189">
            <v>1.1000000000000001</v>
          </cell>
          <cell r="AN189">
            <v>0.4</v>
          </cell>
          <cell r="AO189">
            <v>1.74</v>
          </cell>
        </row>
        <row r="190">
          <cell r="C190">
            <v>388.73</v>
          </cell>
          <cell r="D190">
            <v>0</v>
          </cell>
          <cell r="E190">
            <v>0</v>
          </cell>
          <cell r="F190">
            <v>124.21</v>
          </cell>
          <cell r="G190">
            <v>0</v>
          </cell>
          <cell r="H190">
            <v>119.92</v>
          </cell>
          <cell r="I190">
            <v>69.08</v>
          </cell>
          <cell r="J190">
            <v>69.08</v>
          </cell>
          <cell r="K190">
            <v>3.6</v>
          </cell>
          <cell r="L190">
            <v>3.6</v>
          </cell>
          <cell r="M190">
            <v>3.6</v>
          </cell>
          <cell r="N190">
            <v>3.6</v>
          </cell>
          <cell r="O190">
            <v>41.45</v>
          </cell>
          <cell r="P190">
            <v>33.700000000000003</v>
          </cell>
          <cell r="Q190">
            <v>41.45</v>
          </cell>
          <cell r="R190">
            <v>32.68</v>
          </cell>
          <cell r="S190">
            <v>36.840000000000003</v>
          </cell>
          <cell r="T190">
            <v>0</v>
          </cell>
          <cell r="U190">
            <v>0</v>
          </cell>
          <cell r="V190">
            <v>4.68</v>
          </cell>
          <cell r="W190">
            <v>4.68</v>
          </cell>
          <cell r="X190">
            <v>4.68</v>
          </cell>
          <cell r="Y190">
            <v>4.16</v>
          </cell>
          <cell r="Z190">
            <v>4.68</v>
          </cell>
          <cell r="AA190">
            <v>5.04</v>
          </cell>
          <cell r="AB190">
            <v>5.04</v>
          </cell>
          <cell r="AC190">
            <v>5.04</v>
          </cell>
          <cell r="AD190">
            <v>5.04</v>
          </cell>
          <cell r="AE190">
            <v>5.04</v>
          </cell>
          <cell r="AF190">
            <v>5.04</v>
          </cell>
          <cell r="AG190">
            <v>60</v>
          </cell>
          <cell r="AH190">
            <v>30.5</v>
          </cell>
          <cell r="AI190">
            <v>12</v>
          </cell>
          <cell r="AJ190">
            <v>4</v>
          </cell>
          <cell r="AK190">
            <v>2.5</v>
          </cell>
          <cell r="AL190">
            <v>3</v>
          </cell>
          <cell r="AM190">
            <v>1.1000000000000001</v>
          </cell>
          <cell r="AN190">
            <v>0.4</v>
          </cell>
          <cell r="AO190">
            <v>1.74</v>
          </cell>
        </row>
        <row r="192">
          <cell r="C192">
            <v>8625.94</v>
          </cell>
          <cell r="D192">
            <v>304.02999999999997</v>
          </cell>
          <cell r="E192">
            <v>3168.64</v>
          </cell>
          <cell r="F192">
            <v>2981.12</v>
          </cell>
          <cell r="G192">
            <v>312.10000000000002</v>
          </cell>
          <cell r="H192">
            <v>2878.19</v>
          </cell>
          <cell r="I192">
            <v>1657.88</v>
          </cell>
          <cell r="J192">
            <v>1657.88</v>
          </cell>
          <cell r="K192">
            <v>86.39</v>
          </cell>
          <cell r="L192">
            <v>86.39</v>
          </cell>
          <cell r="M192">
            <v>86.39</v>
          </cell>
          <cell r="N192">
            <v>86.39</v>
          </cell>
          <cell r="O192">
            <v>994.75</v>
          </cell>
          <cell r="P192">
            <v>808.82</v>
          </cell>
          <cell r="Q192">
            <v>994.75</v>
          </cell>
          <cell r="R192">
            <v>784.37</v>
          </cell>
          <cell r="S192">
            <v>884.16</v>
          </cell>
          <cell r="T192">
            <v>21.62</v>
          </cell>
          <cell r="U192">
            <v>587.67999999999995</v>
          </cell>
          <cell r="V192">
            <v>112.37</v>
          </cell>
          <cell r="W192">
            <v>112.37</v>
          </cell>
          <cell r="X192">
            <v>112.37</v>
          </cell>
          <cell r="Y192">
            <v>99.93</v>
          </cell>
          <cell r="Z192">
            <v>112.37</v>
          </cell>
          <cell r="AA192">
            <v>120.88</v>
          </cell>
          <cell r="AB192">
            <v>120.88</v>
          </cell>
          <cell r="AC192">
            <v>120.88</v>
          </cell>
          <cell r="AD192">
            <v>120.88</v>
          </cell>
          <cell r="AE192">
            <v>120.88</v>
          </cell>
          <cell r="AF192">
            <v>120.88</v>
          </cell>
          <cell r="AG192">
            <v>1545.16</v>
          </cell>
          <cell r="AH192">
            <v>1038.71</v>
          </cell>
          <cell r="AI192">
            <v>408.06</v>
          </cell>
          <cell r="AJ192">
            <v>119.35</v>
          </cell>
          <cell r="AK192">
            <v>67.739999999999995</v>
          </cell>
          <cell r="AL192">
            <v>100</v>
          </cell>
          <cell r="AM192">
            <v>29.03</v>
          </cell>
          <cell r="AN192">
            <v>9.6</v>
          </cell>
          <cell r="AO192">
            <v>38.71</v>
          </cell>
        </row>
        <row r="194">
          <cell r="C194">
            <v>2E-3</v>
          </cell>
          <cell r="D194">
            <v>2E-3</v>
          </cell>
          <cell r="E194">
            <v>2E-3</v>
          </cell>
          <cell r="F194">
            <v>2.5700000000000001E-2</v>
          </cell>
          <cell r="G194">
            <v>3.32E-2</v>
          </cell>
          <cell r="H194">
            <v>2.75E-2</v>
          </cell>
          <cell r="I194">
            <v>2.7799999999999998E-2</v>
          </cell>
          <cell r="J194">
            <v>2.81E-2</v>
          </cell>
          <cell r="K194">
            <v>3.2000000000000001E-2</v>
          </cell>
          <cell r="L194">
            <v>3.2199999999999999E-2</v>
          </cell>
          <cell r="M194">
            <v>3.2199999999999999E-2</v>
          </cell>
          <cell r="N194">
            <v>3.2199999999999999E-2</v>
          </cell>
          <cell r="O194">
            <v>3.9E-2</v>
          </cell>
          <cell r="P194">
            <v>3.95E-2</v>
          </cell>
          <cell r="Q194">
            <v>4.1000000000000002E-2</v>
          </cell>
          <cell r="R194">
            <v>3.4299999999999997E-2</v>
          </cell>
          <cell r="S194">
            <v>4.1799999999999997E-2</v>
          </cell>
          <cell r="T194">
            <v>4.1799999999999997E-2</v>
          </cell>
          <cell r="U194">
            <v>4.2200000000000001E-2</v>
          </cell>
          <cell r="V194">
            <v>3.7100000000000001E-2</v>
          </cell>
          <cell r="W194">
            <v>3.7100000000000001E-2</v>
          </cell>
          <cell r="X194">
            <v>3.7100000000000001E-2</v>
          </cell>
          <cell r="Y194">
            <v>3.7100000000000001E-2</v>
          </cell>
          <cell r="Z194">
            <v>3.7100000000000001E-2</v>
          </cell>
          <cell r="AA194">
            <v>4.0899999999999999E-2</v>
          </cell>
          <cell r="AB194">
            <v>4.0899999999999999E-2</v>
          </cell>
          <cell r="AC194">
            <v>4.0899999999999999E-2</v>
          </cell>
          <cell r="AD194">
            <v>4.0899999999999999E-2</v>
          </cell>
          <cell r="AE194">
            <v>4.0899999999999999E-2</v>
          </cell>
          <cell r="AF194">
            <v>4.0899999999999999E-2</v>
          </cell>
          <cell r="AG194">
            <v>2E-3</v>
          </cell>
          <cell r="AH194">
            <v>2E-3</v>
          </cell>
          <cell r="AI194">
            <v>2E-3</v>
          </cell>
          <cell r="AJ194">
            <v>2E-3</v>
          </cell>
          <cell r="AK194">
            <v>2E-3</v>
          </cell>
          <cell r="AL194">
            <v>2E-3</v>
          </cell>
          <cell r="AM194">
            <v>2E-3</v>
          </cell>
          <cell r="AN194">
            <v>2E-3</v>
          </cell>
          <cell r="AO194">
            <v>2E-3</v>
          </cell>
        </row>
        <row r="205">
          <cell r="C205" t="str">
            <v xml:space="preserve">H-PAUTE </v>
          </cell>
          <cell r="D205" t="str">
            <v>H-PUCARA</v>
          </cell>
          <cell r="E205" t="str">
            <v>H-NACION</v>
          </cell>
          <cell r="F205" t="str">
            <v>E-TRINIT</v>
          </cell>
          <cell r="G205" t="str">
            <v>IN-COLOM</v>
          </cell>
          <cell r="H205" t="str">
            <v xml:space="preserve">T-ESMER </v>
          </cell>
          <cell r="I205" t="str">
            <v>E.GZ.TV3</v>
          </cell>
          <cell r="J205" t="str">
            <v>E.GZ.TV2</v>
          </cell>
          <cell r="K205" t="str">
            <v>CSURDES1</v>
          </cell>
          <cell r="L205" t="str">
            <v>CSURDES2</v>
          </cell>
          <cell r="M205" t="str">
            <v>CSURDES3</v>
          </cell>
          <cell r="N205" t="str">
            <v>CSURDES4</v>
          </cell>
          <cell r="O205" t="str">
            <v>E.VASANT</v>
          </cell>
          <cell r="P205" t="str">
            <v>TPGUANG2</v>
          </cell>
          <cell r="Q205" t="str">
            <v>TPGUANG3</v>
          </cell>
          <cell r="R205" t="str">
            <v>TPGUANG4</v>
          </cell>
          <cell r="S205" t="str">
            <v>TPGUANG5</v>
          </cell>
          <cell r="T205" t="str">
            <v>TPGUANG6</v>
          </cell>
          <cell r="U205" t="str">
            <v>AGOYAN_H</v>
          </cell>
          <cell r="V205" t="str">
            <v>EEQ_HIDR</v>
          </cell>
          <cell r="W205" t="str">
            <v xml:space="preserve">C-SUR_H </v>
          </cell>
          <cell r="X205" t="str">
            <v>RIOBAM_H</v>
          </cell>
          <cell r="Y205" t="str">
            <v>COTOPX_H</v>
          </cell>
          <cell r="Z205" t="str">
            <v>RNORTE_H</v>
          </cell>
          <cell r="AA205" t="str">
            <v>AMBATO_H</v>
          </cell>
          <cell r="AB205" t="str">
            <v>BOLIVR_H</v>
          </cell>
          <cell r="AC205" t="str">
            <v xml:space="preserve">R-SUR_H </v>
          </cell>
        </row>
        <row r="207">
          <cell r="C207">
            <v>360.99</v>
          </cell>
          <cell r="D207">
            <v>0</v>
          </cell>
          <cell r="E207">
            <v>0</v>
          </cell>
          <cell r="F207">
            <v>124.21</v>
          </cell>
          <cell r="G207">
            <v>0</v>
          </cell>
          <cell r="H207">
            <v>119.92</v>
          </cell>
          <cell r="I207">
            <v>69.08</v>
          </cell>
          <cell r="J207">
            <v>69.08</v>
          </cell>
          <cell r="K207">
            <v>3.6</v>
          </cell>
          <cell r="L207">
            <v>3.6</v>
          </cell>
          <cell r="M207">
            <v>3.6</v>
          </cell>
          <cell r="N207">
            <v>3.6</v>
          </cell>
          <cell r="O207">
            <v>32.68</v>
          </cell>
          <cell r="P207">
            <v>4.68</v>
          </cell>
          <cell r="Q207">
            <v>4.68</v>
          </cell>
          <cell r="R207">
            <v>4.68</v>
          </cell>
          <cell r="S207">
            <v>4.16</v>
          </cell>
          <cell r="T207">
            <v>4.68</v>
          </cell>
          <cell r="U207">
            <v>60</v>
          </cell>
          <cell r="V207">
            <v>30.5</v>
          </cell>
          <cell r="W207">
            <v>12</v>
          </cell>
          <cell r="X207">
            <v>4</v>
          </cell>
          <cell r="Y207">
            <v>2.5</v>
          </cell>
          <cell r="Z207">
            <v>3</v>
          </cell>
          <cell r="AA207">
            <v>1.1000000000000001</v>
          </cell>
          <cell r="AB207">
            <v>0.4</v>
          </cell>
          <cell r="AC207">
            <v>0.9</v>
          </cell>
        </row>
        <row r="208">
          <cell r="C208">
            <v>325.02999999999997</v>
          </cell>
          <cell r="D208">
            <v>0</v>
          </cell>
          <cell r="E208">
            <v>0</v>
          </cell>
          <cell r="F208">
            <v>124.21</v>
          </cell>
          <cell r="G208">
            <v>0</v>
          </cell>
          <cell r="H208">
            <v>119.92</v>
          </cell>
          <cell r="I208">
            <v>69.08</v>
          </cell>
          <cell r="J208">
            <v>69.08</v>
          </cell>
          <cell r="K208">
            <v>3.6</v>
          </cell>
          <cell r="L208">
            <v>3.6</v>
          </cell>
          <cell r="M208">
            <v>3.6</v>
          </cell>
          <cell r="N208">
            <v>3.6</v>
          </cell>
          <cell r="O208">
            <v>32.68</v>
          </cell>
          <cell r="P208">
            <v>4.68</v>
          </cell>
          <cell r="Q208">
            <v>4.68</v>
          </cell>
          <cell r="R208">
            <v>4.68</v>
          </cell>
          <cell r="S208">
            <v>4.16</v>
          </cell>
          <cell r="T208">
            <v>4.68</v>
          </cell>
          <cell r="U208">
            <v>60</v>
          </cell>
          <cell r="V208">
            <v>30.5</v>
          </cell>
          <cell r="W208">
            <v>12</v>
          </cell>
          <cell r="X208">
            <v>4</v>
          </cell>
          <cell r="Y208">
            <v>2.5</v>
          </cell>
          <cell r="Z208">
            <v>3</v>
          </cell>
          <cell r="AA208">
            <v>1.1000000000000001</v>
          </cell>
          <cell r="AB208">
            <v>0.4</v>
          </cell>
          <cell r="AC208">
            <v>0.9</v>
          </cell>
        </row>
        <row r="209">
          <cell r="C209">
            <v>289.27999999999997</v>
          </cell>
          <cell r="D209">
            <v>0</v>
          </cell>
          <cell r="E209">
            <v>0</v>
          </cell>
          <cell r="F209">
            <v>124.21</v>
          </cell>
          <cell r="G209">
            <v>0</v>
          </cell>
          <cell r="H209">
            <v>119.92</v>
          </cell>
          <cell r="I209">
            <v>69.08</v>
          </cell>
          <cell r="J209">
            <v>69.08</v>
          </cell>
          <cell r="K209">
            <v>3.6</v>
          </cell>
          <cell r="L209">
            <v>3.6</v>
          </cell>
          <cell r="M209">
            <v>3.6</v>
          </cell>
          <cell r="N209">
            <v>3.6</v>
          </cell>
          <cell r="O209">
            <v>32.68</v>
          </cell>
          <cell r="P209">
            <v>4.68</v>
          </cell>
          <cell r="Q209">
            <v>4.68</v>
          </cell>
          <cell r="R209">
            <v>4.68</v>
          </cell>
          <cell r="S209">
            <v>4.16</v>
          </cell>
          <cell r="T209">
            <v>4.68</v>
          </cell>
          <cell r="U209">
            <v>60</v>
          </cell>
          <cell r="V209">
            <v>30.5</v>
          </cell>
          <cell r="W209">
            <v>12</v>
          </cell>
          <cell r="X209">
            <v>4</v>
          </cell>
          <cell r="Y209">
            <v>2.5</v>
          </cell>
          <cell r="Z209">
            <v>3</v>
          </cell>
          <cell r="AA209">
            <v>1.1000000000000001</v>
          </cell>
          <cell r="AB209">
            <v>0.4</v>
          </cell>
          <cell r="AC209">
            <v>0.9</v>
          </cell>
        </row>
        <row r="210">
          <cell r="C210">
            <v>277.66000000000003</v>
          </cell>
          <cell r="D210">
            <v>0</v>
          </cell>
          <cell r="E210">
            <v>0</v>
          </cell>
          <cell r="F210">
            <v>124.21</v>
          </cell>
          <cell r="G210">
            <v>0</v>
          </cell>
          <cell r="H210">
            <v>119.92</v>
          </cell>
          <cell r="I210">
            <v>69.08</v>
          </cell>
          <cell r="J210">
            <v>69.08</v>
          </cell>
          <cell r="K210">
            <v>3.6</v>
          </cell>
          <cell r="L210">
            <v>3.6</v>
          </cell>
          <cell r="M210">
            <v>3.6</v>
          </cell>
          <cell r="N210">
            <v>3.6</v>
          </cell>
          <cell r="O210">
            <v>32.68</v>
          </cell>
          <cell r="P210">
            <v>4.68</v>
          </cell>
          <cell r="Q210">
            <v>4.68</v>
          </cell>
          <cell r="R210">
            <v>4.68</v>
          </cell>
          <cell r="S210">
            <v>4.16</v>
          </cell>
          <cell r="T210">
            <v>4.68</v>
          </cell>
          <cell r="U210">
            <v>60</v>
          </cell>
          <cell r="V210">
            <v>30.5</v>
          </cell>
          <cell r="W210">
            <v>12</v>
          </cell>
          <cell r="X210">
            <v>4</v>
          </cell>
          <cell r="Y210">
            <v>2.5</v>
          </cell>
          <cell r="Z210">
            <v>3</v>
          </cell>
          <cell r="AA210">
            <v>1.1000000000000001</v>
          </cell>
          <cell r="AB210">
            <v>0.4</v>
          </cell>
          <cell r="AC210">
            <v>1.3</v>
          </cell>
        </row>
        <row r="211">
          <cell r="C211">
            <v>266.11</v>
          </cell>
          <cell r="D211">
            <v>0</v>
          </cell>
          <cell r="E211">
            <v>0</v>
          </cell>
          <cell r="F211">
            <v>124.21</v>
          </cell>
          <cell r="G211">
            <v>0</v>
          </cell>
          <cell r="H211">
            <v>119.92</v>
          </cell>
          <cell r="I211">
            <v>69.08</v>
          </cell>
          <cell r="J211">
            <v>69.08</v>
          </cell>
          <cell r="K211">
            <v>3.6</v>
          </cell>
          <cell r="L211">
            <v>3.6</v>
          </cell>
          <cell r="M211">
            <v>3.6</v>
          </cell>
          <cell r="N211">
            <v>3.6</v>
          </cell>
          <cell r="O211">
            <v>32.68</v>
          </cell>
          <cell r="P211">
            <v>4.68</v>
          </cell>
          <cell r="Q211">
            <v>4.68</v>
          </cell>
          <cell r="R211">
            <v>4.68</v>
          </cell>
          <cell r="S211">
            <v>4.16</v>
          </cell>
          <cell r="T211">
            <v>4.68</v>
          </cell>
          <cell r="U211">
            <v>60</v>
          </cell>
          <cell r="V211">
            <v>30.5</v>
          </cell>
          <cell r="W211">
            <v>12</v>
          </cell>
          <cell r="X211">
            <v>4</v>
          </cell>
          <cell r="Y211">
            <v>2.5</v>
          </cell>
          <cell r="Z211">
            <v>3</v>
          </cell>
          <cell r="AA211">
            <v>1.1000000000000001</v>
          </cell>
          <cell r="AB211">
            <v>0.4</v>
          </cell>
          <cell r="AC211">
            <v>1.74</v>
          </cell>
        </row>
        <row r="212">
          <cell r="C212">
            <v>270.86</v>
          </cell>
          <cell r="D212">
            <v>0</v>
          </cell>
          <cell r="E212">
            <v>0</v>
          </cell>
          <cell r="F212">
            <v>124.21</v>
          </cell>
          <cell r="G212">
            <v>0</v>
          </cell>
          <cell r="H212">
            <v>119.92</v>
          </cell>
          <cell r="I212">
            <v>69.08</v>
          </cell>
          <cell r="J212">
            <v>69.08</v>
          </cell>
          <cell r="K212">
            <v>3.6</v>
          </cell>
          <cell r="L212">
            <v>3.6</v>
          </cell>
          <cell r="M212">
            <v>3.6</v>
          </cell>
          <cell r="N212">
            <v>3.6</v>
          </cell>
          <cell r="O212">
            <v>32.68</v>
          </cell>
          <cell r="P212">
            <v>4.68</v>
          </cell>
          <cell r="Q212">
            <v>4.68</v>
          </cell>
          <cell r="R212">
            <v>4.68</v>
          </cell>
          <cell r="S212">
            <v>4.16</v>
          </cell>
          <cell r="T212">
            <v>4.68</v>
          </cell>
          <cell r="U212">
            <v>60</v>
          </cell>
          <cell r="V212">
            <v>30.5</v>
          </cell>
          <cell r="W212">
            <v>12</v>
          </cell>
          <cell r="X212">
            <v>4</v>
          </cell>
          <cell r="Y212">
            <v>2.5</v>
          </cell>
          <cell r="Z212">
            <v>3</v>
          </cell>
          <cell r="AA212">
            <v>1.1000000000000001</v>
          </cell>
          <cell r="AB212">
            <v>0.4</v>
          </cell>
          <cell r="AC212">
            <v>1.74</v>
          </cell>
        </row>
        <row r="213">
          <cell r="C213">
            <v>231.37</v>
          </cell>
          <cell r="D213">
            <v>0</v>
          </cell>
          <cell r="E213">
            <v>0</v>
          </cell>
          <cell r="F213">
            <v>124.21</v>
          </cell>
          <cell r="G213">
            <v>0</v>
          </cell>
          <cell r="H213">
            <v>119.92</v>
          </cell>
          <cell r="I213">
            <v>69.08</v>
          </cell>
          <cell r="J213">
            <v>69.08</v>
          </cell>
          <cell r="K213">
            <v>3.6</v>
          </cell>
          <cell r="L213">
            <v>3.6</v>
          </cell>
          <cell r="M213">
            <v>3.6</v>
          </cell>
          <cell r="N213">
            <v>3.6</v>
          </cell>
          <cell r="O213">
            <v>32.68</v>
          </cell>
          <cell r="P213">
            <v>4.68</v>
          </cell>
          <cell r="Q213">
            <v>4.68</v>
          </cell>
          <cell r="R213">
            <v>4.68</v>
          </cell>
          <cell r="S213">
            <v>4.16</v>
          </cell>
          <cell r="T213">
            <v>4.68</v>
          </cell>
          <cell r="U213">
            <v>60</v>
          </cell>
          <cell r="V213">
            <v>30.5</v>
          </cell>
          <cell r="W213">
            <v>12</v>
          </cell>
          <cell r="X213">
            <v>4</v>
          </cell>
          <cell r="Y213">
            <v>2.5</v>
          </cell>
          <cell r="Z213">
            <v>3</v>
          </cell>
          <cell r="AA213">
            <v>1.1000000000000001</v>
          </cell>
          <cell r="AB213">
            <v>0.4</v>
          </cell>
          <cell r="AC213">
            <v>1.74</v>
          </cell>
        </row>
        <row r="214">
          <cell r="C214">
            <v>264.70999999999998</v>
          </cell>
          <cell r="D214">
            <v>0</v>
          </cell>
          <cell r="E214">
            <v>0</v>
          </cell>
          <cell r="F214">
            <v>124.21</v>
          </cell>
          <cell r="G214">
            <v>0</v>
          </cell>
          <cell r="H214">
            <v>119.92</v>
          </cell>
          <cell r="I214">
            <v>69.08</v>
          </cell>
          <cell r="J214">
            <v>69.08</v>
          </cell>
          <cell r="K214">
            <v>3.6</v>
          </cell>
          <cell r="L214">
            <v>3.6</v>
          </cell>
          <cell r="M214">
            <v>3.6</v>
          </cell>
          <cell r="N214">
            <v>3.6</v>
          </cell>
          <cell r="O214">
            <v>32.68</v>
          </cell>
          <cell r="P214">
            <v>4.68</v>
          </cell>
          <cell r="Q214">
            <v>4.68</v>
          </cell>
          <cell r="R214">
            <v>4.68</v>
          </cell>
          <cell r="S214">
            <v>4.16</v>
          </cell>
          <cell r="T214">
            <v>4.68</v>
          </cell>
          <cell r="U214">
            <v>60</v>
          </cell>
          <cell r="V214">
            <v>30.5</v>
          </cell>
          <cell r="W214">
            <v>12</v>
          </cell>
          <cell r="X214">
            <v>4</v>
          </cell>
          <cell r="Y214">
            <v>2.5</v>
          </cell>
          <cell r="Z214">
            <v>3</v>
          </cell>
          <cell r="AA214">
            <v>1.1000000000000001</v>
          </cell>
          <cell r="AB214">
            <v>0.4</v>
          </cell>
          <cell r="AC214">
            <v>1.74</v>
          </cell>
        </row>
        <row r="215">
          <cell r="C215">
            <v>294.77</v>
          </cell>
          <cell r="D215">
            <v>0</v>
          </cell>
          <cell r="E215">
            <v>0</v>
          </cell>
          <cell r="F215">
            <v>124.21</v>
          </cell>
          <cell r="G215">
            <v>0</v>
          </cell>
          <cell r="H215">
            <v>119.92</v>
          </cell>
          <cell r="I215">
            <v>69.08</v>
          </cell>
          <cell r="J215">
            <v>69.08</v>
          </cell>
          <cell r="K215">
            <v>3.6</v>
          </cell>
          <cell r="L215">
            <v>3.6</v>
          </cell>
          <cell r="M215">
            <v>3.6</v>
          </cell>
          <cell r="N215">
            <v>3.6</v>
          </cell>
          <cell r="O215">
            <v>32.68</v>
          </cell>
          <cell r="P215">
            <v>4.68</v>
          </cell>
          <cell r="Q215">
            <v>4.68</v>
          </cell>
          <cell r="R215">
            <v>4.68</v>
          </cell>
          <cell r="S215">
            <v>4.16</v>
          </cell>
          <cell r="T215">
            <v>4.68</v>
          </cell>
          <cell r="U215">
            <v>60</v>
          </cell>
          <cell r="V215">
            <v>30.5</v>
          </cell>
          <cell r="W215">
            <v>12</v>
          </cell>
          <cell r="X215">
            <v>4</v>
          </cell>
          <cell r="Y215">
            <v>2.5</v>
          </cell>
          <cell r="Z215">
            <v>3</v>
          </cell>
          <cell r="AA215">
            <v>1.1000000000000001</v>
          </cell>
          <cell r="AB215">
            <v>0.4</v>
          </cell>
          <cell r="AC215">
            <v>1.74</v>
          </cell>
        </row>
        <row r="216">
          <cell r="C216">
            <v>291.49</v>
          </cell>
          <cell r="D216">
            <v>0</v>
          </cell>
          <cell r="E216">
            <v>0</v>
          </cell>
          <cell r="F216">
            <v>124.21</v>
          </cell>
          <cell r="G216">
            <v>24.01</v>
          </cell>
          <cell r="H216">
            <v>119.92</v>
          </cell>
          <cell r="I216">
            <v>69.08</v>
          </cell>
          <cell r="J216">
            <v>69.08</v>
          </cell>
          <cell r="K216">
            <v>3.6</v>
          </cell>
          <cell r="L216">
            <v>3.6</v>
          </cell>
          <cell r="M216">
            <v>3.6</v>
          </cell>
          <cell r="N216">
            <v>3.6</v>
          </cell>
          <cell r="O216">
            <v>32.68</v>
          </cell>
          <cell r="P216">
            <v>4.68</v>
          </cell>
          <cell r="Q216">
            <v>4.68</v>
          </cell>
          <cell r="R216">
            <v>4.68</v>
          </cell>
          <cell r="S216">
            <v>4.16</v>
          </cell>
          <cell r="T216">
            <v>4.68</v>
          </cell>
          <cell r="U216">
            <v>60</v>
          </cell>
          <cell r="V216">
            <v>30.5</v>
          </cell>
          <cell r="W216">
            <v>12</v>
          </cell>
          <cell r="X216">
            <v>4</v>
          </cell>
          <cell r="Y216">
            <v>2.5</v>
          </cell>
          <cell r="Z216">
            <v>3</v>
          </cell>
          <cell r="AA216">
            <v>1.1000000000000001</v>
          </cell>
          <cell r="AB216">
            <v>0.4</v>
          </cell>
          <cell r="AC216">
            <v>1.74</v>
          </cell>
        </row>
        <row r="217">
          <cell r="C217">
            <v>175.81</v>
          </cell>
          <cell r="D217">
            <v>0</v>
          </cell>
          <cell r="E217">
            <v>120</v>
          </cell>
          <cell r="F217">
            <v>124.21</v>
          </cell>
          <cell r="G217">
            <v>24.01</v>
          </cell>
          <cell r="H217">
            <v>119.92</v>
          </cell>
          <cell r="I217">
            <v>69.08</v>
          </cell>
          <cell r="J217">
            <v>69.08</v>
          </cell>
          <cell r="K217">
            <v>3.6</v>
          </cell>
          <cell r="L217">
            <v>3.6</v>
          </cell>
          <cell r="M217">
            <v>3.6</v>
          </cell>
          <cell r="N217">
            <v>3.6</v>
          </cell>
          <cell r="O217">
            <v>32.68</v>
          </cell>
          <cell r="P217">
            <v>4.3899999999999997</v>
          </cell>
          <cell r="Q217">
            <v>4.68</v>
          </cell>
          <cell r="R217">
            <v>4.68</v>
          </cell>
          <cell r="S217">
            <v>4.16</v>
          </cell>
          <cell r="T217">
            <v>4.68</v>
          </cell>
          <cell r="U217">
            <v>60</v>
          </cell>
          <cell r="V217">
            <v>30.5</v>
          </cell>
          <cell r="W217">
            <v>12</v>
          </cell>
          <cell r="X217">
            <v>4</v>
          </cell>
          <cell r="Y217">
            <v>2.5</v>
          </cell>
          <cell r="Z217">
            <v>3</v>
          </cell>
          <cell r="AA217">
            <v>1.1000000000000001</v>
          </cell>
          <cell r="AB217">
            <v>0.4</v>
          </cell>
          <cell r="AC217">
            <v>1.74</v>
          </cell>
        </row>
        <row r="218">
          <cell r="C218">
            <v>140.61000000000001</v>
          </cell>
          <cell r="D218">
            <v>0</v>
          </cell>
          <cell r="E218">
            <v>163.53</v>
          </cell>
          <cell r="F218">
            <v>124.21</v>
          </cell>
          <cell r="G218">
            <v>24.01</v>
          </cell>
          <cell r="H218">
            <v>119.92</v>
          </cell>
          <cell r="I218">
            <v>69.08</v>
          </cell>
          <cell r="J218">
            <v>69.08</v>
          </cell>
          <cell r="K218">
            <v>3.6</v>
          </cell>
          <cell r="L218">
            <v>3.6</v>
          </cell>
          <cell r="M218">
            <v>3.6</v>
          </cell>
          <cell r="N218">
            <v>3.6</v>
          </cell>
          <cell r="O218">
            <v>32.68</v>
          </cell>
          <cell r="P218">
            <v>0</v>
          </cell>
          <cell r="Q218">
            <v>4.68</v>
          </cell>
          <cell r="R218">
            <v>4.68</v>
          </cell>
          <cell r="S218">
            <v>4.16</v>
          </cell>
          <cell r="T218">
            <v>4.68</v>
          </cell>
          <cell r="U218">
            <v>60</v>
          </cell>
          <cell r="V218">
            <v>30.5</v>
          </cell>
          <cell r="W218">
            <v>12</v>
          </cell>
          <cell r="X218">
            <v>5.74</v>
          </cell>
          <cell r="Y218">
            <v>2.5</v>
          </cell>
          <cell r="Z218">
            <v>3</v>
          </cell>
          <cell r="AA218">
            <v>1.29</v>
          </cell>
          <cell r="AB218">
            <v>0.4</v>
          </cell>
          <cell r="AC218">
            <v>1.74</v>
          </cell>
        </row>
        <row r="219">
          <cell r="C219">
            <v>104.6</v>
          </cell>
          <cell r="D219">
            <v>0</v>
          </cell>
          <cell r="E219">
            <v>205.58</v>
          </cell>
          <cell r="F219">
            <v>124.21</v>
          </cell>
          <cell r="G219">
            <v>24.01</v>
          </cell>
          <cell r="H219">
            <v>119.92</v>
          </cell>
          <cell r="I219">
            <v>69.08</v>
          </cell>
          <cell r="J219">
            <v>69.08</v>
          </cell>
          <cell r="K219">
            <v>3.6</v>
          </cell>
          <cell r="L219">
            <v>3.6</v>
          </cell>
          <cell r="M219">
            <v>3.6</v>
          </cell>
          <cell r="N219">
            <v>3.6</v>
          </cell>
          <cell r="O219">
            <v>32.68</v>
          </cell>
          <cell r="P219">
            <v>0</v>
          </cell>
          <cell r="Q219">
            <v>4.68</v>
          </cell>
          <cell r="R219">
            <v>4.68</v>
          </cell>
          <cell r="S219">
            <v>4.16</v>
          </cell>
          <cell r="T219">
            <v>4.68</v>
          </cell>
          <cell r="U219">
            <v>60</v>
          </cell>
          <cell r="V219">
            <v>30.5</v>
          </cell>
          <cell r="W219">
            <v>12</v>
          </cell>
          <cell r="X219">
            <v>6.16</v>
          </cell>
          <cell r="Y219">
            <v>2.5</v>
          </cell>
          <cell r="Z219">
            <v>3</v>
          </cell>
          <cell r="AA219">
            <v>1.34</v>
          </cell>
          <cell r="AB219">
            <v>0.4</v>
          </cell>
          <cell r="AC219">
            <v>1.74</v>
          </cell>
        </row>
        <row r="220">
          <cell r="C220">
            <v>92.41</v>
          </cell>
          <cell r="D220">
            <v>0</v>
          </cell>
          <cell r="E220">
            <v>205.58</v>
          </cell>
          <cell r="F220">
            <v>124.21</v>
          </cell>
          <cell r="G220">
            <v>24.01</v>
          </cell>
          <cell r="H220">
            <v>119.92</v>
          </cell>
          <cell r="I220">
            <v>69.08</v>
          </cell>
          <cell r="J220">
            <v>69.08</v>
          </cell>
          <cell r="K220">
            <v>3.6</v>
          </cell>
          <cell r="L220">
            <v>3.6</v>
          </cell>
          <cell r="M220">
            <v>3.6</v>
          </cell>
          <cell r="N220">
            <v>3.6</v>
          </cell>
          <cell r="O220">
            <v>32.68</v>
          </cell>
          <cell r="P220">
            <v>4.68</v>
          </cell>
          <cell r="Q220">
            <v>4.68</v>
          </cell>
          <cell r="R220">
            <v>4.68</v>
          </cell>
          <cell r="S220">
            <v>4.16</v>
          </cell>
          <cell r="T220">
            <v>4.68</v>
          </cell>
          <cell r="U220">
            <v>60</v>
          </cell>
          <cell r="V220">
            <v>30.5</v>
          </cell>
          <cell r="W220">
            <v>12</v>
          </cell>
          <cell r="X220">
            <v>6.16</v>
          </cell>
          <cell r="Y220">
            <v>2.5</v>
          </cell>
          <cell r="Z220">
            <v>3</v>
          </cell>
          <cell r="AA220">
            <v>1.34</v>
          </cell>
          <cell r="AB220">
            <v>0.4</v>
          </cell>
          <cell r="AC220">
            <v>1.74</v>
          </cell>
        </row>
        <row r="221">
          <cell r="C221">
            <v>79.569999999999993</v>
          </cell>
          <cell r="D221">
            <v>0</v>
          </cell>
          <cell r="E221">
            <v>205.58</v>
          </cell>
          <cell r="F221">
            <v>124.21</v>
          </cell>
          <cell r="G221">
            <v>24.01</v>
          </cell>
          <cell r="H221">
            <v>119.92</v>
          </cell>
          <cell r="I221">
            <v>69.08</v>
          </cell>
          <cell r="J221">
            <v>69.08</v>
          </cell>
          <cell r="K221">
            <v>3.6</v>
          </cell>
          <cell r="L221">
            <v>3.6</v>
          </cell>
          <cell r="M221">
            <v>3.6</v>
          </cell>
          <cell r="N221">
            <v>3.6</v>
          </cell>
          <cell r="O221">
            <v>32.68</v>
          </cell>
          <cell r="P221">
            <v>4.68</v>
          </cell>
          <cell r="Q221">
            <v>4.68</v>
          </cell>
          <cell r="R221">
            <v>4.68</v>
          </cell>
          <cell r="S221">
            <v>4.16</v>
          </cell>
          <cell r="T221">
            <v>4.68</v>
          </cell>
          <cell r="U221">
            <v>60</v>
          </cell>
          <cell r="V221">
            <v>30.5</v>
          </cell>
          <cell r="W221">
            <v>12</v>
          </cell>
          <cell r="X221">
            <v>6.16</v>
          </cell>
          <cell r="Y221">
            <v>2.5</v>
          </cell>
          <cell r="Z221">
            <v>3</v>
          </cell>
          <cell r="AA221">
            <v>1.34</v>
          </cell>
          <cell r="AB221">
            <v>0.4</v>
          </cell>
          <cell r="AC221">
            <v>1.74</v>
          </cell>
        </row>
        <row r="222">
          <cell r="C222">
            <v>32.159999999999997</v>
          </cell>
          <cell r="D222">
            <v>0</v>
          </cell>
          <cell r="E222">
            <v>205.58</v>
          </cell>
          <cell r="F222">
            <v>124.21</v>
          </cell>
          <cell r="G222">
            <v>24.01</v>
          </cell>
          <cell r="H222">
            <v>119.92</v>
          </cell>
          <cell r="I222">
            <v>69.08</v>
          </cell>
          <cell r="J222">
            <v>69.08</v>
          </cell>
          <cell r="K222">
            <v>3.6</v>
          </cell>
          <cell r="L222">
            <v>3.6</v>
          </cell>
          <cell r="M222">
            <v>3.6</v>
          </cell>
          <cell r="N222">
            <v>3.6</v>
          </cell>
          <cell r="O222">
            <v>32.68</v>
          </cell>
          <cell r="P222">
            <v>4.68</v>
          </cell>
          <cell r="Q222">
            <v>4.68</v>
          </cell>
          <cell r="R222">
            <v>4.68</v>
          </cell>
          <cell r="S222">
            <v>4.16</v>
          </cell>
          <cell r="T222">
            <v>4.68</v>
          </cell>
          <cell r="U222">
            <v>60</v>
          </cell>
          <cell r="V222">
            <v>69.459999999999994</v>
          </cell>
          <cell r="W222">
            <v>12</v>
          </cell>
          <cell r="X222">
            <v>6.16</v>
          </cell>
          <cell r="Y222">
            <v>2.5</v>
          </cell>
          <cell r="Z222">
            <v>3</v>
          </cell>
          <cell r="AA222">
            <v>1.34</v>
          </cell>
          <cell r="AB222">
            <v>0.4</v>
          </cell>
          <cell r="AC222">
            <v>1.74</v>
          </cell>
        </row>
        <row r="223">
          <cell r="C223">
            <v>39.950000000000003</v>
          </cell>
          <cell r="D223">
            <v>0</v>
          </cell>
          <cell r="E223">
            <v>205.58</v>
          </cell>
          <cell r="F223">
            <v>124.21</v>
          </cell>
          <cell r="G223">
            <v>24.01</v>
          </cell>
          <cell r="H223">
            <v>119.92</v>
          </cell>
          <cell r="I223">
            <v>69.08</v>
          </cell>
          <cell r="J223">
            <v>69.08</v>
          </cell>
          <cell r="K223">
            <v>3.6</v>
          </cell>
          <cell r="L223">
            <v>3.6</v>
          </cell>
          <cell r="M223">
            <v>3.6</v>
          </cell>
          <cell r="N223">
            <v>3.6</v>
          </cell>
          <cell r="O223">
            <v>32.68</v>
          </cell>
          <cell r="P223">
            <v>4.68</v>
          </cell>
          <cell r="Q223">
            <v>4.68</v>
          </cell>
          <cell r="R223">
            <v>4.68</v>
          </cell>
          <cell r="S223">
            <v>4.16</v>
          </cell>
          <cell r="T223">
            <v>4.68</v>
          </cell>
          <cell r="U223">
            <v>60</v>
          </cell>
          <cell r="V223">
            <v>75.12</v>
          </cell>
          <cell r="W223">
            <v>12</v>
          </cell>
          <cell r="X223">
            <v>6.16</v>
          </cell>
          <cell r="Y223">
            <v>2.5</v>
          </cell>
          <cell r="Z223">
            <v>3</v>
          </cell>
          <cell r="AA223">
            <v>1.34</v>
          </cell>
          <cell r="AB223">
            <v>0.4</v>
          </cell>
          <cell r="AC223">
            <v>1.74</v>
          </cell>
        </row>
        <row r="224">
          <cell r="C224">
            <v>120.19</v>
          </cell>
          <cell r="D224">
            <v>0</v>
          </cell>
          <cell r="E224">
            <v>205.58</v>
          </cell>
          <cell r="F224">
            <v>124.21</v>
          </cell>
          <cell r="G224">
            <v>24.01</v>
          </cell>
          <cell r="H224">
            <v>119.92</v>
          </cell>
          <cell r="I224">
            <v>69.08</v>
          </cell>
          <cell r="J224">
            <v>69.08</v>
          </cell>
          <cell r="K224">
            <v>3.6</v>
          </cell>
          <cell r="L224">
            <v>3.6</v>
          </cell>
          <cell r="M224">
            <v>3.6</v>
          </cell>
          <cell r="N224">
            <v>3.6</v>
          </cell>
          <cell r="O224">
            <v>32.68</v>
          </cell>
          <cell r="P224">
            <v>4.68</v>
          </cell>
          <cell r="Q224">
            <v>4.68</v>
          </cell>
          <cell r="R224">
            <v>4.68</v>
          </cell>
          <cell r="S224">
            <v>4.16</v>
          </cell>
          <cell r="T224">
            <v>4.68</v>
          </cell>
          <cell r="U224">
            <v>60</v>
          </cell>
          <cell r="V224">
            <v>75.12</v>
          </cell>
          <cell r="W224">
            <v>31.88</v>
          </cell>
          <cell r="X224">
            <v>6.16</v>
          </cell>
          <cell r="Y224">
            <v>2.5</v>
          </cell>
          <cell r="Z224">
            <v>3</v>
          </cell>
          <cell r="AA224">
            <v>1.34</v>
          </cell>
          <cell r="AB224">
            <v>0.4</v>
          </cell>
          <cell r="AC224">
            <v>1.74</v>
          </cell>
        </row>
        <row r="225">
          <cell r="C225">
            <v>522.19000000000005</v>
          </cell>
          <cell r="D225">
            <v>13.51</v>
          </cell>
          <cell r="E225">
            <v>205.58</v>
          </cell>
          <cell r="F225">
            <v>124.21</v>
          </cell>
          <cell r="G225">
            <v>24.01</v>
          </cell>
          <cell r="H225">
            <v>119.92</v>
          </cell>
          <cell r="I225">
            <v>69.08</v>
          </cell>
          <cell r="J225">
            <v>69.08</v>
          </cell>
          <cell r="K225">
            <v>3.6</v>
          </cell>
          <cell r="L225">
            <v>3.6</v>
          </cell>
          <cell r="M225">
            <v>3.6</v>
          </cell>
          <cell r="N225">
            <v>3.6</v>
          </cell>
          <cell r="O225">
            <v>32.68</v>
          </cell>
          <cell r="P225">
            <v>4.68</v>
          </cell>
          <cell r="Q225">
            <v>4.68</v>
          </cell>
          <cell r="R225">
            <v>4.68</v>
          </cell>
          <cell r="S225">
            <v>4.16</v>
          </cell>
          <cell r="T225">
            <v>4.68</v>
          </cell>
          <cell r="U225">
            <v>154.4</v>
          </cell>
          <cell r="V225">
            <v>75.12</v>
          </cell>
          <cell r="W225">
            <v>37.049999999999997</v>
          </cell>
          <cell r="X225">
            <v>6.16</v>
          </cell>
          <cell r="Y225">
            <v>4.82</v>
          </cell>
          <cell r="Z225">
            <v>10.029999999999999</v>
          </cell>
          <cell r="AA225">
            <v>1.34</v>
          </cell>
          <cell r="AB225">
            <v>0.4</v>
          </cell>
          <cell r="AC225">
            <v>1.74</v>
          </cell>
        </row>
        <row r="226">
          <cell r="C226">
            <v>544.39</v>
          </cell>
          <cell r="D226">
            <v>70.31</v>
          </cell>
          <cell r="E226">
            <v>205.58</v>
          </cell>
          <cell r="F226">
            <v>124.21</v>
          </cell>
          <cell r="G226">
            <v>24.01</v>
          </cell>
          <cell r="H226">
            <v>119.92</v>
          </cell>
          <cell r="I226">
            <v>69.08</v>
          </cell>
          <cell r="J226">
            <v>69.08</v>
          </cell>
          <cell r="K226">
            <v>3.6</v>
          </cell>
          <cell r="L226">
            <v>3.6</v>
          </cell>
          <cell r="M226">
            <v>3.6</v>
          </cell>
          <cell r="N226">
            <v>3.6</v>
          </cell>
          <cell r="O226">
            <v>32.68</v>
          </cell>
          <cell r="P226">
            <v>4.68</v>
          </cell>
          <cell r="Q226">
            <v>4.68</v>
          </cell>
          <cell r="R226">
            <v>4.68</v>
          </cell>
          <cell r="S226">
            <v>4.16</v>
          </cell>
          <cell r="T226">
            <v>4.68</v>
          </cell>
          <cell r="U226">
            <v>70.760000000000005</v>
          </cell>
          <cell r="V226">
            <v>75.12</v>
          </cell>
          <cell r="W226">
            <v>37.049999999999997</v>
          </cell>
          <cell r="X226">
            <v>6.16</v>
          </cell>
          <cell r="Y226">
            <v>4.82</v>
          </cell>
          <cell r="Z226">
            <v>10.029999999999999</v>
          </cell>
          <cell r="AA226">
            <v>1.34</v>
          </cell>
          <cell r="AB226">
            <v>0.4</v>
          </cell>
          <cell r="AC226">
            <v>1.74</v>
          </cell>
        </row>
        <row r="227">
          <cell r="C227">
            <v>474.52</v>
          </cell>
          <cell r="D227">
            <v>70.31</v>
          </cell>
          <cell r="E227">
            <v>205.58</v>
          </cell>
          <cell r="F227">
            <v>124.21</v>
          </cell>
          <cell r="G227">
            <v>24.01</v>
          </cell>
          <cell r="H227">
            <v>119.92</v>
          </cell>
          <cell r="I227">
            <v>69.08</v>
          </cell>
          <cell r="J227">
            <v>69.08</v>
          </cell>
          <cell r="K227">
            <v>3.6</v>
          </cell>
          <cell r="L227">
            <v>3.6</v>
          </cell>
          <cell r="M227">
            <v>3.6</v>
          </cell>
          <cell r="N227">
            <v>3.6</v>
          </cell>
          <cell r="O227">
            <v>32.68</v>
          </cell>
          <cell r="P227">
            <v>4.68</v>
          </cell>
          <cell r="Q227">
            <v>4.68</v>
          </cell>
          <cell r="R227">
            <v>4.68</v>
          </cell>
          <cell r="S227">
            <v>4.16</v>
          </cell>
          <cell r="T227">
            <v>4.68</v>
          </cell>
          <cell r="U227">
            <v>60</v>
          </cell>
          <cell r="V227">
            <v>75.12</v>
          </cell>
          <cell r="W227">
            <v>37.049999999999997</v>
          </cell>
          <cell r="X227">
            <v>6.16</v>
          </cell>
          <cell r="Y227">
            <v>4.82</v>
          </cell>
          <cell r="Z227">
            <v>10.029999999999999</v>
          </cell>
          <cell r="AA227">
            <v>1.34</v>
          </cell>
          <cell r="AB227">
            <v>0.4</v>
          </cell>
          <cell r="AC227">
            <v>1.74</v>
          </cell>
        </row>
        <row r="228">
          <cell r="C228">
            <v>297.38</v>
          </cell>
          <cell r="D228">
            <v>70.31</v>
          </cell>
          <cell r="E228">
            <v>205.58</v>
          </cell>
          <cell r="F228">
            <v>124.21</v>
          </cell>
          <cell r="G228">
            <v>24.01</v>
          </cell>
          <cell r="H228">
            <v>119.92</v>
          </cell>
          <cell r="I228">
            <v>69.08</v>
          </cell>
          <cell r="J228">
            <v>69.08</v>
          </cell>
          <cell r="K228">
            <v>3.6</v>
          </cell>
          <cell r="L228">
            <v>3.6</v>
          </cell>
          <cell r="M228">
            <v>3.6</v>
          </cell>
          <cell r="N228">
            <v>3.6</v>
          </cell>
          <cell r="O228">
            <v>32.68</v>
          </cell>
          <cell r="P228">
            <v>4.68</v>
          </cell>
          <cell r="Q228">
            <v>4.68</v>
          </cell>
          <cell r="R228">
            <v>4.68</v>
          </cell>
          <cell r="S228">
            <v>4.16</v>
          </cell>
          <cell r="T228">
            <v>4.68</v>
          </cell>
          <cell r="U228">
            <v>60</v>
          </cell>
          <cell r="V228">
            <v>75.12</v>
          </cell>
          <cell r="W228">
            <v>37.049999999999997</v>
          </cell>
          <cell r="X228">
            <v>6.16</v>
          </cell>
          <cell r="Y228">
            <v>3.28</v>
          </cell>
          <cell r="Z228">
            <v>9.9</v>
          </cell>
          <cell r="AA228">
            <v>1.34</v>
          </cell>
          <cell r="AB228">
            <v>0.4</v>
          </cell>
          <cell r="AC228">
            <v>1.74</v>
          </cell>
        </row>
        <row r="229">
          <cell r="C229">
            <v>501.62</v>
          </cell>
          <cell r="D229">
            <v>0</v>
          </cell>
          <cell r="E229">
            <v>0</v>
          </cell>
          <cell r="F229">
            <v>124.21</v>
          </cell>
          <cell r="G229">
            <v>0</v>
          </cell>
          <cell r="H229">
            <v>119.92</v>
          </cell>
          <cell r="I229">
            <v>69.08</v>
          </cell>
          <cell r="J229">
            <v>69.08</v>
          </cell>
          <cell r="K229">
            <v>3.6</v>
          </cell>
          <cell r="L229">
            <v>3.6</v>
          </cell>
          <cell r="M229">
            <v>3.6</v>
          </cell>
          <cell r="N229">
            <v>3.6</v>
          </cell>
          <cell r="O229">
            <v>32.68</v>
          </cell>
          <cell r="P229">
            <v>4.68</v>
          </cell>
          <cell r="Q229">
            <v>4.68</v>
          </cell>
          <cell r="R229">
            <v>4.68</v>
          </cell>
          <cell r="S229">
            <v>4.16</v>
          </cell>
          <cell r="T229">
            <v>4.68</v>
          </cell>
          <cell r="U229">
            <v>60</v>
          </cell>
          <cell r="V229">
            <v>30.5</v>
          </cell>
          <cell r="W229">
            <v>12</v>
          </cell>
          <cell r="X229">
            <v>4</v>
          </cell>
          <cell r="Y229">
            <v>2.5</v>
          </cell>
          <cell r="Z229">
            <v>3</v>
          </cell>
          <cell r="AA229">
            <v>1.1000000000000001</v>
          </cell>
          <cell r="AB229">
            <v>0.4</v>
          </cell>
          <cell r="AC229">
            <v>1.74</v>
          </cell>
        </row>
        <row r="230">
          <cell r="C230">
            <v>370.56</v>
          </cell>
          <cell r="D230">
            <v>0</v>
          </cell>
          <cell r="E230">
            <v>0</v>
          </cell>
          <cell r="F230">
            <v>124.21</v>
          </cell>
          <cell r="G230">
            <v>0</v>
          </cell>
          <cell r="H230">
            <v>119.92</v>
          </cell>
          <cell r="I230">
            <v>69.08</v>
          </cell>
          <cell r="J230">
            <v>69.08</v>
          </cell>
          <cell r="K230">
            <v>3.6</v>
          </cell>
          <cell r="L230">
            <v>3.6</v>
          </cell>
          <cell r="M230">
            <v>3.6</v>
          </cell>
          <cell r="N230">
            <v>3.6</v>
          </cell>
          <cell r="O230">
            <v>32.68</v>
          </cell>
          <cell r="P230">
            <v>4.68</v>
          </cell>
          <cell r="Q230">
            <v>4.68</v>
          </cell>
          <cell r="R230">
            <v>4.68</v>
          </cell>
          <cell r="S230">
            <v>4.16</v>
          </cell>
          <cell r="T230">
            <v>4.68</v>
          </cell>
          <cell r="U230">
            <v>60</v>
          </cell>
          <cell r="V230">
            <v>30.5</v>
          </cell>
          <cell r="W230">
            <v>12</v>
          </cell>
          <cell r="X230">
            <v>4</v>
          </cell>
          <cell r="Y230">
            <v>2.5</v>
          </cell>
          <cell r="Z230">
            <v>3</v>
          </cell>
          <cell r="AA230">
            <v>1.1000000000000001</v>
          </cell>
          <cell r="AB230">
            <v>0.4</v>
          </cell>
          <cell r="AC230">
            <v>1.74</v>
          </cell>
        </row>
        <row r="232">
          <cell r="C232">
            <v>6368.25</v>
          </cell>
          <cell r="D232">
            <v>224.45</v>
          </cell>
          <cell r="E232">
            <v>2339.3000000000002</v>
          </cell>
          <cell r="F232">
            <v>2981.12</v>
          </cell>
          <cell r="G232">
            <v>312.10000000000002</v>
          </cell>
          <cell r="H232">
            <v>2878.19</v>
          </cell>
          <cell r="I232">
            <v>1657.88</v>
          </cell>
          <cell r="J232">
            <v>1657.88</v>
          </cell>
          <cell r="K232">
            <v>86.39</v>
          </cell>
          <cell r="L232">
            <v>86.39</v>
          </cell>
          <cell r="M232">
            <v>86.39</v>
          </cell>
          <cell r="N232">
            <v>86.39</v>
          </cell>
          <cell r="O232">
            <v>784.37</v>
          </cell>
          <cell r="P232">
            <v>102.71</v>
          </cell>
          <cell r="Q232">
            <v>112.37</v>
          </cell>
          <cell r="R232">
            <v>112.37</v>
          </cell>
          <cell r="S232">
            <v>99.93</v>
          </cell>
          <cell r="T232">
            <v>112.37</v>
          </cell>
          <cell r="U232">
            <v>1545.16</v>
          </cell>
          <cell r="V232">
            <v>1038.71</v>
          </cell>
          <cell r="W232">
            <v>408.06</v>
          </cell>
          <cell r="X232">
            <v>119.35</v>
          </cell>
          <cell r="Y232">
            <v>67.739999999999995</v>
          </cell>
          <cell r="Z232">
            <v>100</v>
          </cell>
          <cell r="AA232">
            <v>29.03</v>
          </cell>
          <cell r="AB232">
            <v>9.6</v>
          </cell>
          <cell r="AC232">
            <v>38.71</v>
          </cell>
        </row>
        <row r="234">
          <cell r="C234">
            <v>2E-3</v>
          </cell>
          <cell r="D234">
            <v>2E-3</v>
          </cell>
          <cell r="E234">
            <v>2E-3</v>
          </cell>
          <cell r="F234">
            <v>2.5700000000000001E-2</v>
          </cell>
          <cell r="G234">
            <v>3.32E-2</v>
          </cell>
          <cell r="H234">
            <v>2.75E-2</v>
          </cell>
          <cell r="I234">
            <v>2.7799999999999998E-2</v>
          </cell>
          <cell r="J234">
            <v>2.81E-2</v>
          </cell>
          <cell r="K234">
            <v>3.2000000000000001E-2</v>
          </cell>
          <cell r="L234">
            <v>3.2199999999999999E-2</v>
          </cell>
          <cell r="M234">
            <v>3.2199999999999999E-2</v>
          </cell>
          <cell r="N234">
            <v>3.2199999999999999E-2</v>
          </cell>
          <cell r="O234">
            <v>3.4299999999999997E-2</v>
          </cell>
          <cell r="P234">
            <v>3.7100000000000001E-2</v>
          </cell>
          <cell r="Q234">
            <v>3.7100000000000001E-2</v>
          </cell>
          <cell r="R234">
            <v>3.7100000000000001E-2</v>
          </cell>
          <cell r="S234">
            <v>3.7100000000000001E-2</v>
          </cell>
          <cell r="T234">
            <v>3.7100000000000001E-2</v>
          </cell>
          <cell r="U234">
            <v>2E-3</v>
          </cell>
          <cell r="V234">
            <v>2E-3</v>
          </cell>
          <cell r="W234">
            <v>2E-3</v>
          </cell>
          <cell r="X234">
            <v>2E-3</v>
          </cell>
          <cell r="Y234">
            <v>2E-3</v>
          </cell>
          <cell r="Z234">
            <v>2E-3</v>
          </cell>
          <cell r="AA234">
            <v>2E-3</v>
          </cell>
          <cell r="AB234">
            <v>2E-3</v>
          </cell>
          <cell r="AC234">
            <v>2E-3</v>
          </cell>
        </row>
        <row r="245">
          <cell r="C245" t="str">
            <v xml:space="preserve">H-PAUTE </v>
          </cell>
          <cell r="D245" t="str">
            <v>H-PUCARA</v>
          </cell>
          <cell r="E245" t="str">
            <v>H-NACION</v>
          </cell>
          <cell r="F245" t="str">
            <v>E-TRINIT</v>
          </cell>
          <cell r="G245" t="str">
            <v>IN-COLOM</v>
          </cell>
          <cell r="H245" t="str">
            <v xml:space="preserve">T-ESMER </v>
          </cell>
          <cell r="I245" t="str">
            <v>E.GZ.TV3</v>
          </cell>
          <cell r="J245" t="str">
            <v>E.GZ.TV2</v>
          </cell>
          <cell r="K245" t="str">
            <v>CSURDES1</v>
          </cell>
          <cell r="L245" t="str">
            <v>CSURDES2</v>
          </cell>
          <cell r="M245" t="str">
            <v>CSURDES3</v>
          </cell>
          <cell r="N245" t="str">
            <v>CSURDES4</v>
          </cell>
          <cell r="O245" t="str">
            <v xml:space="preserve">EQL3-U3 </v>
          </cell>
          <cell r="P245" t="str">
            <v>ELEC-AT1</v>
          </cell>
          <cell r="Q245" t="str">
            <v xml:space="preserve">EQL3-U4 </v>
          </cell>
          <cell r="R245" t="str">
            <v>E.VASANT</v>
          </cell>
          <cell r="S245" t="str">
            <v>TPGUANG2</v>
          </cell>
          <cell r="T245" t="str">
            <v>TPGUANG3</v>
          </cell>
          <cell r="U245" t="str">
            <v>TPGUANG4</v>
          </cell>
          <cell r="V245" t="str">
            <v>TPGUANG5</v>
          </cell>
          <cell r="W245" t="str">
            <v>TPGUANG6</v>
          </cell>
          <cell r="X245" t="str">
            <v>G.HERNA1</v>
          </cell>
          <cell r="Y245" t="str">
            <v>G.HERNA2</v>
          </cell>
          <cell r="Z245" t="str">
            <v>G.HERNA3</v>
          </cell>
          <cell r="AA245" t="str">
            <v>G.HERNA4</v>
          </cell>
          <cell r="AB245" t="str">
            <v>AGOYAN_H</v>
          </cell>
          <cell r="AC245" t="str">
            <v>EEQ_HIDR</v>
          </cell>
          <cell r="AD245" t="str">
            <v xml:space="preserve">C-SUR_H </v>
          </cell>
          <cell r="AE245" t="str">
            <v>RIOBAM_H</v>
          </cell>
          <cell r="AF245" t="str">
            <v>COTOPX_H</v>
          </cell>
          <cell r="AG245" t="str">
            <v>RNORTE_H</v>
          </cell>
          <cell r="AH245" t="str">
            <v>AMBATO_H</v>
          </cell>
          <cell r="AI245" t="str">
            <v>BOLIVR_H</v>
          </cell>
          <cell r="AJ245" t="str">
            <v xml:space="preserve">R-SUR_H </v>
          </cell>
        </row>
        <row r="247">
          <cell r="C247">
            <v>285</v>
          </cell>
          <cell r="D247">
            <v>0</v>
          </cell>
          <cell r="E247">
            <v>0</v>
          </cell>
          <cell r="F247">
            <v>124.21</v>
          </cell>
          <cell r="G247">
            <v>0</v>
          </cell>
          <cell r="H247">
            <v>119.92</v>
          </cell>
          <cell r="I247">
            <v>69.08</v>
          </cell>
          <cell r="J247">
            <v>69.08</v>
          </cell>
          <cell r="K247">
            <v>2.6</v>
          </cell>
          <cell r="L247">
            <v>3.6</v>
          </cell>
          <cell r="M247">
            <v>3.6</v>
          </cell>
          <cell r="N247">
            <v>0.6</v>
          </cell>
          <cell r="O247">
            <v>41.45</v>
          </cell>
          <cell r="P247">
            <v>33.700000000000003</v>
          </cell>
          <cell r="Q247">
            <v>40.869999999999997</v>
          </cell>
          <cell r="R247">
            <v>32.68</v>
          </cell>
          <cell r="S247">
            <v>4.68</v>
          </cell>
          <cell r="T247">
            <v>4.68</v>
          </cell>
          <cell r="U247">
            <v>4.68</v>
          </cell>
          <cell r="V247">
            <v>4.68</v>
          </cell>
          <cell r="W247">
            <v>4.68</v>
          </cell>
          <cell r="X247">
            <v>5.04</v>
          </cell>
          <cell r="Y247">
            <v>5.04</v>
          </cell>
          <cell r="Z247">
            <v>0</v>
          </cell>
          <cell r="AA247">
            <v>0</v>
          </cell>
          <cell r="AB247">
            <v>60</v>
          </cell>
          <cell r="AC247">
            <v>32.5</v>
          </cell>
          <cell r="AD247">
            <v>12</v>
          </cell>
          <cell r="AE247">
            <v>4</v>
          </cell>
          <cell r="AF247">
            <v>2.5</v>
          </cell>
          <cell r="AG247">
            <v>3</v>
          </cell>
          <cell r="AH247">
            <v>0.9</v>
          </cell>
          <cell r="AI247">
            <v>0.4</v>
          </cell>
          <cell r="AJ247">
            <v>0.9</v>
          </cell>
        </row>
        <row r="248">
          <cell r="C248">
            <v>250.01</v>
          </cell>
          <cell r="D248">
            <v>0</v>
          </cell>
          <cell r="E248">
            <v>0</v>
          </cell>
          <cell r="F248">
            <v>124.21</v>
          </cell>
          <cell r="G248">
            <v>0</v>
          </cell>
          <cell r="H248">
            <v>119.92</v>
          </cell>
          <cell r="I248">
            <v>69.08</v>
          </cell>
          <cell r="J248">
            <v>69.08</v>
          </cell>
          <cell r="K248">
            <v>2.6</v>
          </cell>
          <cell r="L248">
            <v>3.6</v>
          </cell>
          <cell r="M248">
            <v>3.6</v>
          </cell>
          <cell r="N248">
            <v>0.6</v>
          </cell>
          <cell r="O248">
            <v>41.45</v>
          </cell>
          <cell r="P248">
            <v>33.700000000000003</v>
          </cell>
          <cell r="Q248">
            <v>41.45</v>
          </cell>
          <cell r="R248">
            <v>32.68</v>
          </cell>
          <cell r="S248">
            <v>4.68</v>
          </cell>
          <cell r="T248">
            <v>4.68</v>
          </cell>
          <cell r="U248">
            <v>4.68</v>
          </cell>
          <cell r="V248">
            <v>4.68</v>
          </cell>
          <cell r="W248">
            <v>4.68</v>
          </cell>
          <cell r="X248">
            <v>5.04</v>
          </cell>
          <cell r="Y248">
            <v>5.04</v>
          </cell>
          <cell r="Z248">
            <v>5.04</v>
          </cell>
          <cell r="AA248">
            <v>0</v>
          </cell>
          <cell r="AB248">
            <v>60</v>
          </cell>
          <cell r="AC248">
            <v>32.5</v>
          </cell>
          <cell r="AD248">
            <v>12</v>
          </cell>
          <cell r="AE248">
            <v>4</v>
          </cell>
          <cell r="AF248">
            <v>2.5</v>
          </cell>
          <cell r="AG248">
            <v>3</v>
          </cell>
          <cell r="AH248">
            <v>0.9</v>
          </cell>
          <cell r="AI248">
            <v>0.4</v>
          </cell>
          <cell r="AJ248">
            <v>0.9</v>
          </cell>
        </row>
        <row r="249">
          <cell r="C249">
            <v>219.47</v>
          </cell>
          <cell r="D249">
            <v>0</v>
          </cell>
          <cell r="E249">
            <v>0</v>
          </cell>
          <cell r="F249">
            <v>124.21</v>
          </cell>
          <cell r="G249">
            <v>0</v>
          </cell>
          <cell r="H249">
            <v>119.92</v>
          </cell>
          <cell r="I249">
            <v>69.08</v>
          </cell>
          <cell r="J249">
            <v>69.08</v>
          </cell>
          <cell r="K249">
            <v>2.6</v>
          </cell>
          <cell r="L249">
            <v>3.6</v>
          </cell>
          <cell r="M249">
            <v>3.6</v>
          </cell>
          <cell r="N249">
            <v>0.6</v>
          </cell>
          <cell r="O249">
            <v>41.45</v>
          </cell>
          <cell r="P249">
            <v>33.700000000000003</v>
          </cell>
          <cell r="Q249">
            <v>41.45</v>
          </cell>
          <cell r="R249">
            <v>32.68</v>
          </cell>
          <cell r="S249">
            <v>4.68</v>
          </cell>
          <cell r="T249">
            <v>4.68</v>
          </cell>
          <cell r="U249">
            <v>4.68</v>
          </cell>
          <cell r="V249">
            <v>4.68</v>
          </cell>
          <cell r="W249">
            <v>4.68</v>
          </cell>
          <cell r="X249">
            <v>5.04</v>
          </cell>
          <cell r="Y249">
            <v>5.04</v>
          </cell>
          <cell r="Z249">
            <v>5.04</v>
          </cell>
          <cell r="AA249">
            <v>0</v>
          </cell>
          <cell r="AB249">
            <v>60</v>
          </cell>
          <cell r="AC249">
            <v>32.5</v>
          </cell>
          <cell r="AD249">
            <v>12</v>
          </cell>
          <cell r="AE249">
            <v>4</v>
          </cell>
          <cell r="AF249">
            <v>2.5</v>
          </cell>
          <cell r="AG249">
            <v>3</v>
          </cell>
          <cell r="AH249">
            <v>0.9</v>
          </cell>
          <cell r="AI249">
            <v>0.4</v>
          </cell>
          <cell r="AJ249">
            <v>0.9</v>
          </cell>
        </row>
        <row r="250">
          <cell r="C250">
            <v>228.88</v>
          </cell>
          <cell r="D250">
            <v>0</v>
          </cell>
          <cell r="E250">
            <v>0</v>
          </cell>
          <cell r="F250">
            <v>124.21</v>
          </cell>
          <cell r="G250">
            <v>0</v>
          </cell>
          <cell r="H250">
            <v>119.92</v>
          </cell>
          <cell r="I250">
            <v>69.08</v>
          </cell>
          <cell r="J250">
            <v>69.08</v>
          </cell>
          <cell r="K250">
            <v>2.6</v>
          </cell>
          <cell r="L250">
            <v>3.6</v>
          </cell>
          <cell r="M250">
            <v>3.6</v>
          </cell>
          <cell r="N250">
            <v>0.6</v>
          </cell>
          <cell r="O250">
            <v>41.45</v>
          </cell>
          <cell r="P250">
            <v>33.700000000000003</v>
          </cell>
          <cell r="Q250">
            <v>41.45</v>
          </cell>
          <cell r="R250">
            <v>32.68</v>
          </cell>
          <cell r="S250">
            <v>4.68</v>
          </cell>
          <cell r="T250">
            <v>4.68</v>
          </cell>
          <cell r="U250">
            <v>4.68</v>
          </cell>
          <cell r="V250">
            <v>4.68</v>
          </cell>
          <cell r="W250">
            <v>4.68</v>
          </cell>
          <cell r="X250">
            <v>5.04</v>
          </cell>
          <cell r="Y250">
            <v>5.04</v>
          </cell>
          <cell r="Z250">
            <v>5.04</v>
          </cell>
          <cell r="AA250">
            <v>0</v>
          </cell>
          <cell r="AB250">
            <v>60</v>
          </cell>
          <cell r="AC250">
            <v>32.5</v>
          </cell>
          <cell r="AD250">
            <v>12</v>
          </cell>
          <cell r="AE250">
            <v>4</v>
          </cell>
          <cell r="AF250">
            <v>2.5</v>
          </cell>
          <cell r="AG250">
            <v>3</v>
          </cell>
          <cell r="AH250">
            <v>0.9</v>
          </cell>
          <cell r="AI250">
            <v>0.4</v>
          </cell>
          <cell r="AJ250">
            <v>0.9</v>
          </cell>
        </row>
        <row r="251">
          <cell r="C251">
            <v>238.2</v>
          </cell>
          <cell r="D251">
            <v>0</v>
          </cell>
          <cell r="E251">
            <v>0</v>
          </cell>
          <cell r="F251">
            <v>124.21</v>
          </cell>
          <cell r="G251">
            <v>0</v>
          </cell>
          <cell r="H251">
            <v>119.92</v>
          </cell>
          <cell r="I251">
            <v>69.08</v>
          </cell>
          <cell r="J251">
            <v>69.08</v>
          </cell>
          <cell r="K251">
            <v>2.6</v>
          </cell>
          <cell r="L251">
            <v>3.6</v>
          </cell>
          <cell r="M251">
            <v>3.6</v>
          </cell>
          <cell r="N251">
            <v>0.6</v>
          </cell>
          <cell r="O251">
            <v>41.45</v>
          </cell>
          <cell r="P251">
            <v>33.700000000000003</v>
          </cell>
          <cell r="Q251">
            <v>41.45</v>
          </cell>
          <cell r="R251">
            <v>32.68</v>
          </cell>
          <cell r="S251">
            <v>4.68</v>
          </cell>
          <cell r="T251">
            <v>4.68</v>
          </cell>
          <cell r="U251">
            <v>4.68</v>
          </cell>
          <cell r="V251">
            <v>4.68</v>
          </cell>
          <cell r="W251">
            <v>4.68</v>
          </cell>
          <cell r="X251">
            <v>5.04</v>
          </cell>
          <cell r="Y251">
            <v>5.04</v>
          </cell>
          <cell r="Z251">
            <v>5.04</v>
          </cell>
          <cell r="AA251">
            <v>0</v>
          </cell>
          <cell r="AB251">
            <v>60</v>
          </cell>
          <cell r="AC251">
            <v>32.5</v>
          </cell>
          <cell r="AD251">
            <v>12</v>
          </cell>
          <cell r="AE251">
            <v>4</v>
          </cell>
          <cell r="AF251">
            <v>2.5</v>
          </cell>
          <cell r="AG251">
            <v>3</v>
          </cell>
          <cell r="AH251">
            <v>0.9</v>
          </cell>
          <cell r="AI251">
            <v>0.4</v>
          </cell>
          <cell r="AJ251">
            <v>0.9</v>
          </cell>
        </row>
        <row r="252">
          <cell r="C252">
            <v>323.07</v>
          </cell>
          <cell r="D252">
            <v>0</v>
          </cell>
          <cell r="E252">
            <v>0</v>
          </cell>
          <cell r="F252">
            <v>124.21</v>
          </cell>
          <cell r="G252">
            <v>0</v>
          </cell>
          <cell r="H252">
            <v>119.92</v>
          </cell>
          <cell r="I252">
            <v>69.08</v>
          </cell>
          <cell r="J252">
            <v>69.08</v>
          </cell>
          <cell r="K252">
            <v>2.6</v>
          </cell>
          <cell r="L252">
            <v>3.6</v>
          </cell>
          <cell r="M252">
            <v>3.6</v>
          </cell>
          <cell r="N252">
            <v>0.6</v>
          </cell>
          <cell r="O252">
            <v>41.45</v>
          </cell>
          <cell r="P252">
            <v>33.700000000000003</v>
          </cell>
          <cell r="Q252">
            <v>41.45</v>
          </cell>
          <cell r="R252">
            <v>32.68</v>
          </cell>
          <cell r="S252">
            <v>4.68</v>
          </cell>
          <cell r="T252">
            <v>4.68</v>
          </cell>
          <cell r="U252">
            <v>4.68</v>
          </cell>
          <cell r="V252">
            <v>4.68</v>
          </cell>
          <cell r="W252">
            <v>4.68</v>
          </cell>
          <cell r="X252">
            <v>5.04</v>
          </cell>
          <cell r="Y252">
            <v>5.04</v>
          </cell>
          <cell r="Z252">
            <v>5.04</v>
          </cell>
          <cell r="AA252">
            <v>0</v>
          </cell>
          <cell r="AB252">
            <v>60</v>
          </cell>
          <cell r="AC252">
            <v>32.5</v>
          </cell>
          <cell r="AD252">
            <v>12</v>
          </cell>
          <cell r="AE252">
            <v>4</v>
          </cell>
          <cell r="AF252">
            <v>2.5</v>
          </cell>
          <cell r="AG252">
            <v>3</v>
          </cell>
          <cell r="AH252">
            <v>0.9</v>
          </cell>
          <cell r="AI252">
            <v>0.4</v>
          </cell>
          <cell r="AJ252">
            <v>0.9</v>
          </cell>
        </row>
        <row r="253">
          <cell r="C253">
            <v>348.04</v>
          </cell>
          <cell r="D253">
            <v>0</v>
          </cell>
          <cell r="E253">
            <v>0</v>
          </cell>
          <cell r="F253">
            <v>124.21</v>
          </cell>
          <cell r="G253">
            <v>0</v>
          </cell>
          <cell r="H253">
            <v>119.92</v>
          </cell>
          <cell r="I253">
            <v>69.08</v>
          </cell>
          <cell r="J253">
            <v>69.08</v>
          </cell>
          <cell r="K253">
            <v>2.6</v>
          </cell>
          <cell r="L253">
            <v>3.6</v>
          </cell>
          <cell r="M253">
            <v>3.6</v>
          </cell>
          <cell r="N253">
            <v>0.6</v>
          </cell>
          <cell r="O253">
            <v>41.45</v>
          </cell>
          <cell r="P253">
            <v>33.700000000000003</v>
          </cell>
          <cell r="Q253">
            <v>41.45</v>
          </cell>
          <cell r="R253">
            <v>32.68</v>
          </cell>
          <cell r="S253">
            <v>4.68</v>
          </cell>
          <cell r="T253">
            <v>4.68</v>
          </cell>
          <cell r="U253">
            <v>4.68</v>
          </cell>
          <cell r="V253">
            <v>4.68</v>
          </cell>
          <cell r="W253">
            <v>4.68</v>
          </cell>
          <cell r="X253">
            <v>5.04</v>
          </cell>
          <cell r="Y253">
            <v>5.04</v>
          </cell>
          <cell r="Z253">
            <v>5.04</v>
          </cell>
          <cell r="AA253">
            <v>0</v>
          </cell>
          <cell r="AB253">
            <v>60</v>
          </cell>
          <cell r="AC253">
            <v>32.5</v>
          </cell>
          <cell r="AD253">
            <v>12</v>
          </cell>
          <cell r="AE253">
            <v>4</v>
          </cell>
          <cell r="AF253">
            <v>2.5</v>
          </cell>
          <cell r="AG253">
            <v>3</v>
          </cell>
          <cell r="AH253">
            <v>0.9</v>
          </cell>
          <cell r="AI253">
            <v>0.4</v>
          </cell>
          <cell r="AJ253">
            <v>0.9</v>
          </cell>
        </row>
        <row r="254">
          <cell r="C254">
            <v>407.96</v>
          </cell>
          <cell r="D254">
            <v>0</v>
          </cell>
          <cell r="E254">
            <v>0</v>
          </cell>
          <cell r="F254">
            <v>124.21</v>
          </cell>
          <cell r="G254">
            <v>0</v>
          </cell>
          <cell r="H254">
            <v>119.92</v>
          </cell>
          <cell r="I254">
            <v>69.08</v>
          </cell>
          <cell r="J254">
            <v>69.08</v>
          </cell>
          <cell r="K254">
            <v>2.6</v>
          </cell>
          <cell r="L254">
            <v>3.6</v>
          </cell>
          <cell r="M254">
            <v>3.6</v>
          </cell>
          <cell r="N254">
            <v>0.6</v>
          </cell>
          <cell r="O254">
            <v>41.45</v>
          </cell>
          <cell r="P254">
            <v>33.700000000000003</v>
          </cell>
          <cell r="Q254">
            <v>41.45</v>
          </cell>
          <cell r="R254">
            <v>32.68</v>
          </cell>
          <cell r="S254">
            <v>4.68</v>
          </cell>
          <cell r="T254">
            <v>4.68</v>
          </cell>
          <cell r="U254">
            <v>4.68</v>
          </cell>
          <cell r="V254">
            <v>4.68</v>
          </cell>
          <cell r="W254">
            <v>4.68</v>
          </cell>
          <cell r="X254">
            <v>5.04</v>
          </cell>
          <cell r="Y254">
            <v>5.04</v>
          </cell>
          <cell r="Z254">
            <v>5.04</v>
          </cell>
          <cell r="AA254">
            <v>0</v>
          </cell>
          <cell r="AB254">
            <v>60</v>
          </cell>
          <cell r="AC254">
            <v>32.5</v>
          </cell>
          <cell r="AD254">
            <v>12</v>
          </cell>
          <cell r="AE254">
            <v>4</v>
          </cell>
          <cell r="AF254">
            <v>2.5</v>
          </cell>
          <cell r="AG254">
            <v>3</v>
          </cell>
          <cell r="AH254">
            <v>0.9</v>
          </cell>
          <cell r="AI254">
            <v>0.4</v>
          </cell>
          <cell r="AJ254">
            <v>0.9</v>
          </cell>
        </row>
        <row r="255">
          <cell r="C255">
            <v>311.31</v>
          </cell>
          <cell r="D255">
            <v>46.17</v>
          </cell>
          <cell r="E255">
            <v>183.56</v>
          </cell>
          <cell r="F255">
            <v>124.21</v>
          </cell>
          <cell r="G255">
            <v>0</v>
          </cell>
          <cell r="H255">
            <v>119.92</v>
          </cell>
          <cell r="I255">
            <v>69.08</v>
          </cell>
          <cell r="J255">
            <v>69.08</v>
          </cell>
          <cell r="K255">
            <v>2.6</v>
          </cell>
          <cell r="L255">
            <v>3.6</v>
          </cell>
          <cell r="M255">
            <v>3.6</v>
          </cell>
          <cell r="N255">
            <v>0.6</v>
          </cell>
          <cell r="O255">
            <v>41.45</v>
          </cell>
          <cell r="P255">
            <v>33.700000000000003</v>
          </cell>
          <cell r="Q255">
            <v>41.45</v>
          </cell>
          <cell r="R255">
            <v>32.68</v>
          </cell>
          <cell r="S255">
            <v>4.68</v>
          </cell>
          <cell r="T255">
            <v>4.68</v>
          </cell>
          <cell r="U255">
            <v>4.68</v>
          </cell>
          <cell r="V255">
            <v>4.68</v>
          </cell>
          <cell r="W255">
            <v>4.68</v>
          </cell>
          <cell r="X255">
            <v>5.04</v>
          </cell>
          <cell r="Y255">
            <v>5.04</v>
          </cell>
          <cell r="Z255">
            <v>5.04</v>
          </cell>
          <cell r="AA255">
            <v>0</v>
          </cell>
          <cell r="AB255">
            <v>60</v>
          </cell>
          <cell r="AC255">
            <v>32.5</v>
          </cell>
          <cell r="AD255">
            <v>12</v>
          </cell>
          <cell r="AE255">
            <v>5.32</v>
          </cell>
          <cell r="AF255">
            <v>2.5</v>
          </cell>
          <cell r="AG255">
            <v>3</v>
          </cell>
          <cell r="AH255">
            <v>0.9</v>
          </cell>
          <cell r="AI255">
            <v>0.4</v>
          </cell>
          <cell r="AJ255">
            <v>0.9</v>
          </cell>
        </row>
        <row r="256">
          <cell r="C256">
            <v>270.27</v>
          </cell>
          <cell r="D256">
            <v>70.31</v>
          </cell>
          <cell r="E256">
            <v>198.23</v>
          </cell>
          <cell r="F256">
            <v>124.21</v>
          </cell>
          <cell r="G256">
            <v>24.01</v>
          </cell>
          <cell r="H256">
            <v>119.92</v>
          </cell>
          <cell r="I256">
            <v>69.08</v>
          </cell>
          <cell r="J256">
            <v>69.08</v>
          </cell>
          <cell r="K256">
            <v>2.6</v>
          </cell>
          <cell r="L256">
            <v>3.6</v>
          </cell>
          <cell r="M256">
            <v>3.6</v>
          </cell>
          <cell r="N256">
            <v>0.6</v>
          </cell>
          <cell r="O256">
            <v>41.45</v>
          </cell>
          <cell r="P256">
            <v>33.700000000000003</v>
          </cell>
          <cell r="Q256">
            <v>41.45</v>
          </cell>
          <cell r="R256">
            <v>32.68</v>
          </cell>
          <cell r="S256">
            <v>4.68</v>
          </cell>
          <cell r="T256">
            <v>4.68</v>
          </cell>
          <cell r="U256">
            <v>4.68</v>
          </cell>
          <cell r="V256">
            <v>4.68</v>
          </cell>
          <cell r="W256">
            <v>4.68</v>
          </cell>
          <cell r="X256">
            <v>5.04</v>
          </cell>
          <cell r="Y256">
            <v>5.04</v>
          </cell>
          <cell r="Z256">
            <v>5.04</v>
          </cell>
          <cell r="AA256">
            <v>5.04</v>
          </cell>
          <cell r="AB256">
            <v>60</v>
          </cell>
          <cell r="AC256">
            <v>32.5</v>
          </cell>
          <cell r="AD256">
            <v>12</v>
          </cell>
          <cell r="AE256">
            <v>6.16</v>
          </cell>
          <cell r="AF256">
            <v>2.5</v>
          </cell>
          <cell r="AG256">
            <v>3</v>
          </cell>
          <cell r="AH256">
            <v>0.9</v>
          </cell>
          <cell r="AI256">
            <v>0.4</v>
          </cell>
          <cell r="AJ256">
            <v>0.9</v>
          </cell>
        </row>
        <row r="257">
          <cell r="C257">
            <v>301.91000000000003</v>
          </cell>
          <cell r="D257">
            <v>70.31</v>
          </cell>
          <cell r="E257">
            <v>198.23</v>
          </cell>
          <cell r="F257">
            <v>124.21</v>
          </cell>
          <cell r="G257">
            <v>24.01</v>
          </cell>
          <cell r="H257">
            <v>119.92</v>
          </cell>
          <cell r="I257">
            <v>69.08</v>
          </cell>
          <cell r="J257">
            <v>69.08</v>
          </cell>
          <cell r="K257">
            <v>2.6</v>
          </cell>
          <cell r="L257">
            <v>3.6</v>
          </cell>
          <cell r="M257">
            <v>3.6</v>
          </cell>
          <cell r="N257">
            <v>0.6</v>
          </cell>
          <cell r="O257">
            <v>41.45</v>
          </cell>
          <cell r="P257">
            <v>33.700000000000003</v>
          </cell>
          <cell r="Q257">
            <v>41.45</v>
          </cell>
          <cell r="R257">
            <v>32.68</v>
          </cell>
          <cell r="S257">
            <v>4.68</v>
          </cell>
          <cell r="T257">
            <v>4.68</v>
          </cell>
          <cell r="U257">
            <v>4.68</v>
          </cell>
          <cell r="V257">
            <v>4.68</v>
          </cell>
          <cell r="W257">
            <v>4.68</v>
          </cell>
          <cell r="X257">
            <v>5.04</v>
          </cell>
          <cell r="Y257">
            <v>5.04</v>
          </cell>
          <cell r="Z257">
            <v>5.04</v>
          </cell>
          <cell r="AA257">
            <v>5.04</v>
          </cell>
          <cell r="AB257">
            <v>60</v>
          </cell>
          <cell r="AC257">
            <v>32.5</v>
          </cell>
          <cell r="AD257">
            <v>12</v>
          </cell>
          <cell r="AE257">
            <v>6.16</v>
          </cell>
          <cell r="AF257">
            <v>2.5</v>
          </cell>
          <cell r="AG257">
            <v>3</v>
          </cell>
          <cell r="AH257">
            <v>0.9</v>
          </cell>
          <cell r="AI257">
            <v>0.4</v>
          </cell>
          <cell r="AJ257">
            <v>1.1399999999999999</v>
          </cell>
        </row>
        <row r="258">
          <cell r="C258">
            <v>316.95</v>
          </cell>
          <cell r="D258">
            <v>70.31</v>
          </cell>
          <cell r="E258">
            <v>198.23</v>
          </cell>
          <cell r="F258">
            <v>124.21</v>
          </cell>
          <cell r="G258">
            <v>24.01</v>
          </cell>
          <cell r="H258">
            <v>119.92</v>
          </cell>
          <cell r="I258">
            <v>69.08</v>
          </cell>
          <cell r="J258">
            <v>69.08</v>
          </cell>
          <cell r="K258">
            <v>2.6</v>
          </cell>
          <cell r="L258">
            <v>3.6</v>
          </cell>
          <cell r="M258">
            <v>3.6</v>
          </cell>
          <cell r="N258">
            <v>0.6</v>
          </cell>
          <cell r="O258">
            <v>41.45</v>
          </cell>
          <cell r="P258">
            <v>33.700000000000003</v>
          </cell>
          <cell r="Q258">
            <v>41.45</v>
          </cell>
          <cell r="R258">
            <v>32.68</v>
          </cell>
          <cell r="S258">
            <v>4.68</v>
          </cell>
          <cell r="T258">
            <v>4.68</v>
          </cell>
          <cell r="U258">
            <v>4.68</v>
          </cell>
          <cell r="V258">
            <v>4.68</v>
          </cell>
          <cell r="W258">
            <v>4.68</v>
          </cell>
          <cell r="X258">
            <v>5.04</v>
          </cell>
          <cell r="Y258">
            <v>5.04</v>
          </cell>
          <cell r="Z258">
            <v>5.04</v>
          </cell>
          <cell r="AA258">
            <v>5.04</v>
          </cell>
          <cell r="AB258">
            <v>60</v>
          </cell>
          <cell r="AC258">
            <v>32.5</v>
          </cell>
          <cell r="AD258">
            <v>12</v>
          </cell>
          <cell r="AE258">
            <v>6.16</v>
          </cell>
          <cell r="AF258">
            <v>2.5</v>
          </cell>
          <cell r="AG258">
            <v>3</v>
          </cell>
          <cell r="AH258">
            <v>0.9</v>
          </cell>
          <cell r="AI258">
            <v>0.4</v>
          </cell>
          <cell r="AJ258">
            <v>1.74</v>
          </cell>
        </row>
        <row r="259">
          <cell r="C259">
            <v>269.04000000000002</v>
          </cell>
          <cell r="D259">
            <v>70.31</v>
          </cell>
          <cell r="E259">
            <v>198.23</v>
          </cell>
          <cell r="F259">
            <v>124.21</v>
          </cell>
          <cell r="G259">
            <v>24.01</v>
          </cell>
          <cell r="H259">
            <v>119.92</v>
          </cell>
          <cell r="I259">
            <v>69.08</v>
          </cell>
          <cell r="J259">
            <v>69.08</v>
          </cell>
          <cell r="K259">
            <v>2.6</v>
          </cell>
          <cell r="L259">
            <v>3.6</v>
          </cell>
          <cell r="M259">
            <v>3.6</v>
          </cell>
          <cell r="N259">
            <v>0.6</v>
          </cell>
          <cell r="O259">
            <v>41.45</v>
          </cell>
          <cell r="P259">
            <v>33.700000000000003</v>
          </cell>
          <cell r="Q259">
            <v>41.45</v>
          </cell>
          <cell r="R259">
            <v>32.68</v>
          </cell>
          <cell r="S259">
            <v>4.68</v>
          </cell>
          <cell r="T259">
            <v>4.68</v>
          </cell>
          <cell r="U259">
            <v>4.68</v>
          </cell>
          <cell r="V259">
            <v>4.68</v>
          </cell>
          <cell r="W259">
            <v>4.68</v>
          </cell>
          <cell r="X259">
            <v>5.04</v>
          </cell>
          <cell r="Y259">
            <v>5.04</v>
          </cell>
          <cell r="Z259">
            <v>5.04</v>
          </cell>
          <cell r="AA259">
            <v>5.04</v>
          </cell>
          <cell r="AB259">
            <v>60</v>
          </cell>
          <cell r="AC259">
            <v>32.5</v>
          </cell>
          <cell r="AD259">
            <v>12</v>
          </cell>
          <cell r="AE259">
            <v>6.16</v>
          </cell>
          <cell r="AF259">
            <v>2.5</v>
          </cell>
          <cell r="AG259">
            <v>3</v>
          </cell>
          <cell r="AH259">
            <v>0.9</v>
          </cell>
          <cell r="AI259">
            <v>0.4</v>
          </cell>
          <cell r="AJ259">
            <v>1.74</v>
          </cell>
        </row>
        <row r="260">
          <cell r="C260">
            <v>272.11</v>
          </cell>
          <cell r="D260">
            <v>70.31</v>
          </cell>
          <cell r="E260">
            <v>198.23</v>
          </cell>
          <cell r="F260">
            <v>124.21</v>
          </cell>
          <cell r="G260">
            <v>24.01</v>
          </cell>
          <cell r="H260">
            <v>119.92</v>
          </cell>
          <cell r="I260">
            <v>69.08</v>
          </cell>
          <cell r="J260">
            <v>69.08</v>
          </cell>
          <cell r="K260">
            <v>2.6</v>
          </cell>
          <cell r="L260">
            <v>3.6</v>
          </cell>
          <cell r="M260">
            <v>3.6</v>
          </cell>
          <cell r="N260">
            <v>0.6</v>
          </cell>
          <cell r="O260">
            <v>41.45</v>
          </cell>
          <cell r="P260">
            <v>33.700000000000003</v>
          </cell>
          <cell r="Q260">
            <v>41.45</v>
          </cell>
          <cell r="R260">
            <v>32.68</v>
          </cell>
          <cell r="S260">
            <v>4.68</v>
          </cell>
          <cell r="T260">
            <v>4.68</v>
          </cell>
          <cell r="U260">
            <v>4.68</v>
          </cell>
          <cell r="V260">
            <v>4.68</v>
          </cell>
          <cell r="W260">
            <v>4.68</v>
          </cell>
          <cell r="X260">
            <v>5.04</v>
          </cell>
          <cell r="Y260">
            <v>5.04</v>
          </cell>
          <cell r="Z260">
            <v>5.04</v>
          </cell>
          <cell r="AA260">
            <v>5.04</v>
          </cell>
          <cell r="AB260">
            <v>60</v>
          </cell>
          <cell r="AC260">
            <v>32.5</v>
          </cell>
          <cell r="AD260">
            <v>12</v>
          </cell>
          <cell r="AE260">
            <v>6.16</v>
          </cell>
          <cell r="AF260">
            <v>2.5</v>
          </cell>
          <cell r="AG260">
            <v>3</v>
          </cell>
          <cell r="AH260">
            <v>0.9</v>
          </cell>
          <cell r="AI260">
            <v>0.4</v>
          </cell>
          <cell r="AJ260">
            <v>1.74</v>
          </cell>
        </row>
        <row r="261">
          <cell r="C261">
            <v>294.61</v>
          </cell>
          <cell r="D261">
            <v>70.31</v>
          </cell>
          <cell r="E261">
            <v>198.23</v>
          </cell>
          <cell r="F261">
            <v>124.21</v>
          </cell>
          <cell r="G261">
            <v>24.01</v>
          </cell>
          <cell r="H261">
            <v>119.92</v>
          </cell>
          <cell r="I261">
            <v>69.08</v>
          </cell>
          <cell r="J261">
            <v>69.08</v>
          </cell>
          <cell r="K261">
            <v>2.6</v>
          </cell>
          <cell r="L261">
            <v>3.6</v>
          </cell>
          <cell r="M261">
            <v>3.6</v>
          </cell>
          <cell r="N261">
            <v>0.6</v>
          </cell>
          <cell r="O261">
            <v>41.45</v>
          </cell>
          <cell r="P261">
            <v>33.700000000000003</v>
          </cell>
          <cell r="Q261">
            <v>41.45</v>
          </cell>
          <cell r="R261">
            <v>32.68</v>
          </cell>
          <cell r="S261">
            <v>4.68</v>
          </cell>
          <cell r="T261">
            <v>4.68</v>
          </cell>
          <cell r="U261">
            <v>4.68</v>
          </cell>
          <cell r="V261">
            <v>4.68</v>
          </cell>
          <cell r="W261">
            <v>4.68</v>
          </cell>
          <cell r="X261">
            <v>5.04</v>
          </cell>
          <cell r="Y261">
            <v>5.04</v>
          </cell>
          <cell r="Z261">
            <v>5.04</v>
          </cell>
          <cell r="AA261">
            <v>5.04</v>
          </cell>
          <cell r="AB261">
            <v>60</v>
          </cell>
          <cell r="AC261">
            <v>32.5</v>
          </cell>
          <cell r="AD261">
            <v>12</v>
          </cell>
          <cell r="AE261">
            <v>6.16</v>
          </cell>
          <cell r="AF261">
            <v>2.5</v>
          </cell>
          <cell r="AG261">
            <v>3</v>
          </cell>
          <cell r="AH261">
            <v>0.9</v>
          </cell>
          <cell r="AI261">
            <v>0.4</v>
          </cell>
          <cell r="AJ261">
            <v>1.74</v>
          </cell>
        </row>
        <row r="262">
          <cell r="C262">
            <v>291.33</v>
          </cell>
          <cell r="D262">
            <v>70.31</v>
          </cell>
          <cell r="E262">
            <v>198.23</v>
          </cell>
          <cell r="F262">
            <v>124.21</v>
          </cell>
          <cell r="G262">
            <v>24.01</v>
          </cell>
          <cell r="H262">
            <v>119.92</v>
          </cell>
          <cell r="I262">
            <v>69.08</v>
          </cell>
          <cell r="J262">
            <v>69.08</v>
          </cell>
          <cell r="K262">
            <v>2.6</v>
          </cell>
          <cell r="L262">
            <v>3.6</v>
          </cell>
          <cell r="M262">
            <v>3.6</v>
          </cell>
          <cell r="N262">
            <v>0.6</v>
          </cell>
          <cell r="O262">
            <v>41.45</v>
          </cell>
          <cell r="P262">
            <v>33.700000000000003</v>
          </cell>
          <cell r="Q262">
            <v>41.45</v>
          </cell>
          <cell r="R262">
            <v>32.68</v>
          </cell>
          <cell r="S262">
            <v>4.68</v>
          </cell>
          <cell r="T262">
            <v>4.68</v>
          </cell>
          <cell r="U262">
            <v>4.68</v>
          </cell>
          <cell r="V262">
            <v>4.68</v>
          </cell>
          <cell r="W262">
            <v>4.68</v>
          </cell>
          <cell r="X262">
            <v>5.04</v>
          </cell>
          <cell r="Y262">
            <v>5.04</v>
          </cell>
          <cell r="Z262">
            <v>5.04</v>
          </cell>
          <cell r="AA262">
            <v>5.04</v>
          </cell>
          <cell r="AB262">
            <v>60</v>
          </cell>
          <cell r="AC262">
            <v>32.5</v>
          </cell>
          <cell r="AD262">
            <v>12</v>
          </cell>
          <cell r="AE262">
            <v>6.16</v>
          </cell>
          <cell r="AF262">
            <v>2.5</v>
          </cell>
          <cell r="AG262">
            <v>3</v>
          </cell>
          <cell r="AH262">
            <v>0.9</v>
          </cell>
          <cell r="AI262">
            <v>0.4</v>
          </cell>
          <cell r="AJ262">
            <v>1.74</v>
          </cell>
        </row>
        <row r="263">
          <cell r="C263">
            <v>260.36</v>
          </cell>
          <cell r="D263">
            <v>70.31</v>
          </cell>
          <cell r="E263">
            <v>198.23</v>
          </cell>
          <cell r="F263">
            <v>124.21</v>
          </cell>
          <cell r="G263">
            <v>24.01</v>
          </cell>
          <cell r="H263">
            <v>119.92</v>
          </cell>
          <cell r="I263">
            <v>69.08</v>
          </cell>
          <cell r="J263">
            <v>69.08</v>
          </cell>
          <cell r="K263">
            <v>2.6</v>
          </cell>
          <cell r="L263">
            <v>3.6</v>
          </cell>
          <cell r="M263">
            <v>3.6</v>
          </cell>
          <cell r="N263">
            <v>0.6</v>
          </cell>
          <cell r="O263">
            <v>41.45</v>
          </cell>
          <cell r="P263">
            <v>33.700000000000003</v>
          </cell>
          <cell r="Q263">
            <v>41.45</v>
          </cell>
          <cell r="R263">
            <v>32.68</v>
          </cell>
          <cell r="S263">
            <v>4.68</v>
          </cell>
          <cell r="T263">
            <v>4.68</v>
          </cell>
          <cell r="U263">
            <v>4.68</v>
          </cell>
          <cell r="V263">
            <v>4.68</v>
          </cell>
          <cell r="W263">
            <v>4.68</v>
          </cell>
          <cell r="X263">
            <v>5.04</v>
          </cell>
          <cell r="Y263">
            <v>5.04</v>
          </cell>
          <cell r="Z263">
            <v>5.04</v>
          </cell>
          <cell r="AA263">
            <v>5.04</v>
          </cell>
          <cell r="AB263">
            <v>60</v>
          </cell>
          <cell r="AC263">
            <v>42.77</v>
          </cell>
          <cell r="AD263">
            <v>12</v>
          </cell>
          <cell r="AE263">
            <v>6.16</v>
          </cell>
          <cell r="AF263">
            <v>2.5</v>
          </cell>
          <cell r="AG263">
            <v>3</v>
          </cell>
          <cell r="AH263">
            <v>0.9</v>
          </cell>
          <cell r="AI263">
            <v>0.4</v>
          </cell>
          <cell r="AJ263">
            <v>1.74</v>
          </cell>
        </row>
        <row r="264">
          <cell r="C264">
            <v>246.31</v>
          </cell>
          <cell r="D264">
            <v>70.31</v>
          </cell>
          <cell r="E264">
            <v>198.23</v>
          </cell>
          <cell r="F264">
            <v>124.21</v>
          </cell>
          <cell r="G264">
            <v>24.01</v>
          </cell>
          <cell r="H264">
            <v>119.92</v>
          </cell>
          <cell r="I264">
            <v>69.08</v>
          </cell>
          <cell r="J264">
            <v>69.08</v>
          </cell>
          <cell r="K264">
            <v>2.6</v>
          </cell>
          <cell r="L264">
            <v>3.6</v>
          </cell>
          <cell r="M264">
            <v>3.6</v>
          </cell>
          <cell r="N264">
            <v>0.6</v>
          </cell>
          <cell r="O264">
            <v>41.45</v>
          </cell>
          <cell r="P264">
            <v>33.700000000000003</v>
          </cell>
          <cell r="Q264">
            <v>41.45</v>
          </cell>
          <cell r="R264">
            <v>32.68</v>
          </cell>
          <cell r="S264">
            <v>4.68</v>
          </cell>
          <cell r="T264">
            <v>4.68</v>
          </cell>
          <cell r="U264">
            <v>4.68</v>
          </cell>
          <cell r="V264">
            <v>4.68</v>
          </cell>
          <cell r="W264">
            <v>4.68</v>
          </cell>
          <cell r="X264">
            <v>5.04</v>
          </cell>
          <cell r="Y264">
            <v>5.04</v>
          </cell>
          <cell r="Z264">
            <v>5.04</v>
          </cell>
          <cell r="AA264">
            <v>5.04</v>
          </cell>
          <cell r="AB264">
            <v>60</v>
          </cell>
          <cell r="AC264">
            <v>79.27</v>
          </cell>
          <cell r="AD264">
            <v>12</v>
          </cell>
          <cell r="AE264">
            <v>6.16</v>
          </cell>
          <cell r="AF264">
            <v>2.5</v>
          </cell>
          <cell r="AG264">
            <v>3</v>
          </cell>
          <cell r="AH264">
            <v>1.27</v>
          </cell>
          <cell r="AI264">
            <v>0.4</v>
          </cell>
          <cell r="AJ264">
            <v>1.74</v>
          </cell>
        </row>
        <row r="265">
          <cell r="C265">
            <v>616.48</v>
          </cell>
          <cell r="D265">
            <v>70.31</v>
          </cell>
          <cell r="E265">
            <v>198.23</v>
          </cell>
          <cell r="F265">
            <v>124.21</v>
          </cell>
          <cell r="G265">
            <v>24.01</v>
          </cell>
          <cell r="H265">
            <v>119.92</v>
          </cell>
          <cell r="I265">
            <v>69.08</v>
          </cell>
          <cell r="J265">
            <v>69.08</v>
          </cell>
          <cell r="K265">
            <v>2.6</v>
          </cell>
          <cell r="L265">
            <v>3.6</v>
          </cell>
          <cell r="M265">
            <v>3.6</v>
          </cell>
          <cell r="N265">
            <v>0.6</v>
          </cell>
          <cell r="O265">
            <v>41.45</v>
          </cell>
          <cell r="P265">
            <v>33.700000000000003</v>
          </cell>
          <cell r="Q265">
            <v>41.45</v>
          </cell>
          <cell r="R265">
            <v>32.68</v>
          </cell>
          <cell r="S265">
            <v>4.68</v>
          </cell>
          <cell r="T265">
            <v>4.68</v>
          </cell>
          <cell r="U265">
            <v>4.68</v>
          </cell>
          <cell r="V265">
            <v>4.68</v>
          </cell>
          <cell r="W265">
            <v>4.68</v>
          </cell>
          <cell r="X265">
            <v>5.04</v>
          </cell>
          <cell r="Y265">
            <v>5.04</v>
          </cell>
          <cell r="Z265">
            <v>5.04</v>
          </cell>
          <cell r="AA265">
            <v>5.04</v>
          </cell>
          <cell r="AB265">
            <v>154.4</v>
          </cell>
          <cell r="AC265">
            <v>79.27</v>
          </cell>
          <cell r="AD265">
            <v>37.04</v>
          </cell>
          <cell r="AE265">
            <v>6.16</v>
          </cell>
          <cell r="AF265">
            <v>4.82</v>
          </cell>
          <cell r="AG265">
            <v>10.029999999999999</v>
          </cell>
          <cell r="AH265">
            <v>1.44</v>
          </cell>
          <cell r="AI265">
            <v>0.77</v>
          </cell>
          <cell r="AJ265">
            <v>1.74</v>
          </cell>
        </row>
        <row r="266">
          <cell r="C266">
            <v>598.37</v>
          </cell>
          <cell r="D266">
            <v>70.31</v>
          </cell>
          <cell r="E266">
            <v>198.23</v>
          </cell>
          <cell r="F266">
            <v>124.21</v>
          </cell>
          <cell r="G266">
            <v>24.01</v>
          </cell>
          <cell r="H266">
            <v>119.92</v>
          </cell>
          <cell r="I266">
            <v>69.08</v>
          </cell>
          <cell r="J266">
            <v>69.08</v>
          </cell>
          <cell r="K266">
            <v>2.6</v>
          </cell>
          <cell r="L266">
            <v>3.6</v>
          </cell>
          <cell r="M266">
            <v>3.6</v>
          </cell>
          <cell r="N266">
            <v>0.6</v>
          </cell>
          <cell r="O266">
            <v>41.45</v>
          </cell>
          <cell r="P266">
            <v>33.700000000000003</v>
          </cell>
          <cell r="Q266">
            <v>41.45</v>
          </cell>
          <cell r="R266">
            <v>32.68</v>
          </cell>
          <cell r="S266">
            <v>4.68</v>
          </cell>
          <cell r="T266">
            <v>4.68</v>
          </cell>
          <cell r="U266">
            <v>4.68</v>
          </cell>
          <cell r="V266">
            <v>4.68</v>
          </cell>
          <cell r="W266">
            <v>4.68</v>
          </cell>
          <cell r="X266">
            <v>5.04</v>
          </cell>
          <cell r="Y266">
            <v>5.04</v>
          </cell>
          <cell r="Z266">
            <v>5.04</v>
          </cell>
          <cell r="AA266">
            <v>5.04</v>
          </cell>
          <cell r="AB266">
            <v>154.4</v>
          </cell>
          <cell r="AC266">
            <v>79.27</v>
          </cell>
          <cell r="AD266">
            <v>37.04</v>
          </cell>
          <cell r="AE266">
            <v>6.16</v>
          </cell>
          <cell r="AF266">
            <v>4.82</v>
          </cell>
          <cell r="AG266">
            <v>10.029999999999999</v>
          </cell>
          <cell r="AH266">
            <v>1.44</v>
          </cell>
          <cell r="AI266">
            <v>0.77</v>
          </cell>
          <cell r="AJ266">
            <v>1.74</v>
          </cell>
        </row>
        <row r="267">
          <cell r="C267">
            <v>498.72</v>
          </cell>
          <cell r="D267">
            <v>70.31</v>
          </cell>
          <cell r="E267">
            <v>198.23</v>
          </cell>
          <cell r="F267">
            <v>124.21</v>
          </cell>
          <cell r="G267">
            <v>24.01</v>
          </cell>
          <cell r="H267">
            <v>119.92</v>
          </cell>
          <cell r="I267">
            <v>69.08</v>
          </cell>
          <cell r="J267">
            <v>69.08</v>
          </cell>
          <cell r="K267">
            <v>2.6</v>
          </cell>
          <cell r="L267">
            <v>3.6</v>
          </cell>
          <cell r="M267">
            <v>3.6</v>
          </cell>
          <cell r="N267">
            <v>0.6</v>
          </cell>
          <cell r="O267">
            <v>41.45</v>
          </cell>
          <cell r="P267">
            <v>33.700000000000003</v>
          </cell>
          <cell r="Q267">
            <v>41.45</v>
          </cell>
          <cell r="R267">
            <v>32.68</v>
          </cell>
          <cell r="S267">
            <v>4.68</v>
          </cell>
          <cell r="T267">
            <v>4.68</v>
          </cell>
          <cell r="U267">
            <v>4.68</v>
          </cell>
          <cell r="V267">
            <v>4.68</v>
          </cell>
          <cell r="W267">
            <v>4.68</v>
          </cell>
          <cell r="X267">
            <v>5.04</v>
          </cell>
          <cell r="Y267">
            <v>5.04</v>
          </cell>
          <cell r="Z267">
            <v>5.04</v>
          </cell>
          <cell r="AA267">
            <v>5.04</v>
          </cell>
          <cell r="AB267">
            <v>127.76</v>
          </cell>
          <cell r="AC267">
            <v>79.27</v>
          </cell>
          <cell r="AD267">
            <v>37.04</v>
          </cell>
          <cell r="AE267">
            <v>6.16</v>
          </cell>
          <cell r="AF267">
            <v>3.38</v>
          </cell>
          <cell r="AG267">
            <v>6.59</v>
          </cell>
          <cell r="AH267">
            <v>1.44</v>
          </cell>
          <cell r="AI267">
            <v>0.41</v>
          </cell>
          <cell r="AJ267">
            <v>1.74</v>
          </cell>
        </row>
        <row r="268">
          <cell r="C268">
            <v>372.15</v>
          </cell>
          <cell r="D268">
            <v>70.31</v>
          </cell>
          <cell r="E268">
            <v>198.23</v>
          </cell>
          <cell r="F268">
            <v>124.21</v>
          </cell>
          <cell r="G268">
            <v>24.01</v>
          </cell>
          <cell r="H268">
            <v>119.92</v>
          </cell>
          <cell r="I268">
            <v>69.08</v>
          </cell>
          <cell r="J268">
            <v>69.08</v>
          </cell>
          <cell r="K268">
            <v>2.6</v>
          </cell>
          <cell r="L268">
            <v>3.6</v>
          </cell>
          <cell r="M268">
            <v>3.6</v>
          </cell>
          <cell r="N268">
            <v>0.6</v>
          </cell>
          <cell r="O268">
            <v>41.45</v>
          </cell>
          <cell r="P268">
            <v>33.700000000000003</v>
          </cell>
          <cell r="Q268">
            <v>41.45</v>
          </cell>
          <cell r="R268">
            <v>32.68</v>
          </cell>
          <cell r="S268">
            <v>4.68</v>
          </cell>
          <cell r="T268">
            <v>4.68</v>
          </cell>
          <cell r="U268">
            <v>4.68</v>
          </cell>
          <cell r="V268">
            <v>4.68</v>
          </cell>
          <cell r="W268">
            <v>4.68</v>
          </cell>
          <cell r="X268">
            <v>5.04</v>
          </cell>
          <cell r="Y268">
            <v>5.04</v>
          </cell>
          <cell r="Z268">
            <v>5.04</v>
          </cell>
          <cell r="AA268">
            <v>5.04</v>
          </cell>
          <cell r="AB268">
            <v>60</v>
          </cell>
          <cell r="AC268">
            <v>79.27</v>
          </cell>
          <cell r="AD268">
            <v>28.18</v>
          </cell>
          <cell r="AE268">
            <v>6.16</v>
          </cell>
          <cell r="AF268">
            <v>2.5</v>
          </cell>
          <cell r="AG268">
            <v>3</v>
          </cell>
          <cell r="AH268">
            <v>1.44</v>
          </cell>
          <cell r="AI268">
            <v>0.4</v>
          </cell>
          <cell r="AJ268">
            <v>1.74</v>
          </cell>
        </row>
        <row r="269">
          <cell r="C269">
            <v>275.7</v>
          </cell>
          <cell r="D269">
            <v>70.31</v>
          </cell>
          <cell r="E269">
            <v>198.23</v>
          </cell>
          <cell r="F269">
            <v>124.21</v>
          </cell>
          <cell r="G269">
            <v>0</v>
          </cell>
          <cell r="H269">
            <v>119.92</v>
          </cell>
          <cell r="I269">
            <v>69.08</v>
          </cell>
          <cell r="J269">
            <v>69.08</v>
          </cell>
          <cell r="K269">
            <v>2.6</v>
          </cell>
          <cell r="L269">
            <v>3.6</v>
          </cell>
          <cell r="M269">
            <v>3.6</v>
          </cell>
          <cell r="N269">
            <v>0.6</v>
          </cell>
          <cell r="O269">
            <v>41.45</v>
          </cell>
          <cell r="P269">
            <v>33.700000000000003</v>
          </cell>
          <cell r="Q269">
            <v>41.45</v>
          </cell>
          <cell r="R269">
            <v>32.68</v>
          </cell>
          <cell r="S269">
            <v>4.68</v>
          </cell>
          <cell r="T269">
            <v>4.68</v>
          </cell>
          <cell r="U269">
            <v>4.68</v>
          </cell>
          <cell r="V269">
            <v>4.68</v>
          </cell>
          <cell r="W269">
            <v>4.68</v>
          </cell>
          <cell r="X269">
            <v>5.04</v>
          </cell>
          <cell r="Y269">
            <v>5.04</v>
          </cell>
          <cell r="Z269">
            <v>5.04</v>
          </cell>
          <cell r="AA269">
            <v>0</v>
          </cell>
          <cell r="AB269">
            <v>60</v>
          </cell>
          <cell r="AC269">
            <v>32.5</v>
          </cell>
          <cell r="AD269">
            <v>12</v>
          </cell>
          <cell r="AE269">
            <v>6.16</v>
          </cell>
          <cell r="AF269">
            <v>2.5</v>
          </cell>
          <cell r="AG269">
            <v>3</v>
          </cell>
          <cell r="AH269">
            <v>0.9</v>
          </cell>
          <cell r="AI269">
            <v>0.4</v>
          </cell>
          <cell r="AJ269">
            <v>0.9</v>
          </cell>
        </row>
        <row r="270">
          <cell r="C270">
            <v>382.49</v>
          </cell>
          <cell r="D270">
            <v>0</v>
          </cell>
          <cell r="E270">
            <v>0</v>
          </cell>
          <cell r="F270">
            <v>124.21</v>
          </cell>
          <cell r="G270">
            <v>0</v>
          </cell>
          <cell r="H270">
            <v>119.92</v>
          </cell>
          <cell r="I270">
            <v>69.08</v>
          </cell>
          <cell r="J270">
            <v>69.08</v>
          </cell>
          <cell r="K270">
            <v>2.6</v>
          </cell>
          <cell r="L270">
            <v>3.6</v>
          </cell>
          <cell r="M270">
            <v>3.6</v>
          </cell>
          <cell r="N270">
            <v>0.6</v>
          </cell>
          <cell r="O270">
            <v>41.45</v>
          </cell>
          <cell r="P270">
            <v>33.700000000000003</v>
          </cell>
          <cell r="Q270">
            <v>41.45</v>
          </cell>
          <cell r="R270">
            <v>32.68</v>
          </cell>
          <cell r="S270">
            <v>4.68</v>
          </cell>
          <cell r="T270">
            <v>4.68</v>
          </cell>
          <cell r="U270">
            <v>4.68</v>
          </cell>
          <cell r="V270">
            <v>4.68</v>
          </cell>
          <cell r="W270">
            <v>4.68</v>
          </cell>
          <cell r="X270">
            <v>5.04</v>
          </cell>
          <cell r="Y270">
            <v>5.04</v>
          </cell>
          <cell r="Z270">
            <v>5.04</v>
          </cell>
          <cell r="AA270">
            <v>0</v>
          </cell>
          <cell r="AB270">
            <v>60</v>
          </cell>
          <cell r="AC270">
            <v>32.5</v>
          </cell>
          <cell r="AD270">
            <v>12</v>
          </cell>
          <cell r="AE270">
            <v>4</v>
          </cell>
          <cell r="AF270">
            <v>2.5</v>
          </cell>
          <cell r="AG270">
            <v>3</v>
          </cell>
          <cell r="AH270">
            <v>0.9</v>
          </cell>
          <cell r="AI270">
            <v>0.4</v>
          </cell>
          <cell r="AJ270">
            <v>0.9</v>
          </cell>
        </row>
        <row r="272">
          <cell r="C272">
            <v>7878.76</v>
          </cell>
          <cell r="D272">
            <v>1030.58</v>
          </cell>
          <cell r="E272">
            <v>2958.81</v>
          </cell>
          <cell r="F272">
            <v>2981.12</v>
          </cell>
          <cell r="G272">
            <v>312.10000000000002</v>
          </cell>
          <cell r="H272">
            <v>2878.19</v>
          </cell>
          <cell r="I272">
            <v>1657.88</v>
          </cell>
          <cell r="J272">
            <v>1657.88</v>
          </cell>
          <cell r="K272">
            <v>62.39</v>
          </cell>
          <cell r="L272">
            <v>86.39</v>
          </cell>
          <cell r="M272">
            <v>86.39</v>
          </cell>
          <cell r="N272">
            <v>14.39</v>
          </cell>
          <cell r="O272">
            <v>994.75</v>
          </cell>
          <cell r="P272">
            <v>808.82</v>
          </cell>
          <cell r="Q272">
            <v>994.18</v>
          </cell>
          <cell r="R272">
            <v>784.37</v>
          </cell>
          <cell r="S272">
            <v>112.37</v>
          </cell>
          <cell r="T272">
            <v>112.37</v>
          </cell>
          <cell r="U272">
            <v>112.37</v>
          </cell>
          <cell r="V272">
            <v>112.37</v>
          </cell>
          <cell r="W272">
            <v>112.37</v>
          </cell>
          <cell r="X272">
            <v>120.88</v>
          </cell>
          <cell r="Y272">
            <v>120.88</v>
          </cell>
          <cell r="Z272">
            <v>115.85</v>
          </cell>
          <cell r="AA272">
            <v>65.48</v>
          </cell>
          <cell r="AB272">
            <v>1696.55</v>
          </cell>
          <cell r="AC272">
            <v>1024.1400000000001</v>
          </cell>
          <cell r="AD272">
            <v>379.31</v>
          </cell>
          <cell r="AE272">
            <v>127.59</v>
          </cell>
          <cell r="AF272">
            <v>65.52</v>
          </cell>
          <cell r="AG272">
            <v>89.66</v>
          </cell>
          <cell r="AH272">
            <v>24.14</v>
          </cell>
          <cell r="AI272">
            <v>10.34</v>
          </cell>
          <cell r="AJ272">
            <v>31.03</v>
          </cell>
        </row>
        <row r="274">
          <cell r="C274">
            <v>2E-3</v>
          </cell>
          <cell r="D274">
            <v>2E-3</v>
          </cell>
          <cell r="E274">
            <v>2E-3</v>
          </cell>
          <cell r="F274">
            <v>2.5700000000000001E-2</v>
          </cell>
          <cell r="G274">
            <v>3.32E-2</v>
          </cell>
          <cell r="H274">
            <v>2.75E-2</v>
          </cell>
          <cell r="I274">
            <v>2.7799999999999998E-2</v>
          </cell>
          <cell r="J274">
            <v>2.81E-2</v>
          </cell>
          <cell r="K274">
            <v>3.2000000000000001E-2</v>
          </cell>
          <cell r="L274">
            <v>3.2199999999999999E-2</v>
          </cell>
          <cell r="M274">
            <v>3.2199999999999999E-2</v>
          </cell>
          <cell r="N274">
            <v>3.2199999999999999E-2</v>
          </cell>
          <cell r="O274">
            <v>3.9E-2</v>
          </cell>
          <cell r="P274">
            <v>3.95E-2</v>
          </cell>
          <cell r="Q274">
            <v>4.1000000000000002E-2</v>
          </cell>
          <cell r="R274">
            <v>3.4299999999999997E-2</v>
          </cell>
          <cell r="S274">
            <v>3.7100000000000001E-2</v>
          </cell>
          <cell r="T274">
            <v>3.7100000000000001E-2</v>
          </cell>
          <cell r="U274">
            <v>3.7100000000000001E-2</v>
          </cell>
          <cell r="V274">
            <v>3.7100000000000001E-2</v>
          </cell>
          <cell r="W274">
            <v>3.7100000000000001E-2</v>
          </cell>
          <cell r="X274">
            <v>4.0899999999999999E-2</v>
          </cell>
          <cell r="Y274">
            <v>4.0899999999999999E-2</v>
          </cell>
          <cell r="Z274">
            <v>4.0899999999999999E-2</v>
          </cell>
          <cell r="AA274">
            <v>4.0899999999999999E-2</v>
          </cell>
          <cell r="AB274">
            <v>2E-3</v>
          </cell>
          <cell r="AC274">
            <v>2E-3</v>
          </cell>
          <cell r="AD274">
            <v>2E-3</v>
          </cell>
          <cell r="AE274">
            <v>2E-3</v>
          </cell>
          <cell r="AF274">
            <v>2E-3</v>
          </cell>
          <cell r="AG274">
            <v>2E-3</v>
          </cell>
          <cell r="AH274">
            <v>2E-3</v>
          </cell>
          <cell r="AI274">
            <v>2E-3</v>
          </cell>
          <cell r="AJ274">
            <v>2E-3</v>
          </cell>
        </row>
        <row r="285">
          <cell r="C285" t="str">
            <v xml:space="preserve">H-PAUTE </v>
          </cell>
          <cell r="D285" t="str">
            <v>H-PUCARA</v>
          </cell>
          <cell r="E285" t="str">
            <v>H-NACION</v>
          </cell>
          <cell r="F285" t="str">
            <v>E-TRINIT</v>
          </cell>
          <cell r="G285" t="str">
            <v>IN-COLOM</v>
          </cell>
          <cell r="H285" t="str">
            <v xml:space="preserve">T-ESMER </v>
          </cell>
          <cell r="I285" t="str">
            <v>E.GZ.TV3</v>
          </cell>
          <cell r="J285" t="str">
            <v>E.GZ.TV2</v>
          </cell>
          <cell r="K285" t="str">
            <v>CSURDES1</v>
          </cell>
          <cell r="L285" t="str">
            <v>CSURDES2</v>
          </cell>
          <cell r="M285" t="str">
            <v>CSURDES3</v>
          </cell>
          <cell r="N285" t="str">
            <v>CSURDES4</v>
          </cell>
          <cell r="O285" t="str">
            <v>E.VASANT</v>
          </cell>
          <cell r="P285" t="str">
            <v>TPGUANG2</v>
          </cell>
          <cell r="Q285" t="str">
            <v>TPGUANG3</v>
          </cell>
          <cell r="R285" t="str">
            <v>TPGUANG4</v>
          </cell>
          <cell r="S285" t="str">
            <v>TPGUANG5</v>
          </cell>
          <cell r="T285" t="str">
            <v>AGOYAN_H</v>
          </cell>
          <cell r="U285" t="str">
            <v>EEQ_HIDR</v>
          </cell>
          <cell r="V285" t="str">
            <v xml:space="preserve">C-SUR_H </v>
          </cell>
          <cell r="W285" t="str">
            <v>RIOBAM_H</v>
          </cell>
          <cell r="X285" t="str">
            <v>COTOPX_H</v>
          </cell>
          <cell r="Y285" t="str">
            <v>RNORTE_H</v>
          </cell>
          <cell r="Z285" t="str">
            <v>AMBATO_H</v>
          </cell>
          <cell r="AA285" t="str">
            <v>BOLIVR_H</v>
          </cell>
          <cell r="AB285" t="str">
            <v xml:space="preserve">R-SUR_H </v>
          </cell>
        </row>
        <row r="287">
          <cell r="C287">
            <v>377</v>
          </cell>
          <cell r="D287">
            <v>0</v>
          </cell>
          <cell r="E287">
            <v>0</v>
          </cell>
          <cell r="F287">
            <v>124.21</v>
          </cell>
          <cell r="G287">
            <v>0</v>
          </cell>
          <cell r="H287">
            <v>119.92</v>
          </cell>
          <cell r="I287">
            <v>69.08</v>
          </cell>
          <cell r="J287">
            <v>69.08</v>
          </cell>
          <cell r="K287">
            <v>2.6</v>
          </cell>
          <cell r="L287">
            <v>3.6</v>
          </cell>
          <cell r="M287">
            <v>3.6</v>
          </cell>
          <cell r="N287">
            <v>0.6</v>
          </cell>
          <cell r="O287">
            <v>32.68</v>
          </cell>
          <cell r="P287">
            <v>4.68</v>
          </cell>
          <cell r="Q287">
            <v>4.68</v>
          </cell>
          <cell r="R287">
            <v>4.68</v>
          </cell>
          <cell r="S287">
            <v>0</v>
          </cell>
          <cell r="T287">
            <v>60</v>
          </cell>
          <cell r="U287">
            <v>32.5</v>
          </cell>
          <cell r="V287">
            <v>12</v>
          </cell>
          <cell r="W287">
            <v>4</v>
          </cell>
          <cell r="X287">
            <v>2.5</v>
          </cell>
          <cell r="Y287">
            <v>3</v>
          </cell>
          <cell r="Z287">
            <v>0.9</v>
          </cell>
          <cell r="AA287">
            <v>0.4</v>
          </cell>
          <cell r="AB287">
            <v>0.9</v>
          </cell>
        </row>
        <row r="288">
          <cell r="C288">
            <v>343.22</v>
          </cell>
          <cell r="D288">
            <v>0</v>
          </cell>
          <cell r="E288">
            <v>0</v>
          </cell>
          <cell r="F288">
            <v>124.21</v>
          </cell>
          <cell r="G288">
            <v>0</v>
          </cell>
          <cell r="H288">
            <v>119.92</v>
          </cell>
          <cell r="I288">
            <v>69.08</v>
          </cell>
          <cell r="J288">
            <v>69.08</v>
          </cell>
          <cell r="K288">
            <v>2.6</v>
          </cell>
          <cell r="L288">
            <v>3.6</v>
          </cell>
          <cell r="M288">
            <v>3.6</v>
          </cell>
          <cell r="N288">
            <v>0.6</v>
          </cell>
          <cell r="O288">
            <v>32.68</v>
          </cell>
          <cell r="P288">
            <v>4.68</v>
          </cell>
          <cell r="Q288">
            <v>4.68</v>
          </cell>
          <cell r="R288">
            <v>4.68</v>
          </cell>
          <cell r="S288">
            <v>0</v>
          </cell>
          <cell r="T288">
            <v>60</v>
          </cell>
          <cell r="U288">
            <v>32.5</v>
          </cell>
          <cell r="V288">
            <v>12</v>
          </cell>
          <cell r="W288">
            <v>4</v>
          </cell>
          <cell r="X288">
            <v>2.5</v>
          </cell>
          <cell r="Y288">
            <v>3</v>
          </cell>
          <cell r="Z288">
            <v>0.9</v>
          </cell>
          <cell r="AA288">
            <v>0.4</v>
          </cell>
          <cell r="AB288">
            <v>0.9</v>
          </cell>
        </row>
        <row r="289">
          <cell r="C289">
            <v>309.47000000000003</v>
          </cell>
          <cell r="D289">
            <v>0</v>
          </cell>
          <cell r="E289">
            <v>0</v>
          </cell>
          <cell r="F289">
            <v>124.21</v>
          </cell>
          <cell r="G289">
            <v>0</v>
          </cell>
          <cell r="H289">
            <v>119.92</v>
          </cell>
          <cell r="I289">
            <v>69.08</v>
          </cell>
          <cell r="J289">
            <v>69.08</v>
          </cell>
          <cell r="K289">
            <v>2.6</v>
          </cell>
          <cell r="L289">
            <v>3.6</v>
          </cell>
          <cell r="M289">
            <v>3.6</v>
          </cell>
          <cell r="N289">
            <v>0.6</v>
          </cell>
          <cell r="O289">
            <v>32.68</v>
          </cell>
          <cell r="P289">
            <v>4.68</v>
          </cell>
          <cell r="Q289">
            <v>4.68</v>
          </cell>
          <cell r="R289">
            <v>4.68</v>
          </cell>
          <cell r="S289">
            <v>0</v>
          </cell>
          <cell r="T289">
            <v>60</v>
          </cell>
          <cell r="U289">
            <v>32.5</v>
          </cell>
          <cell r="V289">
            <v>12</v>
          </cell>
          <cell r="W289">
            <v>4</v>
          </cell>
          <cell r="X289">
            <v>2.5</v>
          </cell>
          <cell r="Y289">
            <v>3</v>
          </cell>
          <cell r="Z289">
            <v>0.9</v>
          </cell>
          <cell r="AA289">
            <v>0.4</v>
          </cell>
          <cell r="AB289">
            <v>0.9</v>
          </cell>
        </row>
        <row r="290">
          <cell r="C290">
            <v>297.27999999999997</v>
          </cell>
          <cell r="D290">
            <v>0</v>
          </cell>
          <cell r="E290">
            <v>0</v>
          </cell>
          <cell r="F290">
            <v>124.21</v>
          </cell>
          <cell r="G290">
            <v>0</v>
          </cell>
          <cell r="H290">
            <v>119.92</v>
          </cell>
          <cell r="I290">
            <v>69.08</v>
          </cell>
          <cell r="J290">
            <v>69.08</v>
          </cell>
          <cell r="K290">
            <v>2.6</v>
          </cell>
          <cell r="L290">
            <v>3.6</v>
          </cell>
          <cell r="M290">
            <v>3.6</v>
          </cell>
          <cell r="N290">
            <v>0.6</v>
          </cell>
          <cell r="O290">
            <v>32.68</v>
          </cell>
          <cell r="P290">
            <v>4.68</v>
          </cell>
          <cell r="Q290">
            <v>2.71</v>
          </cell>
          <cell r="R290">
            <v>4.68</v>
          </cell>
          <cell r="S290">
            <v>0</v>
          </cell>
          <cell r="T290">
            <v>60</v>
          </cell>
          <cell r="U290">
            <v>32.5</v>
          </cell>
          <cell r="V290">
            <v>12</v>
          </cell>
          <cell r="W290">
            <v>4</v>
          </cell>
          <cell r="X290">
            <v>2.5</v>
          </cell>
          <cell r="Y290">
            <v>3</v>
          </cell>
          <cell r="Z290">
            <v>0.9</v>
          </cell>
          <cell r="AA290">
            <v>0.4</v>
          </cell>
          <cell r="AB290">
            <v>0.9</v>
          </cell>
        </row>
        <row r="291">
          <cell r="C291">
            <v>281.37</v>
          </cell>
          <cell r="D291">
            <v>0</v>
          </cell>
          <cell r="E291">
            <v>0</v>
          </cell>
          <cell r="F291">
            <v>124.21</v>
          </cell>
          <cell r="G291">
            <v>0</v>
          </cell>
          <cell r="H291">
            <v>119.92</v>
          </cell>
          <cell r="I291">
            <v>69.08</v>
          </cell>
          <cell r="J291">
            <v>69.08</v>
          </cell>
          <cell r="K291">
            <v>2.6</v>
          </cell>
          <cell r="L291">
            <v>3.6</v>
          </cell>
          <cell r="M291">
            <v>3.6</v>
          </cell>
          <cell r="N291">
            <v>0.6</v>
          </cell>
          <cell r="O291">
            <v>32.68</v>
          </cell>
          <cell r="P291">
            <v>4.68</v>
          </cell>
          <cell r="Q291">
            <v>4.68</v>
          </cell>
          <cell r="R291">
            <v>4.68</v>
          </cell>
          <cell r="S291">
            <v>0</v>
          </cell>
          <cell r="T291">
            <v>60</v>
          </cell>
          <cell r="U291">
            <v>32.5</v>
          </cell>
          <cell r="V291">
            <v>12</v>
          </cell>
          <cell r="W291">
            <v>4</v>
          </cell>
          <cell r="X291">
            <v>2.5</v>
          </cell>
          <cell r="Y291">
            <v>3</v>
          </cell>
          <cell r="Z291">
            <v>0.9</v>
          </cell>
          <cell r="AA291">
            <v>0.4</v>
          </cell>
          <cell r="AB291">
            <v>0.9</v>
          </cell>
        </row>
        <row r="292">
          <cell r="C292">
            <v>307.92</v>
          </cell>
          <cell r="D292">
            <v>0</v>
          </cell>
          <cell r="E292">
            <v>0</v>
          </cell>
          <cell r="F292">
            <v>124.21</v>
          </cell>
          <cell r="G292">
            <v>0</v>
          </cell>
          <cell r="H292">
            <v>119.92</v>
          </cell>
          <cell r="I292">
            <v>69.08</v>
          </cell>
          <cell r="J292">
            <v>69.08</v>
          </cell>
          <cell r="K292">
            <v>2.6</v>
          </cell>
          <cell r="L292">
            <v>3.6</v>
          </cell>
          <cell r="M292">
            <v>3.6</v>
          </cell>
          <cell r="N292">
            <v>0.6</v>
          </cell>
          <cell r="O292">
            <v>32.68</v>
          </cell>
          <cell r="P292">
            <v>4.68</v>
          </cell>
          <cell r="Q292">
            <v>4.68</v>
          </cell>
          <cell r="R292">
            <v>4.68</v>
          </cell>
          <cell r="S292">
            <v>0</v>
          </cell>
          <cell r="T292">
            <v>60</v>
          </cell>
          <cell r="U292">
            <v>32.5</v>
          </cell>
          <cell r="V292">
            <v>12</v>
          </cell>
          <cell r="W292">
            <v>4</v>
          </cell>
          <cell r="X292">
            <v>2.5</v>
          </cell>
          <cell r="Y292">
            <v>3</v>
          </cell>
          <cell r="Z292">
            <v>0.9</v>
          </cell>
          <cell r="AA292">
            <v>0.4</v>
          </cell>
          <cell r="AB292">
            <v>0.9</v>
          </cell>
        </row>
        <row r="293">
          <cell r="C293">
            <v>255.09</v>
          </cell>
          <cell r="D293">
            <v>0</v>
          </cell>
          <cell r="E293">
            <v>0</v>
          </cell>
          <cell r="F293">
            <v>124.21</v>
          </cell>
          <cell r="G293">
            <v>0</v>
          </cell>
          <cell r="H293">
            <v>119.92</v>
          </cell>
          <cell r="I293">
            <v>69.08</v>
          </cell>
          <cell r="J293">
            <v>69.08</v>
          </cell>
          <cell r="K293">
            <v>2.6</v>
          </cell>
          <cell r="L293">
            <v>3.6</v>
          </cell>
          <cell r="M293">
            <v>3.6</v>
          </cell>
          <cell r="N293">
            <v>0.6</v>
          </cell>
          <cell r="O293">
            <v>32.68</v>
          </cell>
          <cell r="P293">
            <v>4.68</v>
          </cell>
          <cell r="Q293">
            <v>4.68</v>
          </cell>
          <cell r="R293">
            <v>4.68</v>
          </cell>
          <cell r="S293">
            <v>0</v>
          </cell>
          <cell r="T293">
            <v>60</v>
          </cell>
          <cell r="U293">
            <v>32.5</v>
          </cell>
          <cell r="V293">
            <v>12</v>
          </cell>
          <cell r="W293">
            <v>4</v>
          </cell>
          <cell r="X293">
            <v>2.5</v>
          </cell>
          <cell r="Y293">
            <v>3</v>
          </cell>
          <cell r="Z293">
            <v>0.9</v>
          </cell>
          <cell r="AA293">
            <v>0.4</v>
          </cell>
          <cell r="AB293">
            <v>0.9</v>
          </cell>
        </row>
        <row r="294">
          <cell r="C294">
            <v>282.86</v>
          </cell>
          <cell r="D294">
            <v>0</v>
          </cell>
          <cell r="E294">
            <v>0</v>
          </cell>
          <cell r="F294">
            <v>124.21</v>
          </cell>
          <cell r="G294">
            <v>0</v>
          </cell>
          <cell r="H294">
            <v>119.92</v>
          </cell>
          <cell r="I294">
            <v>69.08</v>
          </cell>
          <cell r="J294">
            <v>69.08</v>
          </cell>
          <cell r="K294">
            <v>2.6</v>
          </cell>
          <cell r="L294">
            <v>3.6</v>
          </cell>
          <cell r="M294">
            <v>3.6</v>
          </cell>
          <cell r="N294">
            <v>0.6</v>
          </cell>
          <cell r="O294">
            <v>32.68</v>
          </cell>
          <cell r="P294">
            <v>4.68</v>
          </cell>
          <cell r="Q294">
            <v>4.68</v>
          </cell>
          <cell r="R294">
            <v>4.68</v>
          </cell>
          <cell r="S294">
            <v>0</v>
          </cell>
          <cell r="T294">
            <v>60</v>
          </cell>
          <cell r="U294">
            <v>32.5</v>
          </cell>
          <cell r="V294">
            <v>12</v>
          </cell>
          <cell r="W294">
            <v>4</v>
          </cell>
          <cell r="X294">
            <v>2.5</v>
          </cell>
          <cell r="Y294">
            <v>3</v>
          </cell>
          <cell r="Z294">
            <v>0.9</v>
          </cell>
          <cell r="AA294">
            <v>0.4</v>
          </cell>
          <cell r="AB294">
            <v>0.9</v>
          </cell>
        </row>
        <row r="295">
          <cell r="C295">
            <v>307.32</v>
          </cell>
          <cell r="D295">
            <v>0</v>
          </cell>
          <cell r="E295">
            <v>0</v>
          </cell>
          <cell r="F295">
            <v>124.21</v>
          </cell>
          <cell r="G295">
            <v>0</v>
          </cell>
          <cell r="H295">
            <v>119.92</v>
          </cell>
          <cell r="I295">
            <v>69.08</v>
          </cell>
          <cell r="J295">
            <v>69.08</v>
          </cell>
          <cell r="K295">
            <v>2.6</v>
          </cell>
          <cell r="L295">
            <v>3.6</v>
          </cell>
          <cell r="M295">
            <v>3.6</v>
          </cell>
          <cell r="N295">
            <v>0.6</v>
          </cell>
          <cell r="O295">
            <v>32.68</v>
          </cell>
          <cell r="P295">
            <v>4.68</v>
          </cell>
          <cell r="Q295">
            <v>4.68</v>
          </cell>
          <cell r="R295">
            <v>4.68</v>
          </cell>
          <cell r="S295">
            <v>0</v>
          </cell>
          <cell r="T295">
            <v>60</v>
          </cell>
          <cell r="U295">
            <v>32.5</v>
          </cell>
          <cell r="V295">
            <v>12</v>
          </cell>
          <cell r="W295">
            <v>5.32</v>
          </cell>
          <cell r="X295">
            <v>2.5</v>
          </cell>
          <cell r="Y295">
            <v>3</v>
          </cell>
          <cell r="Z295">
            <v>0.9</v>
          </cell>
          <cell r="AA295">
            <v>0.4</v>
          </cell>
          <cell r="AB295">
            <v>0.9</v>
          </cell>
        </row>
        <row r="296">
          <cell r="C296">
            <v>322.66000000000003</v>
          </cell>
          <cell r="D296">
            <v>0</v>
          </cell>
          <cell r="E296">
            <v>0</v>
          </cell>
          <cell r="F296">
            <v>124.21</v>
          </cell>
          <cell r="G296">
            <v>24.01</v>
          </cell>
          <cell r="H296">
            <v>119.92</v>
          </cell>
          <cell r="I296">
            <v>69.08</v>
          </cell>
          <cell r="J296">
            <v>69.08</v>
          </cell>
          <cell r="K296">
            <v>2.6</v>
          </cell>
          <cell r="L296">
            <v>3.6</v>
          </cell>
          <cell r="M296">
            <v>3.6</v>
          </cell>
          <cell r="N296">
            <v>0.6</v>
          </cell>
          <cell r="O296">
            <v>32.68</v>
          </cell>
          <cell r="P296">
            <v>4.68</v>
          </cell>
          <cell r="Q296">
            <v>4.68</v>
          </cell>
          <cell r="R296">
            <v>4.68</v>
          </cell>
          <cell r="S296">
            <v>0</v>
          </cell>
          <cell r="T296">
            <v>60</v>
          </cell>
          <cell r="U296">
            <v>32.5</v>
          </cell>
          <cell r="V296">
            <v>12</v>
          </cell>
          <cell r="W296">
            <v>6.16</v>
          </cell>
          <cell r="X296">
            <v>2.5</v>
          </cell>
          <cell r="Y296">
            <v>3</v>
          </cell>
          <cell r="Z296">
            <v>0.9</v>
          </cell>
          <cell r="AA296">
            <v>0.4</v>
          </cell>
          <cell r="AB296">
            <v>0.9</v>
          </cell>
        </row>
        <row r="297">
          <cell r="C297">
            <v>86.82</v>
          </cell>
          <cell r="D297">
            <v>52.95</v>
          </cell>
          <cell r="E297">
            <v>192.08</v>
          </cell>
          <cell r="F297">
            <v>124.21</v>
          </cell>
          <cell r="G297">
            <v>24.01</v>
          </cell>
          <cell r="H297">
            <v>119.92</v>
          </cell>
          <cell r="I297">
            <v>69.08</v>
          </cell>
          <cell r="J297">
            <v>69.08</v>
          </cell>
          <cell r="K297">
            <v>2.6</v>
          </cell>
          <cell r="L297">
            <v>3.6</v>
          </cell>
          <cell r="M297">
            <v>3.6</v>
          </cell>
          <cell r="N297">
            <v>0.6</v>
          </cell>
          <cell r="O297">
            <v>32.68</v>
          </cell>
          <cell r="P297">
            <v>4.68</v>
          </cell>
          <cell r="Q297">
            <v>4.68</v>
          </cell>
          <cell r="R297">
            <v>4.68</v>
          </cell>
          <cell r="S297">
            <v>0</v>
          </cell>
          <cell r="T297">
            <v>60</v>
          </cell>
          <cell r="U297">
            <v>32.5</v>
          </cell>
          <cell r="V297">
            <v>12</v>
          </cell>
          <cell r="W297">
            <v>6.16</v>
          </cell>
          <cell r="X297">
            <v>2.5</v>
          </cell>
          <cell r="Y297">
            <v>3</v>
          </cell>
          <cell r="Z297">
            <v>0.9</v>
          </cell>
          <cell r="AA297">
            <v>0.4</v>
          </cell>
          <cell r="AB297">
            <v>1.1399999999999999</v>
          </cell>
        </row>
        <row r="298">
          <cell r="C298">
            <v>75.45</v>
          </cell>
          <cell r="D298">
            <v>70.31</v>
          </cell>
          <cell r="E298">
            <v>198.23</v>
          </cell>
          <cell r="F298">
            <v>124.21</v>
          </cell>
          <cell r="G298">
            <v>24.01</v>
          </cell>
          <cell r="H298">
            <v>119.92</v>
          </cell>
          <cell r="I298">
            <v>69.08</v>
          </cell>
          <cell r="J298">
            <v>69.08</v>
          </cell>
          <cell r="K298">
            <v>2.6</v>
          </cell>
          <cell r="L298">
            <v>3.6</v>
          </cell>
          <cell r="M298">
            <v>3.6</v>
          </cell>
          <cell r="N298">
            <v>0.6</v>
          </cell>
          <cell r="O298">
            <v>32.68</v>
          </cell>
          <cell r="P298">
            <v>4.68</v>
          </cell>
          <cell r="Q298">
            <v>4.68</v>
          </cell>
          <cell r="R298">
            <v>4.68</v>
          </cell>
          <cell r="S298">
            <v>0</v>
          </cell>
          <cell r="T298">
            <v>60</v>
          </cell>
          <cell r="U298">
            <v>32.5</v>
          </cell>
          <cell r="V298">
            <v>12</v>
          </cell>
          <cell r="W298">
            <v>6.16</v>
          </cell>
          <cell r="X298">
            <v>2.5</v>
          </cell>
          <cell r="Y298">
            <v>3</v>
          </cell>
          <cell r="Z298">
            <v>0.9</v>
          </cell>
          <cell r="AA298">
            <v>0.4</v>
          </cell>
          <cell r="AB298">
            <v>1.74</v>
          </cell>
        </row>
        <row r="299">
          <cell r="C299">
            <v>69.94</v>
          </cell>
          <cell r="D299">
            <v>70.31</v>
          </cell>
          <cell r="E299">
            <v>198.23</v>
          </cell>
          <cell r="F299">
            <v>124.21</v>
          </cell>
          <cell r="G299">
            <v>24.01</v>
          </cell>
          <cell r="H299">
            <v>119.92</v>
          </cell>
          <cell r="I299">
            <v>69.08</v>
          </cell>
          <cell r="J299">
            <v>69.08</v>
          </cell>
          <cell r="K299">
            <v>2.6</v>
          </cell>
          <cell r="L299">
            <v>3.6</v>
          </cell>
          <cell r="M299">
            <v>3.6</v>
          </cell>
          <cell r="N299">
            <v>0.6</v>
          </cell>
          <cell r="O299">
            <v>32.68</v>
          </cell>
          <cell r="P299">
            <v>4.68</v>
          </cell>
          <cell r="Q299">
            <v>4.68</v>
          </cell>
          <cell r="R299">
            <v>4.68</v>
          </cell>
          <cell r="S299">
            <v>0</v>
          </cell>
          <cell r="T299">
            <v>60</v>
          </cell>
          <cell r="U299">
            <v>32.5</v>
          </cell>
          <cell r="V299">
            <v>12</v>
          </cell>
          <cell r="W299">
            <v>6.16</v>
          </cell>
          <cell r="X299">
            <v>2.5</v>
          </cell>
          <cell r="Y299">
            <v>3</v>
          </cell>
          <cell r="Z299">
            <v>0.9</v>
          </cell>
          <cell r="AA299">
            <v>0.4</v>
          </cell>
          <cell r="AB299">
            <v>1.74</v>
          </cell>
        </row>
        <row r="300">
          <cell r="C300">
            <v>48.82</v>
          </cell>
          <cell r="D300">
            <v>70.31</v>
          </cell>
          <cell r="E300">
            <v>198.23</v>
          </cell>
          <cell r="F300">
            <v>124.21</v>
          </cell>
          <cell r="G300">
            <v>24.01</v>
          </cell>
          <cell r="H300">
            <v>119.92</v>
          </cell>
          <cell r="I300">
            <v>69.08</v>
          </cell>
          <cell r="J300">
            <v>69.08</v>
          </cell>
          <cell r="K300">
            <v>2.6</v>
          </cell>
          <cell r="L300">
            <v>3.6</v>
          </cell>
          <cell r="M300">
            <v>3.6</v>
          </cell>
          <cell r="N300">
            <v>0.6</v>
          </cell>
          <cell r="O300">
            <v>32.68</v>
          </cell>
          <cell r="P300">
            <v>4.68</v>
          </cell>
          <cell r="Q300">
            <v>4.68</v>
          </cell>
          <cell r="R300">
            <v>4.68</v>
          </cell>
          <cell r="S300">
            <v>0</v>
          </cell>
          <cell r="T300">
            <v>60</v>
          </cell>
          <cell r="U300">
            <v>32.5</v>
          </cell>
          <cell r="V300">
            <v>12</v>
          </cell>
          <cell r="W300">
            <v>6.16</v>
          </cell>
          <cell r="X300">
            <v>2.5</v>
          </cell>
          <cell r="Y300">
            <v>3</v>
          </cell>
          <cell r="Z300">
            <v>0.9</v>
          </cell>
          <cell r="AA300">
            <v>0.4</v>
          </cell>
          <cell r="AB300">
            <v>1.74</v>
          </cell>
        </row>
        <row r="301">
          <cell r="C301">
            <v>40.03</v>
          </cell>
          <cell r="D301">
            <v>70.31</v>
          </cell>
          <cell r="E301">
            <v>198.23</v>
          </cell>
          <cell r="F301">
            <v>124.21</v>
          </cell>
          <cell r="G301">
            <v>24.01</v>
          </cell>
          <cell r="H301">
            <v>119.92</v>
          </cell>
          <cell r="I301">
            <v>69.08</v>
          </cell>
          <cell r="J301">
            <v>69.08</v>
          </cell>
          <cell r="K301">
            <v>2.6</v>
          </cell>
          <cell r="L301">
            <v>3.6</v>
          </cell>
          <cell r="M301">
            <v>3.6</v>
          </cell>
          <cell r="N301">
            <v>0.6</v>
          </cell>
          <cell r="O301">
            <v>32.68</v>
          </cell>
          <cell r="P301">
            <v>4.68</v>
          </cell>
          <cell r="Q301">
            <v>4.68</v>
          </cell>
          <cell r="R301">
            <v>4.68</v>
          </cell>
          <cell r="S301">
            <v>0</v>
          </cell>
          <cell r="T301">
            <v>60</v>
          </cell>
          <cell r="U301">
            <v>32.5</v>
          </cell>
          <cell r="V301">
            <v>12</v>
          </cell>
          <cell r="W301">
            <v>6.16</v>
          </cell>
          <cell r="X301">
            <v>2.5</v>
          </cell>
          <cell r="Y301">
            <v>3</v>
          </cell>
          <cell r="Z301">
            <v>0.9</v>
          </cell>
          <cell r="AA301">
            <v>0.4</v>
          </cell>
          <cell r="AB301">
            <v>1.74</v>
          </cell>
        </row>
        <row r="302">
          <cell r="C302">
            <v>33.93</v>
          </cell>
          <cell r="D302">
            <v>70.31</v>
          </cell>
          <cell r="E302">
            <v>198.23</v>
          </cell>
          <cell r="F302">
            <v>124.21</v>
          </cell>
          <cell r="G302">
            <v>24.01</v>
          </cell>
          <cell r="H302">
            <v>119.92</v>
          </cell>
          <cell r="I302">
            <v>69.08</v>
          </cell>
          <cell r="J302">
            <v>69.08</v>
          </cell>
          <cell r="K302">
            <v>2.6</v>
          </cell>
          <cell r="L302">
            <v>3.6</v>
          </cell>
          <cell r="M302">
            <v>3.6</v>
          </cell>
          <cell r="N302">
            <v>0.6</v>
          </cell>
          <cell r="O302">
            <v>32.68</v>
          </cell>
          <cell r="P302">
            <v>4.68</v>
          </cell>
          <cell r="Q302">
            <v>4.68</v>
          </cell>
          <cell r="R302">
            <v>4.68</v>
          </cell>
          <cell r="S302">
            <v>0</v>
          </cell>
          <cell r="T302">
            <v>60</v>
          </cell>
          <cell r="U302">
            <v>32.5</v>
          </cell>
          <cell r="V302">
            <v>12</v>
          </cell>
          <cell r="W302">
            <v>6.16</v>
          </cell>
          <cell r="X302">
            <v>2.5</v>
          </cell>
          <cell r="Y302">
            <v>3</v>
          </cell>
          <cell r="Z302">
            <v>0.9</v>
          </cell>
          <cell r="AA302">
            <v>0.4</v>
          </cell>
          <cell r="AB302">
            <v>1.74</v>
          </cell>
        </row>
        <row r="303">
          <cell r="C303">
            <v>14.52</v>
          </cell>
          <cell r="D303">
            <v>70.31</v>
          </cell>
          <cell r="E303">
            <v>198.23</v>
          </cell>
          <cell r="F303">
            <v>124.21</v>
          </cell>
          <cell r="G303">
            <v>24.01</v>
          </cell>
          <cell r="H303">
            <v>119.92</v>
          </cell>
          <cell r="I303">
            <v>69.08</v>
          </cell>
          <cell r="J303">
            <v>69.08</v>
          </cell>
          <cell r="K303">
            <v>2.6</v>
          </cell>
          <cell r="L303">
            <v>3.6</v>
          </cell>
          <cell r="M303">
            <v>3.6</v>
          </cell>
          <cell r="N303">
            <v>0.6</v>
          </cell>
          <cell r="O303">
            <v>32.68</v>
          </cell>
          <cell r="P303">
            <v>4.68</v>
          </cell>
          <cell r="Q303">
            <v>4.68</v>
          </cell>
          <cell r="R303">
            <v>4.68</v>
          </cell>
          <cell r="S303">
            <v>4.68</v>
          </cell>
          <cell r="T303">
            <v>60</v>
          </cell>
          <cell r="U303">
            <v>42.77</v>
          </cell>
          <cell r="V303">
            <v>12</v>
          </cell>
          <cell r="W303">
            <v>6.16</v>
          </cell>
          <cell r="X303">
            <v>2.5</v>
          </cell>
          <cell r="Y303">
            <v>3</v>
          </cell>
          <cell r="Z303">
            <v>0.9</v>
          </cell>
          <cell r="AA303">
            <v>0.4</v>
          </cell>
          <cell r="AB303">
            <v>1.74</v>
          </cell>
        </row>
        <row r="304">
          <cell r="C304">
            <v>52.03</v>
          </cell>
          <cell r="D304">
            <v>70.31</v>
          </cell>
          <cell r="E304">
            <v>198.23</v>
          </cell>
          <cell r="F304">
            <v>124.21</v>
          </cell>
          <cell r="G304">
            <v>24.01</v>
          </cell>
          <cell r="H304">
            <v>119.92</v>
          </cell>
          <cell r="I304">
            <v>69.08</v>
          </cell>
          <cell r="J304">
            <v>69.08</v>
          </cell>
          <cell r="K304">
            <v>2.6</v>
          </cell>
          <cell r="L304">
            <v>3.6</v>
          </cell>
          <cell r="M304">
            <v>3.6</v>
          </cell>
          <cell r="N304">
            <v>0.6</v>
          </cell>
          <cell r="O304">
            <v>32.68</v>
          </cell>
          <cell r="P304">
            <v>4.68</v>
          </cell>
          <cell r="Q304">
            <v>4.68</v>
          </cell>
          <cell r="R304">
            <v>4.68</v>
          </cell>
          <cell r="S304">
            <v>4.68</v>
          </cell>
          <cell r="T304">
            <v>60</v>
          </cell>
          <cell r="U304">
            <v>79.27</v>
          </cell>
          <cell r="V304">
            <v>12</v>
          </cell>
          <cell r="W304">
            <v>6.16</v>
          </cell>
          <cell r="X304">
            <v>2.5</v>
          </cell>
          <cell r="Y304">
            <v>3</v>
          </cell>
          <cell r="Z304">
            <v>1.27</v>
          </cell>
          <cell r="AA304">
            <v>0.4</v>
          </cell>
          <cell r="AB304">
            <v>1.74</v>
          </cell>
        </row>
        <row r="305">
          <cell r="C305">
            <v>489.45</v>
          </cell>
          <cell r="D305">
            <v>70.31</v>
          </cell>
          <cell r="E305">
            <v>198.23</v>
          </cell>
          <cell r="F305">
            <v>124.21</v>
          </cell>
          <cell r="G305">
            <v>24.01</v>
          </cell>
          <cell r="H305">
            <v>119.92</v>
          </cell>
          <cell r="I305">
            <v>69.08</v>
          </cell>
          <cell r="J305">
            <v>69.08</v>
          </cell>
          <cell r="K305">
            <v>2.6</v>
          </cell>
          <cell r="L305">
            <v>3.6</v>
          </cell>
          <cell r="M305">
            <v>3.6</v>
          </cell>
          <cell r="N305">
            <v>0.6</v>
          </cell>
          <cell r="O305">
            <v>32.68</v>
          </cell>
          <cell r="P305">
            <v>4.68</v>
          </cell>
          <cell r="Q305">
            <v>4.68</v>
          </cell>
          <cell r="R305">
            <v>4.68</v>
          </cell>
          <cell r="S305">
            <v>4.68</v>
          </cell>
          <cell r="T305">
            <v>154.4</v>
          </cell>
          <cell r="U305">
            <v>79.27</v>
          </cell>
          <cell r="V305">
            <v>37.04</v>
          </cell>
          <cell r="W305">
            <v>6.16</v>
          </cell>
          <cell r="X305">
            <v>4.82</v>
          </cell>
          <cell r="Y305">
            <v>10.029999999999999</v>
          </cell>
          <cell r="Z305">
            <v>1.44</v>
          </cell>
          <cell r="AA305">
            <v>0.77</v>
          </cell>
          <cell r="AB305">
            <v>1.74</v>
          </cell>
        </row>
        <row r="306">
          <cell r="C306">
            <v>501.55</v>
          </cell>
          <cell r="D306">
            <v>70.31</v>
          </cell>
          <cell r="E306">
            <v>198.23</v>
          </cell>
          <cell r="F306">
            <v>124.21</v>
          </cell>
          <cell r="G306">
            <v>24.01</v>
          </cell>
          <cell r="H306">
            <v>119.92</v>
          </cell>
          <cell r="I306">
            <v>69.08</v>
          </cell>
          <cell r="J306">
            <v>69.08</v>
          </cell>
          <cell r="K306">
            <v>2.6</v>
          </cell>
          <cell r="L306">
            <v>3.6</v>
          </cell>
          <cell r="M306">
            <v>3.6</v>
          </cell>
          <cell r="N306">
            <v>0.6</v>
          </cell>
          <cell r="O306">
            <v>32.68</v>
          </cell>
          <cell r="P306">
            <v>4.68</v>
          </cell>
          <cell r="Q306">
            <v>4.68</v>
          </cell>
          <cell r="R306">
            <v>4.68</v>
          </cell>
          <cell r="S306">
            <v>4.68</v>
          </cell>
          <cell r="T306">
            <v>154.4</v>
          </cell>
          <cell r="U306">
            <v>79.27</v>
          </cell>
          <cell r="V306">
            <v>37.04</v>
          </cell>
          <cell r="W306">
            <v>6.16</v>
          </cell>
          <cell r="X306">
            <v>4.82</v>
          </cell>
          <cell r="Y306">
            <v>10.029999999999999</v>
          </cell>
          <cell r="Z306">
            <v>1.44</v>
          </cell>
          <cell r="AA306">
            <v>0.77</v>
          </cell>
          <cell r="AB306">
            <v>1.74</v>
          </cell>
        </row>
        <row r="307">
          <cell r="C307">
            <v>456.13</v>
          </cell>
          <cell r="D307">
            <v>70.31</v>
          </cell>
          <cell r="E307">
            <v>198.23</v>
          </cell>
          <cell r="F307">
            <v>124.21</v>
          </cell>
          <cell r="G307">
            <v>24.01</v>
          </cell>
          <cell r="H307">
            <v>119.92</v>
          </cell>
          <cell r="I307">
            <v>69.08</v>
          </cell>
          <cell r="J307">
            <v>69.08</v>
          </cell>
          <cell r="K307">
            <v>2.6</v>
          </cell>
          <cell r="L307">
            <v>3.6</v>
          </cell>
          <cell r="M307">
            <v>3.6</v>
          </cell>
          <cell r="N307">
            <v>0.6</v>
          </cell>
          <cell r="O307">
            <v>32.68</v>
          </cell>
          <cell r="P307">
            <v>4.68</v>
          </cell>
          <cell r="Q307">
            <v>4.68</v>
          </cell>
          <cell r="R307">
            <v>4.68</v>
          </cell>
          <cell r="S307">
            <v>4.68</v>
          </cell>
          <cell r="T307">
            <v>127.76</v>
          </cell>
          <cell r="U307">
            <v>79.27</v>
          </cell>
          <cell r="V307">
            <v>37.04</v>
          </cell>
          <cell r="W307">
            <v>6.16</v>
          </cell>
          <cell r="X307">
            <v>3.38</v>
          </cell>
          <cell r="Y307">
            <v>6.59</v>
          </cell>
          <cell r="Z307">
            <v>1.44</v>
          </cell>
          <cell r="AA307">
            <v>0.41</v>
          </cell>
          <cell r="AB307">
            <v>1.74</v>
          </cell>
        </row>
        <row r="308">
          <cell r="C308">
            <v>382.95</v>
          </cell>
          <cell r="D308">
            <v>70.31</v>
          </cell>
          <cell r="E308">
            <v>198.23</v>
          </cell>
          <cell r="F308">
            <v>124.21</v>
          </cell>
          <cell r="G308">
            <v>24.01</v>
          </cell>
          <cell r="H308">
            <v>119.92</v>
          </cell>
          <cell r="I308">
            <v>69.08</v>
          </cell>
          <cell r="J308">
            <v>69.08</v>
          </cell>
          <cell r="K308">
            <v>2.6</v>
          </cell>
          <cell r="L308">
            <v>3.6</v>
          </cell>
          <cell r="M308">
            <v>3.6</v>
          </cell>
          <cell r="N308">
            <v>0.6</v>
          </cell>
          <cell r="O308">
            <v>32.68</v>
          </cell>
          <cell r="P308">
            <v>4.68</v>
          </cell>
          <cell r="Q308">
            <v>4.68</v>
          </cell>
          <cell r="R308">
            <v>4.68</v>
          </cell>
          <cell r="S308">
            <v>4.68</v>
          </cell>
          <cell r="T308">
            <v>60</v>
          </cell>
          <cell r="U308">
            <v>79.27</v>
          </cell>
          <cell r="V308">
            <v>28.18</v>
          </cell>
          <cell r="W308">
            <v>6.16</v>
          </cell>
          <cell r="X308">
            <v>2.5</v>
          </cell>
          <cell r="Y308">
            <v>3</v>
          </cell>
          <cell r="Z308">
            <v>1.44</v>
          </cell>
          <cell r="AA308">
            <v>0.4</v>
          </cell>
          <cell r="AB308">
            <v>1.74</v>
          </cell>
        </row>
        <row r="309">
          <cell r="C309">
            <v>565.52</v>
          </cell>
          <cell r="D309">
            <v>0</v>
          </cell>
          <cell r="E309">
            <v>0</v>
          </cell>
          <cell r="F309">
            <v>124.21</v>
          </cell>
          <cell r="G309">
            <v>0</v>
          </cell>
          <cell r="H309">
            <v>119.92</v>
          </cell>
          <cell r="I309">
            <v>69.08</v>
          </cell>
          <cell r="J309">
            <v>69.08</v>
          </cell>
          <cell r="K309">
            <v>2.6</v>
          </cell>
          <cell r="L309">
            <v>3.6</v>
          </cell>
          <cell r="M309">
            <v>3.6</v>
          </cell>
          <cell r="N309">
            <v>0.6</v>
          </cell>
          <cell r="O309">
            <v>32.68</v>
          </cell>
          <cell r="P309">
            <v>4.68</v>
          </cell>
          <cell r="Q309">
            <v>4.68</v>
          </cell>
          <cell r="R309">
            <v>4.68</v>
          </cell>
          <cell r="S309">
            <v>0</v>
          </cell>
          <cell r="T309">
            <v>60</v>
          </cell>
          <cell r="U309">
            <v>32.5</v>
          </cell>
          <cell r="V309">
            <v>12</v>
          </cell>
          <cell r="W309">
            <v>6.16</v>
          </cell>
          <cell r="X309">
            <v>2.5</v>
          </cell>
          <cell r="Y309">
            <v>3</v>
          </cell>
          <cell r="Z309">
            <v>0.9</v>
          </cell>
          <cell r="AA309">
            <v>0.4</v>
          </cell>
          <cell r="AB309">
            <v>0.9</v>
          </cell>
        </row>
        <row r="310">
          <cell r="C310">
            <v>416.52</v>
          </cell>
          <cell r="D310">
            <v>0</v>
          </cell>
          <cell r="E310">
            <v>0</v>
          </cell>
          <cell r="F310">
            <v>124.21</v>
          </cell>
          <cell r="G310">
            <v>0</v>
          </cell>
          <cell r="H310">
            <v>119.92</v>
          </cell>
          <cell r="I310">
            <v>69.08</v>
          </cell>
          <cell r="J310">
            <v>69.08</v>
          </cell>
          <cell r="K310">
            <v>2.6</v>
          </cell>
          <cell r="L310">
            <v>3.6</v>
          </cell>
          <cell r="M310">
            <v>3.6</v>
          </cell>
          <cell r="N310">
            <v>0.6</v>
          </cell>
          <cell r="O310">
            <v>32.68</v>
          </cell>
          <cell r="P310">
            <v>4.68</v>
          </cell>
          <cell r="Q310">
            <v>4.68</v>
          </cell>
          <cell r="R310">
            <v>4.68</v>
          </cell>
          <cell r="S310">
            <v>0</v>
          </cell>
          <cell r="T310">
            <v>60</v>
          </cell>
          <cell r="U310">
            <v>32.5</v>
          </cell>
          <cell r="V310">
            <v>12</v>
          </cell>
          <cell r="W310">
            <v>4</v>
          </cell>
          <cell r="X310">
            <v>2.5</v>
          </cell>
          <cell r="Y310">
            <v>3</v>
          </cell>
          <cell r="Z310">
            <v>0.9</v>
          </cell>
          <cell r="AA310">
            <v>0.4</v>
          </cell>
          <cell r="AB310">
            <v>0.9</v>
          </cell>
        </row>
        <row r="312">
          <cell r="C312">
            <v>6317.87</v>
          </cell>
          <cell r="D312">
            <v>826.4</v>
          </cell>
          <cell r="E312">
            <v>2372.63</v>
          </cell>
          <cell r="F312">
            <v>2981.12</v>
          </cell>
          <cell r="G312">
            <v>312.10000000000002</v>
          </cell>
          <cell r="H312">
            <v>2878.19</v>
          </cell>
          <cell r="I312">
            <v>1657.88</v>
          </cell>
          <cell r="J312">
            <v>1657.88</v>
          </cell>
          <cell r="K312">
            <v>62.39</v>
          </cell>
          <cell r="L312">
            <v>86.39</v>
          </cell>
          <cell r="M312">
            <v>86.39</v>
          </cell>
          <cell r="N312">
            <v>14.39</v>
          </cell>
          <cell r="O312">
            <v>784.37</v>
          </cell>
          <cell r="P312">
            <v>112.37</v>
          </cell>
          <cell r="Q312">
            <v>110.4</v>
          </cell>
          <cell r="R312">
            <v>112.37</v>
          </cell>
          <cell r="S312">
            <v>28.09</v>
          </cell>
          <cell r="T312">
            <v>1696.55</v>
          </cell>
          <cell r="U312">
            <v>1024.1400000000001</v>
          </cell>
          <cell r="V312">
            <v>379.31</v>
          </cell>
          <cell r="W312">
            <v>127.59</v>
          </cell>
          <cell r="X312">
            <v>65.52</v>
          </cell>
          <cell r="Y312">
            <v>89.66</v>
          </cell>
          <cell r="Z312">
            <v>24.14</v>
          </cell>
          <cell r="AA312">
            <v>10.34</v>
          </cell>
          <cell r="AB312">
            <v>31.03</v>
          </cell>
        </row>
        <row r="314">
          <cell r="C314">
            <v>2E-3</v>
          </cell>
          <cell r="D314">
            <v>2E-3</v>
          </cell>
          <cell r="E314">
            <v>2E-3</v>
          </cell>
          <cell r="F314">
            <v>2.5700000000000001E-2</v>
          </cell>
          <cell r="G314">
            <v>3.32E-2</v>
          </cell>
          <cell r="H314">
            <v>2.75E-2</v>
          </cell>
          <cell r="I314">
            <v>2.7799999999999998E-2</v>
          </cell>
          <cell r="J314">
            <v>2.81E-2</v>
          </cell>
          <cell r="K314">
            <v>3.2000000000000001E-2</v>
          </cell>
          <cell r="L314">
            <v>3.2199999999999999E-2</v>
          </cell>
          <cell r="M314">
            <v>3.2199999999999999E-2</v>
          </cell>
          <cell r="N314">
            <v>3.2199999999999999E-2</v>
          </cell>
          <cell r="O314">
            <v>3.4299999999999997E-2</v>
          </cell>
          <cell r="P314">
            <v>3.7100000000000001E-2</v>
          </cell>
          <cell r="Q314">
            <v>3.7100000000000001E-2</v>
          </cell>
          <cell r="R314">
            <v>3.7100000000000001E-2</v>
          </cell>
          <cell r="S314">
            <v>3.7100000000000001E-2</v>
          </cell>
          <cell r="T314">
            <v>2E-3</v>
          </cell>
          <cell r="U314">
            <v>2E-3</v>
          </cell>
          <cell r="V314">
            <v>2E-3</v>
          </cell>
          <cell r="W314">
            <v>2E-3</v>
          </cell>
          <cell r="X314">
            <v>2E-3</v>
          </cell>
          <cell r="Y314">
            <v>2E-3</v>
          </cell>
          <cell r="Z314">
            <v>2E-3</v>
          </cell>
          <cell r="AA314">
            <v>2E-3</v>
          </cell>
          <cell r="AB314">
            <v>2E-3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ósitos"/>
      <sheetName val="ipcmp"/>
      <sheetName val="ctacte"/>
      <sheetName val="tasas"/>
      <sheetName val="bce"/>
      <sheetName val="mando"/>
      <sheetName val="psbr"/>
      <sheetName val="mando (2)"/>
      <sheetName val="finbalpag"/>
      <sheetName val="tabla rama"/>
      <sheetName val="deuda"/>
      <sheetName val="ramas"/>
      <sheetName val="balpag"/>
      <sheetName val="Hoja5"/>
      <sheetName val="Hoja6"/>
      <sheetName val="Hoja7"/>
      <sheetName val="Hoja8"/>
      <sheetName val="Hoja9"/>
      <sheetName val="Hoja10"/>
      <sheetName val="Hoja11"/>
      <sheetName val="Hoja12"/>
      <sheetName val="Hoja13"/>
      <sheetName val="Hoja14"/>
      <sheetName val="Hoja15"/>
      <sheetName val="Hoja16"/>
      <sheetName val="DatosVAB-petrolero no petrol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 xml:space="preserve">PRODUCTO INTERNO BRUTO POR CLASE DE ACTIVIDAD ECONOMICA </v>
          </cell>
        </row>
        <row r="3">
          <cell r="C3" t="str">
            <v>Agricultura,</v>
          </cell>
          <cell r="I3" t="str">
            <v>Transporte</v>
          </cell>
          <cell r="J3" t="str">
            <v>Servicios</v>
          </cell>
          <cell r="K3" t="str">
            <v>Servicios</v>
          </cell>
          <cell r="L3" t="str">
            <v xml:space="preserve">Otros </v>
          </cell>
        </row>
        <row r="4">
          <cell r="A4" t="str">
            <v>Período</v>
          </cell>
          <cell r="B4" t="str">
            <v>PIB</v>
          </cell>
          <cell r="C4" t="str">
            <v>caza, silvicul-</v>
          </cell>
          <cell r="D4" t="str">
            <v>Petróleo</v>
          </cell>
          <cell r="E4" t="str">
            <v>Industria</v>
          </cell>
          <cell r="F4" t="str">
            <v>Electricidad,</v>
          </cell>
          <cell r="G4" t="str">
            <v>Construcción</v>
          </cell>
          <cell r="H4" t="str">
            <v>Comercio</v>
          </cell>
          <cell r="I4" t="str">
            <v>y comunica-</v>
          </cell>
          <cell r="J4" t="str">
            <v>financieros</v>
          </cell>
          <cell r="K4" t="str">
            <v>gubernamen-</v>
          </cell>
          <cell r="L4" t="str">
            <v>elementos</v>
          </cell>
        </row>
        <row r="5">
          <cell r="C5" t="str">
            <v>tura y pesca</v>
          </cell>
          <cell r="D5" t="str">
            <v>y minas</v>
          </cell>
          <cell r="E5" t="str">
            <v>manufacturera</v>
          </cell>
          <cell r="F5" t="str">
            <v>gas y agua</v>
          </cell>
          <cell r="H5" t="str">
            <v>y hoteles</v>
          </cell>
          <cell r="I5" t="str">
            <v>ciones</v>
          </cell>
          <cell r="J5" t="str">
            <v>y a empresas</v>
          </cell>
          <cell r="K5" t="str">
            <v>tales, sociales</v>
          </cell>
          <cell r="L5" t="str">
            <v>del PIB (2)</v>
          </cell>
        </row>
        <row r="6">
          <cell r="J6" t="str">
            <v>(1)</v>
          </cell>
          <cell r="K6" t="str">
            <v>y personales</v>
          </cell>
        </row>
        <row r="8">
          <cell r="B8" t="str">
            <v>MILLONES DE SUCRES</v>
          </cell>
        </row>
        <row r="10">
          <cell r="A10">
            <v>1999</v>
          </cell>
          <cell r="B10">
            <v>161350379</v>
          </cell>
          <cell r="C10">
            <v>19606595</v>
          </cell>
          <cell r="D10">
            <v>18451663</v>
          </cell>
          <cell r="E10">
            <v>34290779</v>
          </cell>
          <cell r="F10">
            <v>441270</v>
          </cell>
          <cell r="G10">
            <v>7295722</v>
          </cell>
          <cell r="H10">
            <v>29632235</v>
          </cell>
          <cell r="I10">
            <v>15109294</v>
          </cell>
          <cell r="J10">
            <v>8954198</v>
          </cell>
          <cell r="K10">
            <v>17387258</v>
          </cell>
          <cell r="L10">
            <v>10181365</v>
          </cell>
        </row>
        <row r="11">
          <cell r="A11">
            <v>2000</v>
          </cell>
          <cell r="B11">
            <v>348014956</v>
          </cell>
          <cell r="C11">
            <v>36712135</v>
          </cell>
          <cell r="D11">
            <v>60873272</v>
          </cell>
          <cell r="E11">
            <v>66353528</v>
          </cell>
          <cell r="F11">
            <v>895228</v>
          </cell>
          <cell r="G11">
            <v>14959676</v>
          </cell>
          <cell r="H11">
            <v>59932441</v>
          </cell>
          <cell r="I11">
            <v>31535540</v>
          </cell>
          <cell r="J11">
            <v>18124457</v>
          </cell>
          <cell r="K11">
            <v>35600550</v>
          </cell>
          <cell r="L11">
            <v>23028130</v>
          </cell>
        </row>
        <row r="12">
          <cell r="A12">
            <v>2001</v>
          </cell>
          <cell r="B12">
            <v>427962096</v>
          </cell>
          <cell r="C12">
            <v>47896920</v>
          </cell>
          <cell r="D12">
            <v>52050347</v>
          </cell>
          <cell r="E12">
            <v>86781759</v>
          </cell>
          <cell r="F12">
            <v>1166674</v>
          </cell>
          <cell r="G12">
            <v>19877580</v>
          </cell>
          <cell r="H12">
            <v>79912487</v>
          </cell>
          <cell r="I12">
            <v>40167901</v>
          </cell>
          <cell r="J12">
            <v>23697049</v>
          </cell>
          <cell r="K12">
            <v>46396665</v>
          </cell>
          <cell r="L12">
            <v>30014714</v>
          </cell>
        </row>
        <row r="14">
          <cell r="F14" t="str">
            <v>MILLONES DE SUCRES DE 1975</v>
          </cell>
        </row>
        <row r="16">
          <cell r="A16">
            <v>1999</v>
          </cell>
          <cell r="B16">
            <v>211130</v>
          </cell>
          <cell r="C16">
            <v>38828</v>
          </cell>
          <cell r="D16">
            <v>30893</v>
          </cell>
          <cell r="E16">
            <v>32698</v>
          </cell>
          <cell r="F16">
            <v>3325</v>
          </cell>
          <cell r="G16">
            <v>5371</v>
          </cell>
          <cell r="H16">
            <v>30304</v>
          </cell>
          <cell r="I16">
            <v>19149</v>
          </cell>
          <cell r="J16">
            <v>17822</v>
          </cell>
          <cell r="K16">
            <v>24745</v>
          </cell>
          <cell r="L16">
            <v>7995</v>
          </cell>
        </row>
        <row r="17">
          <cell r="A17">
            <v>2000</v>
          </cell>
          <cell r="B17">
            <v>215069</v>
          </cell>
          <cell r="C17">
            <v>38562</v>
          </cell>
          <cell r="D17">
            <v>33009</v>
          </cell>
          <cell r="E17">
            <v>33553</v>
          </cell>
          <cell r="F17">
            <v>3351</v>
          </cell>
          <cell r="G17">
            <v>5599</v>
          </cell>
          <cell r="H17">
            <v>31001</v>
          </cell>
          <cell r="I17">
            <v>19399</v>
          </cell>
          <cell r="J17">
            <v>18156</v>
          </cell>
          <cell r="K17">
            <v>23876</v>
          </cell>
          <cell r="L17">
            <v>8563</v>
          </cell>
        </row>
        <row r="18">
          <cell r="A18">
            <v>2001</v>
          </cell>
          <cell r="B18">
            <v>222733</v>
          </cell>
          <cell r="C18">
            <v>39432</v>
          </cell>
          <cell r="D18">
            <v>35625</v>
          </cell>
          <cell r="E18">
            <v>34585</v>
          </cell>
          <cell r="F18">
            <v>3424</v>
          </cell>
          <cell r="G18">
            <v>5878</v>
          </cell>
          <cell r="H18">
            <v>31942</v>
          </cell>
          <cell r="I18">
            <v>19929</v>
          </cell>
          <cell r="J18">
            <v>18558</v>
          </cell>
          <cell r="K18">
            <v>24286</v>
          </cell>
          <cell r="L18">
            <v>9074</v>
          </cell>
        </row>
        <row r="20">
          <cell r="F20" t="str">
            <v>TASAS DE VARIACION ANUAL (sucres de 1975)</v>
          </cell>
        </row>
        <row r="22">
          <cell r="A22">
            <v>1999</v>
          </cell>
          <cell r="B22">
            <v>-7.2681594181255971</v>
          </cell>
          <cell r="C22">
            <v>-1.306491789944586</v>
          </cell>
          <cell r="D22">
            <v>0.34104196440172263</v>
          </cell>
          <cell r="E22">
            <v>-7.2107608047901506</v>
          </cell>
          <cell r="F22">
            <v>4.6914357682619645</v>
          </cell>
          <cell r="G22">
            <v>-7.9835531951344851</v>
          </cell>
          <cell r="H22">
            <v>-12.057807829594591</v>
          </cell>
          <cell r="I22">
            <v>-8.8273103842308238</v>
          </cell>
          <cell r="J22">
            <v>1.4458105646630193</v>
          </cell>
          <cell r="K22">
            <v>-15.00360663621063</v>
          </cell>
          <cell r="L22">
            <v>-28.31525150183807</v>
          </cell>
        </row>
        <row r="23">
          <cell r="A23">
            <v>2000</v>
          </cell>
          <cell r="B23">
            <v>1.8656751764315915</v>
          </cell>
          <cell r="C23">
            <v>-0.68507262800041602</v>
          </cell>
          <cell r="D23">
            <v>6.8494480950377135</v>
          </cell>
          <cell r="E23">
            <v>2.614838828062882</v>
          </cell>
          <cell r="F23">
            <v>0.7819548872180393</v>
          </cell>
          <cell r="G23">
            <v>4.2450195494321274</v>
          </cell>
          <cell r="H23">
            <v>2.3000263991552305</v>
          </cell>
          <cell r="I23">
            <v>1.3055512037182027</v>
          </cell>
          <cell r="J23">
            <v>1.8740882055886088</v>
          </cell>
          <cell r="K23">
            <v>-3.5118205698120852</v>
          </cell>
          <cell r="L23">
            <v>7.104440275171986</v>
          </cell>
        </row>
        <row r="24">
          <cell r="A24">
            <v>2001</v>
          </cell>
          <cell r="B24">
            <v>3.6</v>
          </cell>
          <cell r="C24">
            <v>2.2999999999999998</v>
          </cell>
          <cell r="D24">
            <v>7.9</v>
          </cell>
          <cell r="E24">
            <v>3.1</v>
          </cell>
          <cell r="F24">
            <v>2.2000000000000002</v>
          </cell>
          <cell r="G24">
            <v>5</v>
          </cell>
          <cell r="H24">
            <v>3</v>
          </cell>
          <cell r="I24">
            <v>2.7</v>
          </cell>
          <cell r="J24">
            <v>2.2000000000000002</v>
          </cell>
          <cell r="K24">
            <v>1.7</v>
          </cell>
          <cell r="L24">
            <v>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principal"/>
      <sheetName val="OU_65-2007Kmiles"/>
      <sheetName val="OU_65-2007Cmiles"/>
      <sheetName val="OU_Tvariación 65-2007K"/>
      <sheetName val="OU_65-2007 Defl_Impl"/>
      <sheetName val="OU_65-2007K %PIB"/>
      <sheetName val="OU_65-2007K contrib PIB"/>
      <sheetName val="BOU_65-2007K miles"/>
      <sheetName val="BOU_65-2007C miles"/>
      <sheetName val="Tv65-2007K"/>
      <sheetName val="BOU_65-2007 Defl_Impl"/>
      <sheetName val="VAB (65-2007K)miles"/>
      <sheetName val="VAB (65-2007C)miles"/>
      <sheetName val="VAB_Tv (65-2007K)"/>
      <sheetName val="VAB_defl-Impli 65-2007C"/>
      <sheetName val="VAB_EstrucPorcen (65-2007K)"/>
      <sheetName val="VAB Petrolero y No Petrolero"/>
      <sheetName val="PROD (65-2007K)miles"/>
      <sheetName val="PROD (65-2007C)miles"/>
      <sheetName val="PROD_Tv (65-2007K)"/>
      <sheetName val="CI (65-2007K)miles"/>
      <sheetName val="CI (65-2007C)miles"/>
      <sheetName val="CI_Tv (65-2007K)"/>
      <sheetName val="ETIQU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CONSUMO INTERMEDIO DE LAS INDUSTRIAS</v>
          </cell>
        </row>
        <row r="6">
          <cell r="E6">
            <v>1966</v>
          </cell>
          <cell r="AW6">
            <v>2010</v>
          </cell>
        </row>
        <row r="8">
          <cell r="D8" t="str">
            <v>AGRICULTURA, GANADERÍA, SILVICULTURA Y PESCA</v>
          </cell>
          <cell r="E8">
            <v>4.993101495279717</v>
          </cell>
        </row>
      </sheetData>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_Gener"/>
      <sheetName val="Factor de nodo"/>
      <sheetName val="Embalses"/>
      <sheetName val="Energia Media"/>
      <sheetName val="Energia Sem"/>
      <sheetName val="Energia Sec"/>
      <sheetName val="Hoja2"/>
      <sheetName val="Hoja3"/>
      <sheetName val="Resumen"/>
    </sheetNames>
    <sheetDataSet>
      <sheetData sheetId="0"/>
      <sheetData sheetId="1" refreshError="1"/>
      <sheetData sheetId="2">
        <row r="6">
          <cell r="P6" t="str">
            <v>CENTRO NACIONAL DE CONTROL DE ENERGÌA</v>
          </cell>
        </row>
        <row r="7">
          <cell r="P7" t="str">
            <v>DIRECCION DE PLANEAMIENTO</v>
          </cell>
        </row>
        <row r="8">
          <cell r="P8" t="str">
            <v>PROGRAMA DE OPERACION DEL MEM OCTUBRE/1999-SEPTIEMBRE/2000</v>
          </cell>
        </row>
        <row r="9">
          <cell r="Y9" t="str">
            <v>CUADRO No. 10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Gráfico"/>
      <sheetName val="Hoja3"/>
      <sheetName val="Datos Tasas de variacio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11"/>
      <sheetName val="NG12"/>
      <sheetName val="NG13"/>
      <sheetName val="índices_AP"/>
      <sheetName val="índices_AR"/>
      <sheetName val="índices_HS"/>
      <sheetName val="índices_SS"/>
      <sheetName val="índices_AV"/>
      <sheetName val="Existencias_2013"/>
      <sheetName val="FBKF_2013"/>
      <sheetName val="ICE-DA"/>
      <sheetName val="Subsidios"/>
      <sheetName val="003001001"/>
      <sheetName val="003001002"/>
      <sheetName val="003001003"/>
      <sheetName val="003001004"/>
      <sheetName val="003001005"/>
      <sheetName val="003001009"/>
      <sheetName val="004001001"/>
      <sheetName val="004001002"/>
      <sheetName val="004001003"/>
      <sheetName val="004001004"/>
      <sheetName val="004001005"/>
      <sheetName val="004001006"/>
      <sheetName val="004001007"/>
      <sheetName val="004001008"/>
      <sheetName val="004001009"/>
      <sheetName val="004001010"/>
      <sheetName val="004001011"/>
      <sheetName val="004001012"/>
      <sheetName val="004001013"/>
      <sheetName val="004001014"/>
      <sheetName val="004001015"/>
      <sheetName val="004001016"/>
      <sheetName val="004001017"/>
      <sheetName val="004001018"/>
      <sheetName val="004001019"/>
      <sheetName val="004001020"/>
      <sheetName val="004001021"/>
      <sheetName val="004001022"/>
      <sheetName val="004001023"/>
      <sheetName val="004001024"/>
      <sheetName val="004001025"/>
      <sheetName val="004001026"/>
      <sheetName val="004001029"/>
      <sheetName val="006001001"/>
      <sheetName val="006001002"/>
      <sheetName val="006001003"/>
      <sheetName val="006001009"/>
      <sheetName val="029001001"/>
      <sheetName val="029001002"/>
      <sheetName val="029001003"/>
      <sheetName val="029001004"/>
      <sheetName val="029001005"/>
      <sheetName val="029001006"/>
      <sheetName val="029001007"/>
      <sheetName val="029001009"/>
      <sheetName val="índices_FM"/>
      <sheetName val="índices"/>
      <sheetName val="Comex"/>
      <sheetName val="001001001"/>
      <sheetName val="001001002"/>
      <sheetName val="001001003"/>
      <sheetName val="001001004"/>
      <sheetName val="005001001"/>
      <sheetName val="005001002"/>
      <sheetName val="005001003"/>
      <sheetName val="005001004"/>
      <sheetName val="005001005"/>
      <sheetName val="005001006"/>
      <sheetName val="005001007"/>
      <sheetName val="005001008"/>
      <sheetName val="005001009"/>
      <sheetName val="005001010"/>
      <sheetName val="005001011"/>
      <sheetName val="005001012"/>
      <sheetName val="005001013"/>
      <sheetName val="005001019"/>
      <sheetName val="010001001"/>
      <sheetName val="010001002"/>
      <sheetName val="010001003"/>
      <sheetName val="010002001"/>
      <sheetName val="010002009"/>
      <sheetName val="012001001"/>
      <sheetName val="015001001"/>
      <sheetName val="015001002"/>
      <sheetName val="017001001"/>
      <sheetName val="017001002"/>
      <sheetName val="025001001"/>
      <sheetName val="025001002"/>
      <sheetName val="025001003"/>
      <sheetName val="025002001"/>
      <sheetName val="025002002"/>
      <sheetName val="025002003"/>
      <sheetName val="025002004"/>
      <sheetName val="025002005"/>
      <sheetName val="025002006"/>
      <sheetName val="025002009"/>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2"/>
  <sheetViews>
    <sheetView showGridLines="0" tabSelected="1" zoomScale="70" zoomScaleNormal="70" workbookViewId="0">
      <pane xSplit="2" ySplit="12" topLeftCell="C210" activePane="bottomRight" state="frozen"/>
      <selection pane="topRight" activeCell="C1" sqref="C1"/>
      <selection pane="bottomLeft" activeCell="A13" sqref="A13"/>
      <selection pane="bottomRight" activeCell="C228" sqref="C228"/>
    </sheetView>
  </sheetViews>
  <sheetFormatPr baseColWidth="10" defaultColWidth="11.42578125" defaultRowHeight="15.75" x14ac:dyDescent="0.25"/>
  <cols>
    <col min="1" max="1" width="15.28515625" customWidth="1"/>
    <col min="2" max="2" width="15.28515625" style="4" customWidth="1"/>
    <col min="3" max="3" width="45.7109375" style="1" customWidth="1"/>
    <col min="4" max="7" width="20.7109375" customWidth="1"/>
    <col min="8" max="9" width="19.7109375" customWidth="1"/>
  </cols>
  <sheetData>
    <row r="1" spans="1:11" s="3" customFormat="1" ht="14.1" customHeight="1" x14ac:dyDescent="0.25">
      <c r="A1" s="63"/>
      <c r="B1" s="64"/>
      <c r="C1" s="65"/>
      <c r="D1" s="63"/>
      <c r="E1" s="63"/>
      <c r="F1" s="63"/>
      <c r="G1" s="63"/>
      <c r="H1" s="57"/>
    </row>
    <row r="2" spans="1:11" s="3" customFormat="1" ht="14.1" customHeight="1" x14ac:dyDescent="0.25">
      <c r="A2" s="72"/>
      <c r="B2" s="70"/>
      <c r="C2" s="69"/>
      <c r="D2" s="63"/>
      <c r="E2" s="63"/>
      <c r="F2" s="63"/>
      <c r="G2" s="63"/>
      <c r="H2" s="57"/>
    </row>
    <row r="3" spans="1:11" s="3" customFormat="1" ht="20.25" customHeight="1" x14ac:dyDescent="0.25">
      <c r="A3" s="72" t="s">
        <v>124</v>
      </c>
      <c r="B3" s="71"/>
      <c r="C3" s="66"/>
      <c r="D3" s="63"/>
      <c r="E3" s="63"/>
      <c r="F3" s="63"/>
      <c r="G3" s="63"/>
      <c r="H3" s="61"/>
    </row>
    <row r="4" spans="1:11" s="3" customFormat="1" ht="20.25" customHeight="1" x14ac:dyDescent="0.25">
      <c r="A4" s="73" t="s">
        <v>117</v>
      </c>
      <c r="B4" s="68"/>
      <c r="C4" s="67"/>
      <c r="D4" s="63"/>
      <c r="E4" s="63"/>
      <c r="F4" s="63"/>
      <c r="G4" s="63"/>
      <c r="H4" s="61"/>
    </row>
    <row r="5" spans="1:11" s="3" customFormat="1" ht="20.25" customHeight="1" x14ac:dyDescent="0.25">
      <c r="A5" s="67"/>
      <c r="B5" s="68"/>
      <c r="C5" s="67"/>
      <c r="D5" s="63"/>
      <c r="E5" s="63"/>
      <c r="F5" s="63"/>
      <c r="G5" s="63"/>
      <c r="H5" s="61"/>
    </row>
    <row r="6" spans="1:11" s="3" customFormat="1" ht="14.1" customHeight="1" x14ac:dyDescent="0.25">
      <c r="A6" s="63"/>
      <c r="B6" s="64"/>
      <c r="C6" s="65"/>
      <c r="D6" s="63"/>
      <c r="E6" s="63"/>
      <c r="F6" s="63"/>
      <c r="G6" s="63"/>
      <c r="H6" s="57"/>
    </row>
    <row r="7" spans="1:11" s="3" customFormat="1" ht="14.1" customHeight="1" x14ac:dyDescent="0.25">
      <c r="A7" s="57"/>
      <c r="B7" s="58"/>
      <c r="C7" s="59"/>
      <c r="D7" s="57"/>
      <c r="E7" s="57"/>
      <c r="F7" s="57"/>
      <c r="G7" s="57"/>
      <c r="H7" s="57"/>
    </row>
    <row r="8" spans="1:11" x14ac:dyDescent="0.25">
      <c r="A8" s="6" t="s">
        <v>67</v>
      </c>
      <c r="B8" s="9"/>
      <c r="C8" s="6"/>
      <c r="H8" s="6"/>
    </row>
    <row r="10" spans="1:11" ht="21" thickBot="1" x14ac:dyDescent="0.3">
      <c r="K10" s="60"/>
    </row>
    <row r="11" spans="1:11" s="5" customFormat="1" ht="15" customHeight="1" thickTop="1" x14ac:dyDescent="0.25">
      <c r="A11" s="17"/>
      <c r="B11" s="17"/>
      <c r="C11" s="18"/>
      <c r="D11" s="12"/>
      <c r="E11" s="13" t="s">
        <v>0</v>
      </c>
      <c r="F11" s="12"/>
      <c r="G11" s="12"/>
      <c r="H11" s="17"/>
      <c r="K11" s="62"/>
    </row>
    <row r="12" spans="1:11" s="5" customFormat="1" ht="16.5" thickBot="1" x14ac:dyDescent="0.3">
      <c r="A12" s="17"/>
      <c r="B12" s="17"/>
      <c r="C12" s="14" t="s">
        <v>1</v>
      </c>
      <c r="D12" s="14" t="s">
        <v>2</v>
      </c>
      <c r="E12" s="14" t="s">
        <v>3</v>
      </c>
      <c r="F12" s="14" t="s">
        <v>5</v>
      </c>
      <c r="G12" s="14" t="s">
        <v>4</v>
      </c>
      <c r="H12" s="17"/>
    </row>
    <row r="13" spans="1:11" ht="16.5" thickTop="1" x14ac:dyDescent="0.25">
      <c r="A13" s="19">
        <v>2022</v>
      </c>
      <c r="B13" s="20" t="s">
        <v>6</v>
      </c>
      <c r="C13" s="76" t="s">
        <v>24</v>
      </c>
      <c r="D13" s="15">
        <v>2394.9593</v>
      </c>
      <c r="E13" s="15">
        <v>4949.7579400000004</v>
      </c>
      <c r="F13" s="15">
        <v>404.93934000000002</v>
      </c>
      <c r="G13" s="15">
        <v>5354.6972800000003</v>
      </c>
      <c r="H13" s="15"/>
    </row>
    <row r="14" spans="1:11" x14ac:dyDescent="0.25">
      <c r="A14" s="22"/>
      <c r="B14" s="23"/>
      <c r="C14" s="21" t="s">
        <v>9</v>
      </c>
      <c r="D14" s="15">
        <v>2395.9773599999994</v>
      </c>
      <c r="E14" s="15">
        <v>5043.9398100000017</v>
      </c>
      <c r="F14" s="15">
        <v>409.15723000000003</v>
      </c>
      <c r="G14" s="15">
        <v>5453.0970400000006</v>
      </c>
      <c r="H14" s="15"/>
    </row>
    <row r="15" spans="1:11" x14ac:dyDescent="0.25">
      <c r="A15" s="22"/>
      <c r="B15" s="23"/>
      <c r="C15" s="21" t="s">
        <v>10</v>
      </c>
      <c r="D15" s="15">
        <v>2381.3597300000001</v>
      </c>
      <c r="E15" s="15">
        <v>5085.3827399999991</v>
      </c>
      <c r="F15" s="15">
        <v>409.18923000000001</v>
      </c>
      <c r="G15" s="15">
        <v>5494.57197</v>
      </c>
      <c r="H15" s="15"/>
    </row>
    <row r="16" spans="1:11" x14ac:dyDescent="0.25">
      <c r="A16" s="22"/>
      <c r="B16" s="23" t="s">
        <v>56</v>
      </c>
      <c r="C16" s="21" t="s">
        <v>25</v>
      </c>
      <c r="D16" s="15">
        <v>2391.5255900000002</v>
      </c>
      <c r="E16" s="15">
        <v>5491.3451700000023</v>
      </c>
      <c r="F16" s="15">
        <v>399.62106999999997</v>
      </c>
      <c r="G16" s="15">
        <v>5890.9662400000025</v>
      </c>
      <c r="H16" s="15"/>
    </row>
    <row r="17" spans="1:8" x14ac:dyDescent="0.25">
      <c r="A17" s="22"/>
      <c r="B17" s="23"/>
      <c r="C17" s="21" t="s">
        <v>26</v>
      </c>
      <c r="D17" s="15">
        <v>2406.5154000000002</v>
      </c>
      <c r="E17" s="15">
        <v>5178.5782300000019</v>
      </c>
      <c r="F17" s="15">
        <v>381.67596999999995</v>
      </c>
      <c r="G17" s="15">
        <v>5560.2542000000012</v>
      </c>
      <c r="H17" s="15"/>
    </row>
    <row r="18" spans="1:8" x14ac:dyDescent="0.25">
      <c r="A18" s="22"/>
      <c r="B18" s="23"/>
      <c r="C18" s="21" t="s">
        <v>11</v>
      </c>
      <c r="D18" s="15">
        <v>2438.6588600000005</v>
      </c>
      <c r="E18" s="15">
        <v>4409.2765400000017</v>
      </c>
      <c r="F18" s="15">
        <v>379.96499</v>
      </c>
      <c r="G18" s="15">
        <v>4789.2415300000002</v>
      </c>
      <c r="H18" s="15"/>
    </row>
    <row r="19" spans="1:8" x14ac:dyDescent="0.25">
      <c r="A19" s="22"/>
      <c r="B19" s="23"/>
      <c r="C19" s="21" t="s">
        <v>12</v>
      </c>
      <c r="D19" s="15">
        <v>2421.7875999999997</v>
      </c>
      <c r="E19" s="15">
        <v>4478.7007799999983</v>
      </c>
      <c r="F19" s="15">
        <v>376.31685999999996</v>
      </c>
      <c r="G19" s="15">
        <v>4855.01764</v>
      </c>
      <c r="H19" s="15"/>
    </row>
    <row r="20" spans="1:8" x14ac:dyDescent="0.25">
      <c r="A20" s="22"/>
      <c r="B20" s="23" t="s">
        <v>57</v>
      </c>
      <c r="C20" s="21" t="s">
        <v>27</v>
      </c>
      <c r="D20" s="15">
        <v>2381.8427299999998</v>
      </c>
      <c r="E20" s="15">
        <v>4746.0550000000048</v>
      </c>
      <c r="F20" s="15">
        <v>369.64443</v>
      </c>
      <c r="G20" s="15">
        <v>5115.6994300000042</v>
      </c>
      <c r="H20" s="15"/>
    </row>
    <row r="21" spans="1:8" x14ac:dyDescent="0.25">
      <c r="A21" s="22"/>
      <c r="B21" s="23"/>
      <c r="C21" s="21" t="s">
        <v>28</v>
      </c>
      <c r="D21" s="15">
        <v>2383.0561900000002</v>
      </c>
      <c r="E21" s="15">
        <v>4681.7580499999995</v>
      </c>
      <c r="F21" s="15">
        <v>368.92678000000001</v>
      </c>
      <c r="G21" s="15">
        <v>5050.6848299999992</v>
      </c>
      <c r="H21" s="15"/>
    </row>
    <row r="22" spans="1:8" x14ac:dyDescent="0.25">
      <c r="A22" s="22"/>
      <c r="B22" s="23"/>
      <c r="C22" s="21" t="s">
        <v>13</v>
      </c>
      <c r="D22" s="15">
        <v>2410.2225000000003</v>
      </c>
      <c r="E22" s="15">
        <v>4163.9930599999998</v>
      </c>
      <c r="F22" s="15">
        <v>367.71767000000006</v>
      </c>
      <c r="G22" s="15">
        <v>4531.7107300000025</v>
      </c>
      <c r="H22" s="15"/>
    </row>
    <row r="23" spans="1:8" x14ac:dyDescent="0.25">
      <c r="A23" s="22"/>
      <c r="B23" s="23"/>
      <c r="C23" s="21" t="s">
        <v>14</v>
      </c>
      <c r="D23" s="15">
        <v>2387.6890400000002</v>
      </c>
      <c r="E23" s="15">
        <v>4173.9259300000003</v>
      </c>
      <c r="F23" s="15">
        <v>361.64722999999998</v>
      </c>
      <c r="G23" s="15">
        <v>4535.5731599999972</v>
      </c>
      <c r="H23" s="15"/>
    </row>
    <row r="24" spans="1:8" x14ac:dyDescent="0.25">
      <c r="A24" s="22"/>
      <c r="B24" s="23" t="s">
        <v>58</v>
      </c>
      <c r="C24" s="21" t="s">
        <v>29</v>
      </c>
      <c r="D24" s="15">
        <v>2366.8761599999998</v>
      </c>
      <c r="E24" s="15">
        <v>4324.9227799999999</v>
      </c>
      <c r="F24" s="15">
        <v>306.83672999999999</v>
      </c>
      <c r="G24" s="15">
        <v>4631.7595100000008</v>
      </c>
      <c r="H24" s="15"/>
    </row>
    <row r="25" spans="1:8" x14ac:dyDescent="0.25">
      <c r="A25" s="22"/>
      <c r="B25" s="23"/>
      <c r="C25" s="21" t="s">
        <v>30</v>
      </c>
      <c r="D25" s="15">
        <v>2373.35077</v>
      </c>
      <c r="E25" s="15">
        <v>4555.2554299999993</v>
      </c>
      <c r="F25" s="15">
        <v>293.31909999999999</v>
      </c>
      <c r="G25" s="15">
        <v>4848.574529999999</v>
      </c>
      <c r="H25" s="15"/>
    </row>
    <row r="26" spans="1:8" x14ac:dyDescent="0.25">
      <c r="A26" s="22"/>
      <c r="B26" s="23"/>
      <c r="C26" s="21" t="s">
        <v>31</v>
      </c>
      <c r="D26" s="15">
        <v>2391.7795499999997</v>
      </c>
      <c r="E26" s="15">
        <v>3917.4603599999996</v>
      </c>
      <c r="F26" s="15">
        <v>245.41873000000001</v>
      </c>
      <c r="G26" s="15">
        <v>4162.8790899999995</v>
      </c>
      <c r="H26" s="15"/>
    </row>
    <row r="27" spans="1:8" x14ac:dyDescent="0.25">
      <c r="A27" s="22"/>
      <c r="B27" s="23"/>
      <c r="C27" s="21" t="s">
        <v>15</v>
      </c>
      <c r="D27" s="15">
        <v>2410.4584200000004</v>
      </c>
      <c r="E27" s="15">
        <v>3715.9183300000009</v>
      </c>
      <c r="F27" s="15">
        <v>235.4298</v>
      </c>
      <c r="G27" s="15">
        <v>3951.3481300000008</v>
      </c>
      <c r="H27" s="15"/>
    </row>
    <row r="28" spans="1:8" x14ac:dyDescent="0.25">
      <c r="A28" s="22"/>
      <c r="B28" s="23"/>
      <c r="C28" s="21" t="s">
        <v>16</v>
      </c>
      <c r="D28" s="15">
        <v>2379.3267799999999</v>
      </c>
      <c r="E28" s="15">
        <v>3808.0729200000001</v>
      </c>
      <c r="F28" s="15">
        <v>204.91470000000001</v>
      </c>
      <c r="G28" s="15">
        <v>4012.9876199999994</v>
      </c>
      <c r="H28" s="15"/>
    </row>
    <row r="29" spans="1:8" x14ac:dyDescent="0.25">
      <c r="A29" s="22"/>
      <c r="B29" s="23" t="s">
        <v>59</v>
      </c>
      <c r="C29" s="21" t="s">
        <v>32</v>
      </c>
      <c r="D29" s="15">
        <v>2363.8620800000003</v>
      </c>
      <c r="E29" s="15">
        <v>4348.5284599999986</v>
      </c>
      <c r="F29" s="15">
        <v>188.93941000000001</v>
      </c>
      <c r="G29" s="15">
        <v>4537.4678699999986</v>
      </c>
      <c r="H29" s="15"/>
    </row>
    <row r="30" spans="1:8" x14ac:dyDescent="0.25">
      <c r="A30" s="22"/>
      <c r="B30" s="23"/>
      <c r="C30" s="21" t="s">
        <v>26</v>
      </c>
      <c r="D30" s="15">
        <v>2368.6668400000003</v>
      </c>
      <c r="E30" s="15">
        <v>4135.65877</v>
      </c>
      <c r="F30" s="15">
        <v>184.23400000000001</v>
      </c>
      <c r="G30" s="15">
        <v>4319.8927700000004</v>
      </c>
      <c r="H30" s="15"/>
    </row>
    <row r="31" spans="1:8" x14ac:dyDescent="0.25">
      <c r="A31" s="22"/>
      <c r="B31" s="23"/>
      <c r="C31" s="21" t="s">
        <v>11</v>
      </c>
      <c r="D31" s="15">
        <v>2406.9838599999998</v>
      </c>
      <c r="E31" s="15">
        <v>4081.6037900000006</v>
      </c>
      <c r="F31" s="15">
        <v>183.23532</v>
      </c>
      <c r="G31" s="15">
        <v>4264.8391099999999</v>
      </c>
      <c r="H31" s="15"/>
    </row>
    <row r="32" spans="1:8" x14ac:dyDescent="0.25">
      <c r="A32" s="22"/>
      <c r="B32" s="23"/>
      <c r="C32" s="21" t="s">
        <v>12</v>
      </c>
      <c r="D32" s="15">
        <v>2405.7453799999998</v>
      </c>
      <c r="E32" s="15">
        <v>4271.6493800000026</v>
      </c>
      <c r="F32" s="15">
        <v>177.12659000000002</v>
      </c>
      <c r="G32" s="15">
        <v>4448.7759700000015</v>
      </c>
      <c r="H32" s="15"/>
    </row>
    <row r="33" spans="1:8" x14ac:dyDescent="0.25">
      <c r="A33" s="22"/>
      <c r="B33" s="23" t="s">
        <v>60</v>
      </c>
      <c r="C33" s="21" t="s">
        <v>33</v>
      </c>
      <c r="D33" s="15">
        <v>2381.2652600000001</v>
      </c>
      <c r="E33" s="15">
        <v>4534.0580399999944</v>
      </c>
      <c r="F33" s="15">
        <v>179.25294</v>
      </c>
      <c r="G33" s="15">
        <v>4713.3109799999938</v>
      </c>
      <c r="H33" s="15"/>
    </row>
    <row r="34" spans="1:8" x14ac:dyDescent="0.25">
      <c r="A34" s="22"/>
      <c r="B34" s="23"/>
      <c r="C34" s="21" t="s">
        <v>34</v>
      </c>
      <c r="D34" s="15">
        <v>2387.3652300000003</v>
      </c>
      <c r="E34" s="15">
        <v>4352.7695000000022</v>
      </c>
      <c r="F34" s="15">
        <v>214.59764999999999</v>
      </c>
      <c r="G34" s="15">
        <v>4567.3671500000019</v>
      </c>
      <c r="H34" s="15"/>
    </row>
    <row r="35" spans="1:8" x14ac:dyDescent="0.25">
      <c r="A35" s="22"/>
      <c r="B35" s="23"/>
      <c r="C35" s="21" t="s">
        <v>17</v>
      </c>
      <c r="D35" s="15">
        <v>2424.386</v>
      </c>
      <c r="E35" s="15">
        <v>3876.96063</v>
      </c>
      <c r="F35" s="15">
        <v>214.60955999999999</v>
      </c>
      <c r="G35" s="15">
        <v>4091.5701899999995</v>
      </c>
      <c r="H35" s="15"/>
    </row>
    <row r="36" spans="1:8" x14ac:dyDescent="0.25">
      <c r="A36" s="22"/>
      <c r="B36" s="23"/>
      <c r="C36" s="21" t="s">
        <v>18</v>
      </c>
      <c r="D36" s="15">
        <v>2407.7532700000002</v>
      </c>
      <c r="E36" s="15">
        <v>3986.3046400000012</v>
      </c>
      <c r="F36" s="15">
        <v>214.45623999999998</v>
      </c>
      <c r="G36" s="15">
        <v>4200.7608800000007</v>
      </c>
      <c r="H36" s="15"/>
    </row>
    <row r="37" spans="1:8" x14ac:dyDescent="0.25">
      <c r="A37" s="22"/>
      <c r="B37" s="23"/>
      <c r="C37" s="21" t="s">
        <v>19</v>
      </c>
      <c r="D37" s="15">
        <v>2386.9390399999997</v>
      </c>
      <c r="E37" s="15">
        <v>4127.9709699999976</v>
      </c>
      <c r="F37" s="15">
        <v>213.43066999999999</v>
      </c>
      <c r="G37" s="15">
        <v>4341.4016399999991</v>
      </c>
      <c r="H37" s="15"/>
    </row>
    <row r="38" spans="1:8" x14ac:dyDescent="0.25">
      <c r="A38" s="22"/>
      <c r="B38" s="23" t="s">
        <v>61</v>
      </c>
      <c r="C38" s="21" t="s">
        <v>35</v>
      </c>
      <c r="D38" s="15">
        <v>2398.9656199999999</v>
      </c>
      <c r="E38" s="15">
        <v>4587.4833399999998</v>
      </c>
      <c r="F38" s="15">
        <v>212.56691000000001</v>
      </c>
      <c r="G38" s="15">
        <v>4800.0502500000011</v>
      </c>
      <c r="H38" s="15"/>
    </row>
    <row r="39" spans="1:8" x14ac:dyDescent="0.25">
      <c r="A39" s="22"/>
      <c r="B39" s="23"/>
      <c r="C39" s="21" t="s">
        <v>36</v>
      </c>
      <c r="D39" s="15">
        <v>2426.2531199999999</v>
      </c>
      <c r="E39" s="15">
        <v>4026.2129900000004</v>
      </c>
      <c r="F39" s="15">
        <v>212.52190999999999</v>
      </c>
      <c r="G39" s="15">
        <v>4238.7349000000004</v>
      </c>
      <c r="H39" s="15"/>
    </row>
    <row r="40" spans="1:8" x14ac:dyDescent="0.25">
      <c r="A40" s="22"/>
      <c r="B40" s="23"/>
      <c r="C40" s="21" t="s">
        <v>20</v>
      </c>
      <c r="D40" s="15">
        <v>2446.9333900000001</v>
      </c>
      <c r="E40" s="15">
        <v>3670.3159200000005</v>
      </c>
      <c r="F40" s="15">
        <v>212.55685999999997</v>
      </c>
      <c r="G40" s="15">
        <v>3882.8727799999997</v>
      </c>
      <c r="H40" s="15"/>
    </row>
    <row r="41" spans="1:8" x14ac:dyDescent="0.25">
      <c r="A41" s="22"/>
      <c r="B41" s="23"/>
      <c r="C41" s="21" t="s">
        <v>21</v>
      </c>
      <c r="D41" s="15">
        <v>2431.2270099999996</v>
      </c>
      <c r="E41" s="15">
        <v>3881.5966899999994</v>
      </c>
      <c r="F41" s="15">
        <v>212.53623999999999</v>
      </c>
      <c r="G41" s="15">
        <v>4094.1329299999993</v>
      </c>
      <c r="H41" s="15"/>
    </row>
    <row r="42" spans="1:8" x14ac:dyDescent="0.25">
      <c r="A42" s="22"/>
      <c r="B42" s="23" t="s">
        <v>62</v>
      </c>
      <c r="C42" s="21" t="s">
        <v>37</v>
      </c>
      <c r="D42" s="15">
        <v>2410.50828</v>
      </c>
      <c r="E42" s="15">
        <v>4150.8885100000007</v>
      </c>
      <c r="F42" s="15">
        <v>212.13667999999998</v>
      </c>
      <c r="G42" s="15">
        <v>4363.0251900000012</v>
      </c>
      <c r="H42" s="15"/>
    </row>
    <row r="43" spans="1:8" x14ac:dyDescent="0.25">
      <c r="A43" s="22"/>
      <c r="B43" s="23"/>
      <c r="C43" s="21" t="s">
        <v>38</v>
      </c>
      <c r="D43" s="15">
        <v>2428.59411</v>
      </c>
      <c r="E43" s="15">
        <v>4164.9913200000019</v>
      </c>
      <c r="F43" s="15">
        <v>212.16052999999999</v>
      </c>
      <c r="G43" s="15">
        <v>4377.1518500000002</v>
      </c>
      <c r="H43" s="15"/>
    </row>
    <row r="44" spans="1:8" x14ac:dyDescent="0.25">
      <c r="A44" s="22"/>
      <c r="B44" s="23"/>
      <c r="C44" s="21" t="s">
        <v>22</v>
      </c>
      <c r="D44" s="15">
        <v>2463.99136</v>
      </c>
      <c r="E44" s="15">
        <v>3659.9851100000014</v>
      </c>
      <c r="F44" s="15">
        <v>211.52842999999999</v>
      </c>
      <c r="G44" s="15">
        <v>3871.5135400000013</v>
      </c>
      <c r="H44" s="15"/>
    </row>
    <row r="45" spans="1:8" x14ac:dyDescent="0.25">
      <c r="A45" s="22"/>
      <c r="B45" s="23"/>
      <c r="C45" s="21" t="s">
        <v>23</v>
      </c>
      <c r="D45" s="15">
        <v>2444.4010100000005</v>
      </c>
      <c r="E45" s="15">
        <v>3760.7850399999993</v>
      </c>
      <c r="F45" s="15">
        <v>208.17699999999999</v>
      </c>
      <c r="G45" s="15">
        <v>3968.962039999999</v>
      </c>
      <c r="H45" s="15"/>
    </row>
    <row r="46" spans="1:8" x14ac:dyDescent="0.25">
      <c r="A46" s="22"/>
      <c r="B46" s="23" t="s">
        <v>63</v>
      </c>
      <c r="C46" s="21" t="s">
        <v>39</v>
      </c>
      <c r="D46" s="15">
        <v>2416.9264400000002</v>
      </c>
      <c r="E46" s="15">
        <v>3921.3097399999983</v>
      </c>
      <c r="F46" s="15">
        <v>208.01445999999999</v>
      </c>
      <c r="G46" s="15">
        <v>4129.3241999999991</v>
      </c>
      <c r="H46" s="15"/>
    </row>
    <row r="47" spans="1:8" x14ac:dyDescent="0.25">
      <c r="A47" s="22"/>
      <c r="B47" s="23"/>
      <c r="C47" s="21" t="s">
        <v>40</v>
      </c>
      <c r="D47" s="15">
        <v>2425.09773</v>
      </c>
      <c r="E47" s="15">
        <v>4188.7368699999979</v>
      </c>
      <c r="F47" s="15">
        <v>208.03969000000001</v>
      </c>
      <c r="G47" s="15">
        <v>4396.7765599999975</v>
      </c>
      <c r="H47" s="15"/>
    </row>
    <row r="48" spans="1:8" x14ac:dyDescent="0.25">
      <c r="A48" s="22"/>
      <c r="B48" s="23"/>
      <c r="C48" s="21" t="s">
        <v>24</v>
      </c>
      <c r="D48" s="15">
        <v>2461.3811299999998</v>
      </c>
      <c r="E48" s="15">
        <v>3747.4498399999993</v>
      </c>
      <c r="F48" s="15">
        <v>208.14164000000002</v>
      </c>
      <c r="G48" s="15">
        <v>3955.5914799999996</v>
      </c>
      <c r="H48" s="15"/>
    </row>
    <row r="49" spans="1:8" x14ac:dyDescent="0.25">
      <c r="A49" s="22"/>
      <c r="B49" s="23"/>
      <c r="C49" s="21" t="s">
        <v>9</v>
      </c>
      <c r="D49" s="15">
        <v>2461.5640700000004</v>
      </c>
      <c r="E49" s="15">
        <v>3728.2481299999999</v>
      </c>
      <c r="F49" s="15">
        <v>208.14193</v>
      </c>
      <c r="G49" s="15">
        <v>3936.3900600000006</v>
      </c>
      <c r="H49" s="15"/>
    </row>
    <row r="50" spans="1:8" x14ac:dyDescent="0.25">
      <c r="A50" s="22"/>
      <c r="B50" s="23"/>
      <c r="C50" s="21" t="s">
        <v>10</v>
      </c>
      <c r="D50" s="15">
        <v>2428.4332999999997</v>
      </c>
      <c r="E50" s="15">
        <v>3885.546319999999</v>
      </c>
      <c r="F50" s="15">
        <v>208.17589999999998</v>
      </c>
      <c r="G50" s="15">
        <v>4093.7222199999992</v>
      </c>
      <c r="H50" s="15"/>
    </row>
    <row r="51" spans="1:8" x14ac:dyDescent="0.25">
      <c r="A51" s="22"/>
      <c r="B51" s="23" t="s">
        <v>64</v>
      </c>
      <c r="C51" s="21" t="s">
        <v>35</v>
      </c>
      <c r="D51" s="15">
        <v>2430.1037699999993</v>
      </c>
      <c r="E51" s="15">
        <v>4404.2471499999983</v>
      </c>
      <c r="F51" s="15">
        <v>204.47612000000001</v>
      </c>
      <c r="G51" s="15">
        <v>4608.7232699999977</v>
      </c>
      <c r="H51" s="15"/>
    </row>
    <row r="52" spans="1:8" x14ac:dyDescent="0.25">
      <c r="A52" s="22"/>
      <c r="B52" s="23"/>
      <c r="C52" s="21" t="s">
        <v>36</v>
      </c>
      <c r="D52" s="15">
        <v>2453.3959500000001</v>
      </c>
      <c r="E52" s="15">
        <v>4261.8207699999994</v>
      </c>
      <c r="F52" s="15">
        <v>175.68042000000003</v>
      </c>
      <c r="G52" s="15">
        <v>4437.5011900000009</v>
      </c>
      <c r="H52" s="15"/>
    </row>
    <row r="53" spans="1:8" x14ac:dyDescent="0.25">
      <c r="A53" s="22"/>
      <c r="B53" s="23"/>
      <c r="C53" s="21" t="s">
        <v>20</v>
      </c>
      <c r="D53" s="15">
        <v>2474.6578500000001</v>
      </c>
      <c r="E53" s="15">
        <v>4333.6738899999991</v>
      </c>
      <c r="F53" s="15">
        <v>136.72018</v>
      </c>
      <c r="G53" s="15">
        <v>4470.3940699999985</v>
      </c>
      <c r="H53" s="15"/>
    </row>
    <row r="54" spans="1:8" x14ac:dyDescent="0.25">
      <c r="A54" s="22"/>
      <c r="B54" s="23"/>
      <c r="C54" s="21" t="s">
        <v>21</v>
      </c>
      <c r="D54" s="15">
        <v>2466.4178499999994</v>
      </c>
      <c r="E54" s="15">
        <v>4958.5673100000004</v>
      </c>
      <c r="F54" s="15">
        <v>113.6743</v>
      </c>
      <c r="G54" s="15">
        <v>5072.24161</v>
      </c>
      <c r="H54" s="15"/>
    </row>
    <row r="55" spans="1:8" x14ac:dyDescent="0.25">
      <c r="A55" s="24">
        <v>2023</v>
      </c>
      <c r="B55" s="25" t="s">
        <v>65</v>
      </c>
      <c r="C55" s="26" t="s">
        <v>41</v>
      </c>
      <c r="D55" s="16">
        <v>2477.8283700000002</v>
      </c>
      <c r="E55" s="16">
        <v>5404.9481800000012</v>
      </c>
      <c r="F55" s="16">
        <v>113.61036999999999</v>
      </c>
      <c r="G55" s="16">
        <v>5518.5585500000016</v>
      </c>
      <c r="H55" s="16"/>
    </row>
    <row r="56" spans="1:8" x14ac:dyDescent="0.25">
      <c r="A56" s="27"/>
      <c r="B56" s="28"/>
      <c r="C56" s="26" t="s">
        <v>28</v>
      </c>
      <c r="D56" s="16">
        <v>2519.4524200000005</v>
      </c>
      <c r="E56" s="16">
        <v>5108.6748499999967</v>
      </c>
      <c r="F56" s="16">
        <v>113.59199</v>
      </c>
      <c r="G56" s="16">
        <v>5222.2668399999984</v>
      </c>
      <c r="H56" s="16"/>
    </row>
    <row r="57" spans="1:8" x14ac:dyDescent="0.25">
      <c r="A57" s="27"/>
      <c r="B57" s="28"/>
      <c r="C57" s="26" t="s">
        <v>13</v>
      </c>
      <c r="D57" s="16">
        <v>2561.94967</v>
      </c>
      <c r="E57" s="16">
        <v>4438.1933000000008</v>
      </c>
      <c r="F57" s="16">
        <v>113.66097000000001</v>
      </c>
      <c r="G57" s="16">
        <v>4551.8542700000016</v>
      </c>
      <c r="H57" s="16"/>
    </row>
    <row r="58" spans="1:8" x14ac:dyDescent="0.25">
      <c r="A58" s="27"/>
      <c r="B58" s="28"/>
      <c r="C58" s="26" t="s">
        <v>14</v>
      </c>
      <c r="D58" s="16">
        <v>2527.4068100000004</v>
      </c>
      <c r="E58" s="16">
        <v>4932.3335699999998</v>
      </c>
      <c r="F58" s="16">
        <v>113.61876000000001</v>
      </c>
      <c r="G58" s="16">
        <v>5045.9523300000001</v>
      </c>
      <c r="H58" s="16"/>
    </row>
    <row r="59" spans="1:8" x14ac:dyDescent="0.25">
      <c r="A59" s="27"/>
      <c r="B59" s="28" t="s">
        <v>66</v>
      </c>
      <c r="C59" s="26" t="s">
        <v>42</v>
      </c>
      <c r="D59" s="16">
        <v>2493.4900000000002</v>
      </c>
      <c r="E59" s="16">
        <v>4894.8706199999979</v>
      </c>
      <c r="F59" s="16">
        <v>113.70267999999999</v>
      </c>
      <c r="G59" s="16">
        <v>5008.5732999999991</v>
      </c>
      <c r="H59" s="16"/>
    </row>
    <row r="60" spans="1:8" x14ac:dyDescent="0.25">
      <c r="A60" s="27"/>
      <c r="B60" s="28"/>
      <c r="C60" s="26" t="s">
        <v>30</v>
      </c>
      <c r="D60" s="16">
        <v>2505.2358799999997</v>
      </c>
      <c r="E60" s="16">
        <v>5437.4182200000005</v>
      </c>
      <c r="F60" s="16">
        <v>113.57512</v>
      </c>
      <c r="G60" s="16">
        <v>5550.9933400000018</v>
      </c>
      <c r="H60" s="16"/>
    </row>
    <row r="61" spans="1:8" x14ac:dyDescent="0.25">
      <c r="A61" s="27"/>
      <c r="B61" s="28"/>
      <c r="C61" s="26" t="s">
        <v>31</v>
      </c>
      <c r="D61" s="16">
        <v>2531.4523099999997</v>
      </c>
      <c r="E61" s="16">
        <v>4829.767380000002</v>
      </c>
      <c r="F61" s="16">
        <v>113.60308999999999</v>
      </c>
      <c r="G61" s="16">
        <v>4943.3704700000017</v>
      </c>
      <c r="H61" s="16"/>
    </row>
    <row r="62" spans="1:8" x14ac:dyDescent="0.25">
      <c r="A62" s="27"/>
      <c r="B62" s="28"/>
      <c r="C62" s="26" t="s">
        <v>15</v>
      </c>
      <c r="D62" s="16">
        <v>2550.8929500000004</v>
      </c>
      <c r="E62" s="16">
        <v>4304.6523699999989</v>
      </c>
      <c r="F62" s="16">
        <v>113.40744000000001</v>
      </c>
      <c r="G62" s="16">
        <v>4418.0598099999988</v>
      </c>
      <c r="H62" s="16"/>
    </row>
    <row r="63" spans="1:8" x14ac:dyDescent="0.25">
      <c r="A63" s="27"/>
      <c r="B63" s="28" t="s">
        <v>6</v>
      </c>
      <c r="C63" s="26" t="s">
        <v>43</v>
      </c>
      <c r="D63" s="16">
        <v>2522.8159900000001</v>
      </c>
      <c r="E63" s="16">
        <v>4698.2599799999989</v>
      </c>
      <c r="F63" s="16">
        <v>113.49313000000001</v>
      </c>
      <c r="G63" s="16">
        <v>4811.7531099999987</v>
      </c>
      <c r="H63" s="16"/>
    </row>
    <row r="64" spans="1:8" x14ac:dyDescent="0.25">
      <c r="A64" s="27"/>
      <c r="B64" s="28"/>
      <c r="C64" s="26" t="s">
        <v>30</v>
      </c>
      <c r="D64" s="16">
        <v>2522.79898</v>
      </c>
      <c r="E64" s="16">
        <v>5195.0817899999984</v>
      </c>
      <c r="F64" s="16">
        <v>113.25888</v>
      </c>
      <c r="G64" s="16">
        <v>5308.3406699999969</v>
      </c>
      <c r="H64" s="16"/>
    </row>
    <row r="65" spans="1:8" x14ac:dyDescent="0.25">
      <c r="A65" s="27"/>
      <c r="B65" s="28"/>
      <c r="C65" s="26" t="s">
        <v>31</v>
      </c>
      <c r="D65" s="16">
        <v>2662.0865999999996</v>
      </c>
      <c r="E65" s="16">
        <v>4990.9587699999993</v>
      </c>
      <c r="F65" s="16">
        <v>113.27495</v>
      </c>
      <c r="G65" s="16">
        <v>5104.2337199999984</v>
      </c>
      <c r="H65" s="16"/>
    </row>
    <row r="66" spans="1:8" x14ac:dyDescent="0.25">
      <c r="A66" s="27"/>
      <c r="B66" s="28"/>
      <c r="C66" s="26" t="s">
        <v>15</v>
      </c>
      <c r="D66" s="16">
        <v>2690.5445300000001</v>
      </c>
      <c r="E66" s="16">
        <v>4946.4839300000012</v>
      </c>
      <c r="F66" s="16">
        <v>113.2495</v>
      </c>
      <c r="G66" s="16">
        <v>5059.7334300000011</v>
      </c>
      <c r="H66" s="16"/>
    </row>
    <row r="67" spans="1:8" x14ac:dyDescent="0.25">
      <c r="A67" s="27"/>
      <c r="B67" s="28"/>
      <c r="C67" s="26" t="s">
        <v>16</v>
      </c>
      <c r="D67" s="16">
        <v>2674.2819499999996</v>
      </c>
      <c r="E67" s="16">
        <v>5064.6613900000011</v>
      </c>
      <c r="F67" s="16">
        <v>113.17626999999999</v>
      </c>
      <c r="G67" s="16">
        <v>5177.8376600000011</v>
      </c>
      <c r="H67" s="16"/>
    </row>
    <row r="68" spans="1:8" x14ac:dyDescent="0.25">
      <c r="A68" s="27"/>
      <c r="B68" s="28" t="s">
        <v>56</v>
      </c>
      <c r="C68" s="26" t="s">
        <v>44</v>
      </c>
      <c r="D68" s="16">
        <v>2675.6487299999999</v>
      </c>
      <c r="E68" s="16">
        <v>5443.9445700000006</v>
      </c>
      <c r="F68" s="16">
        <v>113.09367</v>
      </c>
      <c r="G68" s="16">
        <v>5557.0382400000008</v>
      </c>
      <c r="H68" s="16"/>
    </row>
    <row r="69" spans="1:8" x14ac:dyDescent="0.25">
      <c r="A69" s="27"/>
      <c r="B69" s="28"/>
      <c r="C69" s="26" t="s">
        <v>38</v>
      </c>
      <c r="D69" s="16">
        <v>2680.7402400000001</v>
      </c>
      <c r="E69" s="16">
        <v>5187.5812400000023</v>
      </c>
      <c r="F69" s="16">
        <v>113.22797</v>
      </c>
      <c r="G69" s="16">
        <v>5300.8092100000022</v>
      </c>
      <c r="H69" s="16"/>
    </row>
    <row r="70" spans="1:8" x14ac:dyDescent="0.25">
      <c r="A70" s="27"/>
      <c r="B70" s="28"/>
      <c r="C70" s="26" t="s">
        <v>22</v>
      </c>
      <c r="D70" s="16">
        <v>2723.4963499999994</v>
      </c>
      <c r="E70" s="16">
        <v>4451.7868199999994</v>
      </c>
      <c r="F70" s="16">
        <v>113.33094</v>
      </c>
      <c r="G70" s="16">
        <v>4565.1177599999983</v>
      </c>
      <c r="H70" s="16"/>
    </row>
    <row r="71" spans="1:8" x14ac:dyDescent="0.25">
      <c r="A71" s="27"/>
      <c r="B71" s="28"/>
      <c r="C71" s="26" t="s">
        <v>23</v>
      </c>
      <c r="D71" s="16">
        <v>2704.9144299999998</v>
      </c>
      <c r="E71" s="16">
        <v>4577.9157100000057</v>
      </c>
      <c r="F71" s="16">
        <v>113.36013</v>
      </c>
      <c r="G71" s="16">
        <v>4691.2758400000066</v>
      </c>
      <c r="H71" s="16"/>
    </row>
    <row r="72" spans="1:8" x14ac:dyDescent="0.25">
      <c r="A72" s="27"/>
      <c r="B72" s="28" t="s">
        <v>57</v>
      </c>
      <c r="C72" s="26" t="s">
        <v>45</v>
      </c>
      <c r="D72" s="16">
        <v>2671.5500299999999</v>
      </c>
      <c r="E72" s="16">
        <v>4750.1152100000036</v>
      </c>
      <c r="F72" s="16">
        <v>113.14798999999999</v>
      </c>
      <c r="G72" s="16">
        <v>4863.2632000000031</v>
      </c>
      <c r="H72" s="16"/>
    </row>
    <row r="73" spans="1:8" x14ac:dyDescent="0.25">
      <c r="A73" s="27"/>
      <c r="B73" s="28"/>
      <c r="C73" s="26" t="s">
        <v>34</v>
      </c>
      <c r="D73" s="16">
        <v>2678.0558499999997</v>
      </c>
      <c r="E73" s="16">
        <v>4814.0346899999995</v>
      </c>
      <c r="F73" s="16">
        <v>113.51415000000001</v>
      </c>
      <c r="G73" s="16">
        <v>4927.5488399999995</v>
      </c>
      <c r="H73" s="16"/>
    </row>
    <row r="74" spans="1:8" x14ac:dyDescent="0.25">
      <c r="A74" s="27"/>
      <c r="B74" s="28"/>
      <c r="C74" s="26" t="s">
        <v>17</v>
      </c>
      <c r="D74" s="16">
        <v>2709.42076</v>
      </c>
      <c r="E74" s="16">
        <v>4466.3989600000023</v>
      </c>
      <c r="F74" s="16">
        <v>114.17522</v>
      </c>
      <c r="G74" s="16">
        <v>4580.5741800000014</v>
      </c>
      <c r="H74" s="16"/>
    </row>
    <row r="75" spans="1:8" x14ac:dyDescent="0.25">
      <c r="A75" s="27"/>
      <c r="B75" s="28"/>
      <c r="C75" s="26" t="s">
        <v>18</v>
      </c>
      <c r="D75" s="16">
        <v>2695.1374400000009</v>
      </c>
      <c r="E75" s="16">
        <v>4313.899110000003</v>
      </c>
      <c r="F75" s="16">
        <v>114.12593</v>
      </c>
      <c r="G75" s="16">
        <v>4428.0250400000032</v>
      </c>
      <c r="H75" s="16"/>
    </row>
    <row r="76" spans="1:8" x14ac:dyDescent="0.25">
      <c r="A76" s="27"/>
      <c r="B76" s="28"/>
      <c r="C76" s="26" t="s">
        <v>19</v>
      </c>
      <c r="D76" s="16">
        <v>2663.1481899999999</v>
      </c>
      <c r="E76" s="16">
        <v>4304.7871899999964</v>
      </c>
      <c r="F76" s="16">
        <v>114.19717999999999</v>
      </c>
      <c r="G76" s="16">
        <v>4418.9843699999965</v>
      </c>
      <c r="H76" s="16"/>
    </row>
    <row r="77" spans="1:8" x14ac:dyDescent="0.25">
      <c r="A77" s="27"/>
      <c r="B77" s="28" t="s">
        <v>58</v>
      </c>
      <c r="C77" s="26" t="s">
        <v>35</v>
      </c>
      <c r="D77" s="16">
        <v>2764.2659899999999</v>
      </c>
      <c r="E77" s="16">
        <v>4551.7101499999935</v>
      </c>
      <c r="F77" s="16">
        <v>114.61129</v>
      </c>
      <c r="G77" s="16">
        <v>4666.3214399999952</v>
      </c>
      <c r="H77" s="16"/>
    </row>
    <row r="78" spans="1:8" x14ac:dyDescent="0.25">
      <c r="A78" s="27"/>
      <c r="B78" s="28"/>
      <c r="C78" s="26" t="s">
        <v>36</v>
      </c>
      <c r="D78" s="16">
        <v>2775.3911299999995</v>
      </c>
      <c r="E78" s="16">
        <v>4374.8366000000005</v>
      </c>
      <c r="F78" s="16">
        <v>114.57378999999999</v>
      </c>
      <c r="G78" s="16">
        <v>4489.41039</v>
      </c>
      <c r="H78" s="16"/>
    </row>
    <row r="79" spans="1:8" x14ac:dyDescent="0.25">
      <c r="A79" s="27"/>
      <c r="B79" s="28"/>
      <c r="C79" s="26" t="s">
        <v>20</v>
      </c>
      <c r="D79" s="16">
        <v>2784.6694299999999</v>
      </c>
      <c r="E79" s="16">
        <v>4170.0694800000001</v>
      </c>
      <c r="F79" s="16">
        <v>114.10664</v>
      </c>
      <c r="G79" s="16">
        <v>4284.1761199999983</v>
      </c>
      <c r="H79" s="16"/>
    </row>
    <row r="80" spans="1:8" x14ac:dyDescent="0.25">
      <c r="A80" s="27"/>
      <c r="B80" s="28"/>
      <c r="C80" s="26" t="s">
        <v>21</v>
      </c>
      <c r="D80" s="16">
        <v>2772.4944100000002</v>
      </c>
      <c r="E80" s="16">
        <v>4050.6148400000002</v>
      </c>
      <c r="F80" s="16">
        <v>114.21505999999999</v>
      </c>
      <c r="G80" s="16">
        <v>4164.8299000000006</v>
      </c>
      <c r="H80" s="16"/>
    </row>
    <row r="81" spans="1:8" x14ac:dyDescent="0.25">
      <c r="A81" s="27"/>
      <c r="B81" s="28" t="s">
        <v>59</v>
      </c>
      <c r="C81" s="26" t="s">
        <v>46</v>
      </c>
      <c r="D81" s="16">
        <v>2755.7405500000004</v>
      </c>
      <c r="E81" s="16">
        <v>4408.1722299999992</v>
      </c>
      <c r="F81" s="16">
        <v>114.26960999999999</v>
      </c>
      <c r="G81" s="16">
        <v>4522.4418400000004</v>
      </c>
      <c r="H81" s="16"/>
    </row>
    <row r="82" spans="1:8" x14ac:dyDescent="0.25">
      <c r="A82" s="27"/>
      <c r="B82" s="28"/>
      <c r="C82" s="26" t="s">
        <v>38</v>
      </c>
      <c r="D82" s="16">
        <v>2763.7172800000003</v>
      </c>
      <c r="E82" s="16">
        <v>4370.9248099999995</v>
      </c>
      <c r="F82" s="16">
        <v>120.10700999999999</v>
      </c>
      <c r="G82" s="16">
        <v>4491.0318200000011</v>
      </c>
      <c r="H82" s="16"/>
    </row>
    <row r="83" spans="1:8" x14ac:dyDescent="0.25">
      <c r="A83" s="27"/>
      <c r="B83" s="28"/>
      <c r="C83" s="26" t="s">
        <v>22</v>
      </c>
      <c r="D83" s="16">
        <v>2796.6737199999998</v>
      </c>
      <c r="E83" s="16">
        <v>4035.510670000001</v>
      </c>
      <c r="F83" s="16">
        <v>168.57378</v>
      </c>
      <c r="G83" s="16">
        <v>4204.0844500000012</v>
      </c>
      <c r="H83" s="16"/>
    </row>
    <row r="84" spans="1:8" x14ac:dyDescent="0.25">
      <c r="A84" s="27"/>
      <c r="B84" s="28"/>
      <c r="C84" s="26" t="s">
        <v>23</v>
      </c>
      <c r="D84" s="16">
        <v>2785.0142999999998</v>
      </c>
      <c r="E84" s="16">
        <v>4054.3306899999993</v>
      </c>
      <c r="F84" s="16">
        <v>257.79156</v>
      </c>
      <c r="G84" s="16">
        <v>4312.1222499999994</v>
      </c>
      <c r="H84" s="16"/>
    </row>
    <row r="85" spans="1:8" x14ac:dyDescent="0.25">
      <c r="A85" s="27"/>
      <c r="B85" s="28" t="s">
        <v>60</v>
      </c>
      <c r="C85" s="26" t="s">
        <v>47</v>
      </c>
      <c r="D85" s="16">
        <v>2767.4232499999998</v>
      </c>
      <c r="E85" s="16">
        <v>4048.8843399999996</v>
      </c>
      <c r="F85" s="16">
        <v>274.29723000000001</v>
      </c>
      <c r="G85" s="16">
        <v>4323.1815699999997</v>
      </c>
      <c r="H85" s="16"/>
    </row>
    <row r="86" spans="1:8" x14ac:dyDescent="0.25">
      <c r="A86" s="27"/>
      <c r="B86" s="28"/>
      <c r="C86" s="26" t="s">
        <v>40</v>
      </c>
      <c r="D86" s="16">
        <v>2778.5000200000004</v>
      </c>
      <c r="E86" s="16">
        <v>4279.494639999999</v>
      </c>
      <c r="F86" s="16">
        <v>274.40147999999999</v>
      </c>
      <c r="G86" s="16">
        <v>4553.8961199999976</v>
      </c>
      <c r="H86" s="16"/>
    </row>
    <row r="87" spans="1:8" x14ac:dyDescent="0.25">
      <c r="A87" s="27"/>
      <c r="B87" s="28"/>
      <c r="C87" s="26" t="s">
        <v>24</v>
      </c>
      <c r="D87" s="16">
        <v>2806.2662399999995</v>
      </c>
      <c r="E87" s="16">
        <v>3872.2347500000005</v>
      </c>
      <c r="F87" s="16">
        <v>278.79660999999999</v>
      </c>
      <c r="G87" s="16">
        <v>4151.0313599999999</v>
      </c>
      <c r="H87" s="16"/>
    </row>
    <row r="88" spans="1:8" x14ac:dyDescent="0.25">
      <c r="A88" s="27"/>
      <c r="B88" s="28"/>
      <c r="C88" s="26" t="s">
        <v>9</v>
      </c>
      <c r="D88" s="16">
        <v>2801.74739</v>
      </c>
      <c r="E88" s="16">
        <v>4117.0105100000001</v>
      </c>
      <c r="F88" s="16">
        <v>278.77719999999999</v>
      </c>
      <c r="G88" s="16">
        <v>4395.7877099999996</v>
      </c>
      <c r="H88" s="16"/>
    </row>
    <row r="89" spans="1:8" x14ac:dyDescent="0.25">
      <c r="A89" s="27"/>
      <c r="B89" s="28"/>
      <c r="C89" s="26" t="s">
        <v>10</v>
      </c>
      <c r="D89" s="16">
        <v>2779.1895199999999</v>
      </c>
      <c r="E89" s="16">
        <v>4058.061319999998</v>
      </c>
      <c r="F89" s="16">
        <v>279.16390999999999</v>
      </c>
      <c r="G89" s="16">
        <v>4337.2252300000027</v>
      </c>
      <c r="H89" s="16"/>
    </row>
    <row r="90" spans="1:8" x14ac:dyDescent="0.25">
      <c r="A90" s="27"/>
      <c r="B90" s="28" t="s">
        <v>61</v>
      </c>
      <c r="C90" s="26" t="s">
        <v>48</v>
      </c>
      <c r="D90" s="16">
        <v>2797.8698900000004</v>
      </c>
      <c r="E90" s="16">
        <v>4505.2255600000008</v>
      </c>
      <c r="F90" s="16">
        <v>283.77238999999997</v>
      </c>
      <c r="G90" s="16">
        <v>4788.9979499999999</v>
      </c>
      <c r="H90" s="16"/>
    </row>
    <row r="91" spans="1:8" x14ac:dyDescent="0.25">
      <c r="A91" s="27"/>
      <c r="B91" s="28"/>
      <c r="C91" s="26" t="s">
        <v>26</v>
      </c>
      <c r="D91" s="16">
        <v>2916.7311100000002</v>
      </c>
      <c r="E91" s="16">
        <v>4282.9316600000029</v>
      </c>
      <c r="F91" s="16">
        <v>283.39658000000003</v>
      </c>
      <c r="G91" s="16">
        <v>4566.3282400000016</v>
      </c>
      <c r="H91" s="16"/>
    </row>
    <row r="92" spans="1:8" x14ac:dyDescent="0.25">
      <c r="A92" s="27"/>
      <c r="B92" s="28"/>
      <c r="C92" s="26" t="s">
        <v>11</v>
      </c>
      <c r="D92" s="16">
        <v>2949.6675400000004</v>
      </c>
      <c r="E92" s="16">
        <v>3996.9765200000006</v>
      </c>
      <c r="F92" s="16">
        <v>283.90019000000001</v>
      </c>
      <c r="G92" s="16">
        <v>4280.8767099999995</v>
      </c>
      <c r="H92" s="16"/>
    </row>
    <row r="93" spans="1:8" x14ac:dyDescent="0.25">
      <c r="A93" s="27"/>
      <c r="B93" s="28"/>
      <c r="C93" s="26" t="s">
        <v>12</v>
      </c>
      <c r="D93" s="16">
        <v>2926.4960599999999</v>
      </c>
      <c r="E93" s="16">
        <v>4118.0359100000005</v>
      </c>
      <c r="F93" s="16">
        <v>287.55179999999996</v>
      </c>
      <c r="G93" s="16">
        <v>4405.5877100000007</v>
      </c>
      <c r="H93" s="16"/>
    </row>
    <row r="94" spans="1:8" x14ac:dyDescent="0.25">
      <c r="A94" s="27"/>
      <c r="B94" s="28" t="s">
        <v>62</v>
      </c>
      <c r="C94" s="26" t="s">
        <v>49</v>
      </c>
      <c r="D94" s="16">
        <v>2909.8278500000006</v>
      </c>
      <c r="E94" s="16">
        <v>4150.6338300000016</v>
      </c>
      <c r="F94" s="16">
        <v>288.17654000000005</v>
      </c>
      <c r="G94" s="16">
        <v>4438.810370000002</v>
      </c>
      <c r="H94" s="16"/>
    </row>
    <row r="95" spans="1:8" x14ac:dyDescent="0.25">
      <c r="A95" s="27"/>
      <c r="B95" s="28"/>
      <c r="C95" s="26" t="s">
        <v>28</v>
      </c>
      <c r="D95" s="16">
        <v>2919.0860000000002</v>
      </c>
      <c r="E95" s="16">
        <v>4211.6791199999998</v>
      </c>
      <c r="F95" s="16">
        <v>288.22183999999999</v>
      </c>
      <c r="G95" s="16">
        <v>4499.9009600000018</v>
      </c>
      <c r="H95" s="16"/>
    </row>
    <row r="96" spans="1:8" x14ac:dyDescent="0.25">
      <c r="A96" s="27"/>
      <c r="B96" s="28"/>
      <c r="C96" s="26" t="s">
        <v>13</v>
      </c>
      <c r="D96" s="16">
        <v>2951.0180499999997</v>
      </c>
      <c r="E96" s="16">
        <v>3754.5486100000039</v>
      </c>
      <c r="F96" s="16">
        <v>276.63423</v>
      </c>
      <c r="G96" s="16">
        <v>4031.182840000004</v>
      </c>
      <c r="H96" s="16"/>
    </row>
    <row r="97" spans="1:8" x14ac:dyDescent="0.25">
      <c r="A97" s="27"/>
      <c r="B97" s="28"/>
      <c r="C97" s="26" t="s">
        <v>14</v>
      </c>
      <c r="D97" s="16">
        <v>2928.8472200000006</v>
      </c>
      <c r="E97" s="16">
        <v>3841.262160000003</v>
      </c>
      <c r="F97" s="16">
        <v>288.65701000000001</v>
      </c>
      <c r="G97" s="16">
        <v>4129.9191700000029</v>
      </c>
      <c r="H97" s="16"/>
    </row>
    <row r="98" spans="1:8" x14ac:dyDescent="0.25">
      <c r="A98" s="27"/>
      <c r="B98" s="28" t="s">
        <v>63</v>
      </c>
      <c r="C98" s="26" t="s">
        <v>50</v>
      </c>
      <c r="D98" s="16">
        <v>2903.9928499999996</v>
      </c>
      <c r="E98" s="16">
        <v>3765.2863599999978</v>
      </c>
      <c r="F98" s="16">
        <v>287.89013999999997</v>
      </c>
      <c r="G98" s="16">
        <v>4053.1764999999978</v>
      </c>
      <c r="H98" s="16"/>
    </row>
    <row r="99" spans="1:8" x14ac:dyDescent="0.25">
      <c r="A99" s="27"/>
      <c r="B99" s="28"/>
      <c r="C99" s="26" t="s">
        <v>30</v>
      </c>
      <c r="D99" s="16">
        <v>2918.4093699999994</v>
      </c>
      <c r="E99" s="16">
        <v>4109.3040900000015</v>
      </c>
      <c r="F99" s="16">
        <v>288.22854999999998</v>
      </c>
      <c r="G99" s="16">
        <v>4397.5326400000004</v>
      </c>
      <c r="H99" s="16"/>
    </row>
    <row r="100" spans="1:8" x14ac:dyDescent="0.25">
      <c r="A100" s="27"/>
      <c r="B100" s="28"/>
      <c r="C100" s="26" t="s">
        <v>31</v>
      </c>
      <c r="D100" s="16">
        <v>2935.6052200000004</v>
      </c>
      <c r="E100" s="16">
        <v>4057.7297099999992</v>
      </c>
      <c r="F100" s="16">
        <v>289.63255000000004</v>
      </c>
      <c r="G100" s="16">
        <v>4347.3622600000017</v>
      </c>
      <c r="H100" s="16"/>
    </row>
    <row r="101" spans="1:8" x14ac:dyDescent="0.25">
      <c r="A101" s="27"/>
      <c r="B101" s="28"/>
      <c r="C101" s="26" t="s">
        <v>15</v>
      </c>
      <c r="D101" s="16">
        <v>2948.6470400000003</v>
      </c>
      <c r="E101" s="16">
        <v>3771.3087599999999</v>
      </c>
      <c r="F101" s="16">
        <v>284.97352999999998</v>
      </c>
      <c r="G101" s="16">
        <v>4056.2822899999996</v>
      </c>
      <c r="H101" s="16"/>
    </row>
    <row r="102" spans="1:8" x14ac:dyDescent="0.25">
      <c r="A102" s="27"/>
      <c r="B102" s="28"/>
      <c r="C102" s="26" t="s">
        <v>16</v>
      </c>
      <c r="D102" s="16">
        <v>2931.95352</v>
      </c>
      <c r="E102" s="16">
        <v>3725.0983400000018</v>
      </c>
      <c r="F102" s="16">
        <v>283.51906999999994</v>
      </c>
      <c r="G102" s="16">
        <v>4008.6174100000026</v>
      </c>
      <c r="H102" s="16"/>
    </row>
    <row r="103" spans="1:8" x14ac:dyDescent="0.25">
      <c r="A103" s="27"/>
      <c r="B103" s="28" t="s">
        <v>64</v>
      </c>
      <c r="C103" s="26" t="s">
        <v>51</v>
      </c>
      <c r="D103" s="16">
        <v>2928.2961900000005</v>
      </c>
      <c r="E103" s="16">
        <v>3931.3753699999979</v>
      </c>
      <c r="F103" s="16">
        <v>232.69556</v>
      </c>
      <c r="G103" s="16">
        <v>4164.070929999999</v>
      </c>
      <c r="H103" s="16"/>
    </row>
    <row r="104" spans="1:8" x14ac:dyDescent="0.25">
      <c r="A104" s="27"/>
      <c r="B104" s="28"/>
      <c r="C104" s="26" t="s">
        <v>26</v>
      </c>
      <c r="D104" s="16">
        <v>2947.5841499999997</v>
      </c>
      <c r="E104" s="16">
        <v>3780.2273999999993</v>
      </c>
      <c r="F104" s="16">
        <v>234.00867</v>
      </c>
      <c r="G104" s="16">
        <v>4014.2360699999999</v>
      </c>
      <c r="H104" s="16"/>
    </row>
    <row r="105" spans="1:8" x14ac:dyDescent="0.25">
      <c r="A105" s="27"/>
      <c r="B105" s="28"/>
      <c r="C105" s="26" t="s">
        <v>11</v>
      </c>
      <c r="D105" s="16">
        <v>2981.6116100000008</v>
      </c>
      <c r="E105" s="16">
        <v>3799.737520000002</v>
      </c>
      <c r="F105" s="16">
        <v>411.83472999999998</v>
      </c>
      <c r="G105" s="16">
        <v>4211.5722500000011</v>
      </c>
      <c r="H105" s="16"/>
    </row>
    <row r="106" spans="1:8" x14ac:dyDescent="0.25">
      <c r="A106" s="27"/>
      <c r="B106" s="28"/>
      <c r="C106" s="26" t="s">
        <v>12</v>
      </c>
      <c r="D106" s="16">
        <v>2972.0784199999998</v>
      </c>
      <c r="E106" s="16">
        <v>3685.9294799999998</v>
      </c>
      <c r="F106" s="16">
        <v>484.95753000000002</v>
      </c>
      <c r="G106" s="16">
        <v>4170.8870099999995</v>
      </c>
      <c r="H106" s="16"/>
    </row>
    <row r="107" spans="1:8" x14ac:dyDescent="0.25">
      <c r="A107" s="19">
        <v>2024</v>
      </c>
      <c r="B107" s="23" t="s">
        <v>65</v>
      </c>
      <c r="C107" s="21" t="s">
        <v>52</v>
      </c>
      <c r="D107" s="15">
        <v>2992.5856399999998</v>
      </c>
      <c r="E107" s="15">
        <v>3905.1432599999998</v>
      </c>
      <c r="F107" s="15">
        <v>487.21846000000005</v>
      </c>
      <c r="G107" s="15">
        <v>4392.3617200000008</v>
      </c>
      <c r="H107" s="15"/>
    </row>
    <row r="108" spans="1:8" x14ac:dyDescent="0.25">
      <c r="A108" s="22"/>
      <c r="B108" s="23"/>
      <c r="C108" s="21" t="s">
        <v>34</v>
      </c>
      <c r="D108" s="15">
        <v>3009.5254600000003</v>
      </c>
      <c r="E108" s="15">
        <v>3960.3563599999984</v>
      </c>
      <c r="F108" s="15">
        <v>486.23369000000002</v>
      </c>
      <c r="G108" s="15">
        <v>4446.590049999998</v>
      </c>
      <c r="H108" s="15"/>
    </row>
    <row r="109" spans="1:8" x14ac:dyDescent="0.25">
      <c r="A109" s="22"/>
      <c r="B109" s="23"/>
      <c r="C109" s="21" t="s">
        <v>17</v>
      </c>
      <c r="D109" s="15">
        <v>3044.9670200000005</v>
      </c>
      <c r="E109" s="15">
        <v>3397.2068099999992</v>
      </c>
      <c r="F109" s="15">
        <v>471.45633999999995</v>
      </c>
      <c r="G109" s="15">
        <v>3868.663149999999</v>
      </c>
      <c r="H109" s="15"/>
    </row>
    <row r="110" spans="1:8" x14ac:dyDescent="0.25">
      <c r="A110" s="22"/>
      <c r="B110" s="23"/>
      <c r="C110" s="21" t="s">
        <v>18</v>
      </c>
      <c r="D110" s="15">
        <v>3027.7820699999997</v>
      </c>
      <c r="E110" s="15">
        <v>3457.5301799999988</v>
      </c>
      <c r="F110" s="15">
        <v>474.70482000000004</v>
      </c>
      <c r="G110" s="15">
        <v>3932.2349999999997</v>
      </c>
      <c r="H110" s="15"/>
    </row>
    <row r="111" spans="1:8" x14ac:dyDescent="0.25">
      <c r="A111" s="22"/>
      <c r="B111" s="23"/>
      <c r="C111" s="21" t="s">
        <v>19</v>
      </c>
      <c r="D111" s="15">
        <v>2982.5782499999996</v>
      </c>
      <c r="E111" s="15">
        <v>3434.6386699999994</v>
      </c>
      <c r="F111" s="15">
        <v>492.39508000000001</v>
      </c>
      <c r="G111" s="15">
        <v>3927.0337499999996</v>
      </c>
      <c r="H111" s="15"/>
    </row>
    <row r="112" spans="1:8" x14ac:dyDescent="0.25">
      <c r="A112" s="22"/>
      <c r="B112" s="23" t="s">
        <v>66</v>
      </c>
      <c r="C112" s="21" t="s">
        <v>35</v>
      </c>
      <c r="D112" s="15">
        <v>2983.0988099999995</v>
      </c>
      <c r="E112" s="15">
        <v>3732.0745099999995</v>
      </c>
      <c r="F112" s="15">
        <v>492.71831000000003</v>
      </c>
      <c r="G112" s="15">
        <v>4224.7928199999997</v>
      </c>
      <c r="H112" s="15"/>
    </row>
    <row r="113" spans="1:8" x14ac:dyDescent="0.25">
      <c r="A113" s="22"/>
      <c r="B113" s="23"/>
      <c r="C113" s="21" t="s">
        <v>36</v>
      </c>
      <c r="D113" s="15">
        <v>2991.3946000000001</v>
      </c>
      <c r="E113" s="15">
        <v>3618.9057200000002</v>
      </c>
      <c r="F113" s="15">
        <v>474.01741000000004</v>
      </c>
      <c r="G113" s="15">
        <v>4092.9231300000015</v>
      </c>
      <c r="H113" s="15"/>
    </row>
    <row r="114" spans="1:8" x14ac:dyDescent="0.25">
      <c r="A114" s="22"/>
      <c r="B114" s="23"/>
      <c r="C114" s="21" t="s">
        <v>20</v>
      </c>
      <c r="D114" s="15">
        <v>2989.7548000000006</v>
      </c>
      <c r="E114" s="15">
        <v>3456.3085399999995</v>
      </c>
      <c r="F114" s="15">
        <v>384.15576999999996</v>
      </c>
      <c r="G114" s="15">
        <v>3840.4643099999998</v>
      </c>
      <c r="H114" s="15"/>
    </row>
    <row r="115" spans="1:8" x14ac:dyDescent="0.25">
      <c r="A115" s="22"/>
      <c r="B115" s="23"/>
      <c r="C115" s="21" t="s">
        <v>21</v>
      </c>
      <c r="D115" s="15">
        <v>2974.64426</v>
      </c>
      <c r="E115" s="15">
        <v>3603.7806299999952</v>
      </c>
      <c r="F115" s="15">
        <v>442.27444000000003</v>
      </c>
      <c r="G115" s="15">
        <v>4046.0550699999958</v>
      </c>
      <c r="H115" s="15"/>
    </row>
    <row r="116" spans="1:8" x14ac:dyDescent="0.25">
      <c r="A116" s="22"/>
      <c r="B116" s="23" t="s">
        <v>6</v>
      </c>
      <c r="C116" s="21" t="s">
        <v>53</v>
      </c>
      <c r="D116" s="15">
        <v>2949.9430200000002</v>
      </c>
      <c r="E116" s="15">
        <v>3757.4474699999987</v>
      </c>
      <c r="F116" s="15">
        <v>443.04041999999998</v>
      </c>
      <c r="G116" s="15">
        <v>4200.4878899999985</v>
      </c>
      <c r="H116" s="15"/>
    </row>
    <row r="117" spans="1:8" x14ac:dyDescent="0.25">
      <c r="A117" s="22"/>
      <c r="B117" s="23"/>
      <c r="C117" s="21" t="s">
        <v>26</v>
      </c>
      <c r="D117" s="15">
        <v>2965.3918000000003</v>
      </c>
      <c r="E117" s="15">
        <v>3803.344309999999</v>
      </c>
      <c r="F117" s="15">
        <v>426.10443999999995</v>
      </c>
      <c r="G117" s="15">
        <v>4229.4487499999987</v>
      </c>
      <c r="H117" s="15"/>
    </row>
    <row r="118" spans="1:8" x14ac:dyDescent="0.25">
      <c r="A118" s="22"/>
      <c r="B118" s="23"/>
      <c r="C118" s="21" t="s">
        <v>11</v>
      </c>
      <c r="D118" s="15">
        <v>2999.6588400000001</v>
      </c>
      <c r="E118" s="15">
        <v>3690.3557400000032</v>
      </c>
      <c r="F118" s="15">
        <v>408.5478</v>
      </c>
      <c r="G118" s="15">
        <v>4098.903540000003</v>
      </c>
      <c r="H118" s="15"/>
    </row>
    <row r="119" spans="1:8" x14ac:dyDescent="0.25">
      <c r="A119" s="22"/>
      <c r="B119" s="23"/>
      <c r="C119" s="21" t="s">
        <v>12</v>
      </c>
      <c r="D119" s="15">
        <v>2987.2982499999998</v>
      </c>
      <c r="E119" s="15">
        <v>3735.4959000000013</v>
      </c>
      <c r="F119" s="15">
        <v>387.90492</v>
      </c>
      <c r="G119" s="15">
        <v>4123.4008200000017</v>
      </c>
      <c r="H119" s="15"/>
    </row>
    <row r="120" spans="1:8" x14ac:dyDescent="0.25">
      <c r="A120" s="22"/>
      <c r="B120" s="23" t="s">
        <v>56</v>
      </c>
      <c r="C120" s="21" t="s">
        <v>54</v>
      </c>
      <c r="D120" s="15">
        <v>2981.9599900000003</v>
      </c>
      <c r="E120" s="15">
        <v>3951.9618599999994</v>
      </c>
      <c r="F120" s="15">
        <v>407.32817</v>
      </c>
      <c r="G120" s="15">
        <v>4359.290030000001</v>
      </c>
      <c r="H120" s="15"/>
    </row>
    <row r="121" spans="1:8" x14ac:dyDescent="0.25">
      <c r="A121" s="22"/>
      <c r="B121" s="23"/>
      <c r="C121" s="21" t="s">
        <v>34</v>
      </c>
      <c r="D121" s="15">
        <v>2991.9303300000001</v>
      </c>
      <c r="E121" s="15">
        <v>4198.8950499999983</v>
      </c>
      <c r="F121" s="15">
        <v>394.15596999999997</v>
      </c>
      <c r="G121" s="15">
        <v>4593.0510200000044</v>
      </c>
      <c r="H121" s="15"/>
    </row>
    <row r="122" spans="1:8" x14ac:dyDescent="0.25">
      <c r="A122" s="22"/>
      <c r="B122" s="23"/>
      <c r="C122" s="21" t="s">
        <v>17</v>
      </c>
      <c r="D122" s="15">
        <v>3022.8885999999998</v>
      </c>
      <c r="E122" s="15">
        <v>3698.9634500000002</v>
      </c>
      <c r="F122" s="15">
        <v>394.43225999999999</v>
      </c>
      <c r="G122" s="15">
        <v>4093.3957099999998</v>
      </c>
      <c r="H122" s="15"/>
    </row>
    <row r="123" spans="1:8" x14ac:dyDescent="0.25">
      <c r="A123" s="22"/>
      <c r="B123" s="23"/>
      <c r="C123" s="21" t="s">
        <v>18</v>
      </c>
      <c r="D123" s="15">
        <v>3026.5853699999998</v>
      </c>
      <c r="E123" s="15">
        <v>3742.4897699999988</v>
      </c>
      <c r="F123" s="15">
        <v>402.95414999999997</v>
      </c>
      <c r="G123" s="15">
        <v>4145.4439199999988</v>
      </c>
      <c r="H123" s="15"/>
    </row>
    <row r="124" spans="1:8" x14ac:dyDescent="0.25">
      <c r="A124" s="22"/>
      <c r="B124" s="23" t="s">
        <v>57</v>
      </c>
      <c r="C124" s="21" t="s">
        <v>55</v>
      </c>
      <c r="D124" s="15">
        <v>2984.9031800000002</v>
      </c>
      <c r="E124" s="15">
        <v>3833.5218100000006</v>
      </c>
      <c r="F124" s="15">
        <v>385.67838</v>
      </c>
      <c r="G124" s="15">
        <v>4219.2001899999996</v>
      </c>
      <c r="H124" s="15"/>
    </row>
    <row r="125" spans="1:8" x14ac:dyDescent="0.25">
      <c r="A125" s="22"/>
      <c r="B125" s="23"/>
      <c r="C125" s="21" t="s">
        <v>30</v>
      </c>
      <c r="D125" s="15">
        <v>2984.1858899999997</v>
      </c>
      <c r="E125" s="15">
        <v>4073.0646799999995</v>
      </c>
      <c r="F125" s="15">
        <v>355.31756999999999</v>
      </c>
      <c r="G125" s="15">
        <v>4428.3822499999987</v>
      </c>
      <c r="H125" s="15"/>
    </row>
    <row r="126" spans="1:8" x14ac:dyDescent="0.25">
      <c r="A126" s="22"/>
      <c r="B126" s="23"/>
      <c r="C126" s="21" t="s">
        <v>31</v>
      </c>
      <c r="D126" s="15">
        <v>3003.6113300000006</v>
      </c>
      <c r="E126" s="15">
        <v>3903.76055</v>
      </c>
      <c r="F126" s="15">
        <v>350.42072999999999</v>
      </c>
      <c r="G126" s="15">
        <v>4254.1812799999989</v>
      </c>
      <c r="H126" s="15"/>
    </row>
    <row r="127" spans="1:8" x14ac:dyDescent="0.25">
      <c r="A127" s="22"/>
      <c r="B127" s="23"/>
      <c r="C127" s="21" t="s">
        <v>15</v>
      </c>
      <c r="D127" s="15">
        <v>3028.0186600000006</v>
      </c>
      <c r="E127" s="15">
        <v>3923.2454700000003</v>
      </c>
      <c r="F127" s="15">
        <v>298.69610999999998</v>
      </c>
      <c r="G127" s="15">
        <v>4221.9415799999997</v>
      </c>
      <c r="H127" s="15"/>
    </row>
    <row r="128" spans="1:8" x14ac:dyDescent="0.25">
      <c r="A128" s="22"/>
      <c r="B128" s="23"/>
      <c r="C128" s="21" t="s">
        <v>16</v>
      </c>
      <c r="D128" s="15">
        <v>3011.9972500000003</v>
      </c>
      <c r="E128" s="15">
        <v>3925.9723300000005</v>
      </c>
      <c r="F128" s="15">
        <v>302.82616999999999</v>
      </c>
      <c r="G128" s="15">
        <v>4228.7984999999999</v>
      </c>
      <c r="H128" s="15"/>
    </row>
    <row r="129" spans="1:9" x14ac:dyDescent="0.25">
      <c r="A129" s="22"/>
      <c r="B129" s="23" t="s">
        <v>58</v>
      </c>
      <c r="C129" s="21" t="s">
        <v>101</v>
      </c>
      <c r="D129" s="15">
        <v>3003.8960099999981</v>
      </c>
      <c r="E129" s="15">
        <v>4268.4607099999976</v>
      </c>
      <c r="F129" s="15">
        <v>274.01510000000002</v>
      </c>
      <c r="G129" s="15">
        <v>4542.475809999999</v>
      </c>
      <c r="H129" s="15"/>
      <c r="I129" s="8"/>
    </row>
    <row r="130" spans="1:9" x14ac:dyDescent="0.25">
      <c r="A130" s="22"/>
      <c r="B130" s="23"/>
      <c r="C130" s="21" t="s">
        <v>38</v>
      </c>
      <c r="D130" s="15">
        <v>3015.8872699999979</v>
      </c>
      <c r="E130" s="15">
        <v>4200.3966200000004</v>
      </c>
      <c r="F130" s="15">
        <v>274.36926999999997</v>
      </c>
      <c r="G130" s="15">
        <v>4474.7658899999988</v>
      </c>
      <c r="H130" s="15"/>
    </row>
    <row r="131" spans="1:9" x14ac:dyDescent="0.25">
      <c r="A131" s="22"/>
      <c r="B131" s="23"/>
      <c r="C131" s="21" t="s">
        <v>22</v>
      </c>
      <c r="D131" s="15">
        <v>3058.2947900000008</v>
      </c>
      <c r="E131" s="15">
        <v>4113.6651299999994</v>
      </c>
      <c r="F131" s="15">
        <v>268.42014</v>
      </c>
      <c r="G131" s="15">
        <v>4382.0852700000014</v>
      </c>
      <c r="H131" s="15"/>
    </row>
    <row r="132" spans="1:9" x14ac:dyDescent="0.25">
      <c r="A132" s="22"/>
      <c r="B132" s="23"/>
      <c r="C132" s="21" t="s">
        <v>23</v>
      </c>
      <c r="D132" s="15">
        <v>3039.038419999999</v>
      </c>
      <c r="E132" s="15">
        <v>4440.6947499999969</v>
      </c>
      <c r="F132" s="15">
        <v>262.46287999999998</v>
      </c>
      <c r="G132" s="15">
        <v>4703.1576299999979</v>
      </c>
      <c r="H132" s="15"/>
    </row>
    <row r="133" spans="1:9" x14ac:dyDescent="0.25">
      <c r="A133" s="22"/>
      <c r="B133" s="23" t="s">
        <v>59</v>
      </c>
      <c r="C133" s="21" t="s">
        <v>108</v>
      </c>
      <c r="D133" s="15">
        <v>3025.4778400000005</v>
      </c>
      <c r="E133" s="15">
        <v>4597.0306000000019</v>
      </c>
      <c r="F133" s="15">
        <v>268.60319000000004</v>
      </c>
      <c r="G133" s="15">
        <v>4865.6337900000035</v>
      </c>
      <c r="H133" s="15"/>
    </row>
    <row r="134" spans="1:9" x14ac:dyDescent="0.25">
      <c r="A134" s="22"/>
      <c r="B134" s="23"/>
      <c r="C134" s="21" t="s">
        <v>34</v>
      </c>
      <c r="D134" s="15">
        <v>3043.8773999999999</v>
      </c>
      <c r="E134" s="15">
        <v>4671.9617699999972</v>
      </c>
      <c r="F134" s="15">
        <v>273.23417999999998</v>
      </c>
      <c r="G134" s="15">
        <v>4945.1959499999984</v>
      </c>
      <c r="H134" s="15"/>
    </row>
    <row r="135" spans="1:9" x14ac:dyDescent="0.25">
      <c r="A135" s="22"/>
      <c r="B135" s="23"/>
      <c r="C135" s="21" t="s">
        <v>17</v>
      </c>
      <c r="D135" s="15">
        <v>3096.8640499999992</v>
      </c>
      <c r="E135" s="15">
        <v>4301.8648800000001</v>
      </c>
      <c r="F135" s="15">
        <v>299.22275000000002</v>
      </c>
      <c r="G135" s="15">
        <v>4601.0876300000009</v>
      </c>
      <c r="H135" s="15"/>
    </row>
    <row r="136" spans="1:9" x14ac:dyDescent="0.25">
      <c r="A136" s="22"/>
      <c r="B136" s="23"/>
      <c r="C136" s="21" t="s">
        <v>18</v>
      </c>
      <c r="D136" s="15">
        <v>3088.5882499999998</v>
      </c>
      <c r="E136" s="15">
        <v>4478.1067499999999</v>
      </c>
      <c r="F136" s="15">
        <v>389.25621000000001</v>
      </c>
      <c r="G136" s="15">
        <v>4867.3629600000013</v>
      </c>
      <c r="H136" s="15"/>
    </row>
    <row r="137" spans="1:9" x14ac:dyDescent="0.25">
      <c r="A137" s="22"/>
      <c r="B137" s="23"/>
      <c r="C137" s="21" t="s">
        <v>19</v>
      </c>
      <c r="D137" s="15">
        <v>3060.4204400000003</v>
      </c>
      <c r="E137" s="15">
        <v>4449.0684700000011</v>
      </c>
      <c r="F137" s="15">
        <v>389.83822999999995</v>
      </c>
      <c r="G137" s="15">
        <v>4838.9067000000005</v>
      </c>
      <c r="H137" s="15"/>
      <c r="I137" s="8"/>
    </row>
    <row r="138" spans="1:9" x14ac:dyDescent="0.25">
      <c r="A138" s="22"/>
      <c r="B138" s="23" t="s">
        <v>60</v>
      </c>
      <c r="C138" s="21" t="s">
        <v>35</v>
      </c>
      <c r="D138" s="15">
        <v>3078.7038799999996</v>
      </c>
      <c r="E138" s="15">
        <v>4899.934949999998</v>
      </c>
      <c r="F138" s="15">
        <v>391.93663000000004</v>
      </c>
      <c r="G138" s="15">
        <v>5291.8715799999991</v>
      </c>
      <c r="H138" s="15"/>
      <c r="I138" s="8"/>
    </row>
    <row r="139" spans="1:9" x14ac:dyDescent="0.25">
      <c r="A139" s="22"/>
      <c r="B139" s="23"/>
      <c r="C139" s="21" t="s">
        <v>36</v>
      </c>
      <c r="D139" s="15">
        <v>3102.0587500000006</v>
      </c>
      <c r="E139" s="15">
        <v>4917.9164299999966</v>
      </c>
      <c r="F139" s="15">
        <v>390.74124999999998</v>
      </c>
      <c r="G139" s="15">
        <v>5308.6576799999975</v>
      </c>
      <c r="H139" s="15"/>
      <c r="I139" s="8"/>
    </row>
    <row r="140" spans="1:9" x14ac:dyDescent="0.25">
      <c r="A140" s="22"/>
      <c r="B140" s="23"/>
      <c r="C140" s="21" t="s">
        <v>20</v>
      </c>
      <c r="D140" s="15">
        <v>3132.5919599999997</v>
      </c>
      <c r="E140" s="15">
        <v>4662.0152699999999</v>
      </c>
      <c r="F140" s="15">
        <v>400.09519</v>
      </c>
      <c r="G140" s="15">
        <v>5062.1104599999999</v>
      </c>
      <c r="H140" s="15"/>
      <c r="I140" s="8"/>
    </row>
    <row r="141" spans="1:9" x14ac:dyDescent="0.25">
      <c r="A141" s="22"/>
      <c r="B141" s="23"/>
      <c r="C141" s="21" t="s">
        <v>21</v>
      </c>
      <c r="D141" s="15">
        <v>3121.6343400000001</v>
      </c>
      <c r="E141" s="15">
        <v>4863.9114799999998</v>
      </c>
      <c r="F141" s="15">
        <v>406.63446000000005</v>
      </c>
      <c r="G141" s="15">
        <v>5270.5459399999982</v>
      </c>
      <c r="H141" s="15"/>
      <c r="I141" s="8"/>
    </row>
    <row r="142" spans="1:9" x14ac:dyDescent="0.25">
      <c r="A142" s="22"/>
      <c r="B142" s="23" t="s">
        <v>61</v>
      </c>
      <c r="C142" s="21" t="s">
        <v>114</v>
      </c>
      <c r="D142" s="15">
        <v>3115.5527700000007</v>
      </c>
      <c r="E142" s="15">
        <v>5338.9484799999991</v>
      </c>
      <c r="F142" s="15">
        <v>408.46991000000003</v>
      </c>
      <c r="G142" s="15">
        <v>5747.4183899999989</v>
      </c>
      <c r="H142" s="15"/>
      <c r="I142" s="8"/>
    </row>
    <row r="143" spans="1:9" x14ac:dyDescent="0.25">
      <c r="A143" s="22"/>
      <c r="B143" s="23"/>
      <c r="C143" s="21" t="s">
        <v>28</v>
      </c>
      <c r="D143" s="15">
        <v>3145.0084999999995</v>
      </c>
      <c r="E143" s="15">
        <v>5285.5288399999918</v>
      </c>
      <c r="F143" s="15">
        <v>408.30927000000003</v>
      </c>
      <c r="G143" s="15">
        <v>5693.8381099999906</v>
      </c>
      <c r="H143" s="15"/>
      <c r="I143" s="8"/>
    </row>
    <row r="144" spans="1:9" x14ac:dyDescent="0.25">
      <c r="A144" s="22"/>
      <c r="B144" s="23"/>
      <c r="C144" s="21" t="s">
        <v>13</v>
      </c>
      <c r="D144" s="15">
        <v>3191.3075100000001</v>
      </c>
      <c r="E144" s="15">
        <v>4992.3401599999997</v>
      </c>
      <c r="F144" s="15">
        <v>406.33987999999999</v>
      </c>
      <c r="G144" s="15">
        <v>5398.6800399999993</v>
      </c>
      <c r="H144" s="15"/>
      <c r="I144" s="8"/>
    </row>
    <row r="145" spans="1:9" x14ac:dyDescent="0.25">
      <c r="A145" s="22"/>
      <c r="B145" s="23"/>
      <c r="C145" s="21" t="s">
        <v>14</v>
      </c>
      <c r="D145" s="15">
        <v>3176.9871899999998</v>
      </c>
      <c r="E145" s="15">
        <v>5140.7899799999996</v>
      </c>
      <c r="F145" s="15">
        <v>406.15240999999992</v>
      </c>
      <c r="G145" s="15">
        <v>5546.9423900000002</v>
      </c>
      <c r="H145" s="15"/>
      <c r="I145" s="8"/>
    </row>
    <row r="146" spans="1:9" x14ac:dyDescent="0.25">
      <c r="A146" s="22"/>
      <c r="B146" s="23" t="s">
        <v>62</v>
      </c>
      <c r="C146" s="21" t="s">
        <v>115</v>
      </c>
      <c r="D146" s="15">
        <v>3153.52459</v>
      </c>
      <c r="E146" s="15">
        <v>5174.0130300000028</v>
      </c>
      <c r="F146" s="15">
        <v>397.38594000000001</v>
      </c>
      <c r="G146" s="15">
        <v>5571.398970000002</v>
      </c>
      <c r="H146" s="15"/>
      <c r="I146" s="8"/>
    </row>
    <row r="147" spans="1:9" x14ac:dyDescent="0.25">
      <c r="A147" s="22"/>
      <c r="B147" s="23"/>
      <c r="C147" s="21" t="s">
        <v>40</v>
      </c>
      <c r="D147" s="15">
        <v>3166.5005799999994</v>
      </c>
      <c r="E147" s="15">
        <v>5404.7440000000006</v>
      </c>
      <c r="F147" s="15">
        <v>395.53098000000006</v>
      </c>
      <c r="G147" s="15">
        <v>5800.2749800000011</v>
      </c>
      <c r="H147" s="15"/>
      <c r="I147" s="8"/>
    </row>
    <row r="148" spans="1:9" x14ac:dyDescent="0.25">
      <c r="A148" s="22"/>
      <c r="B148" s="23"/>
      <c r="C148" s="21" t="s">
        <v>24</v>
      </c>
      <c r="D148" s="15">
        <v>3192.7033899999997</v>
      </c>
      <c r="E148" s="15">
        <v>5175.9665200000009</v>
      </c>
      <c r="F148" s="15">
        <v>404.11422000000005</v>
      </c>
      <c r="G148" s="15">
        <v>5580.0807400000003</v>
      </c>
      <c r="H148" s="15"/>
      <c r="I148" s="8"/>
    </row>
    <row r="149" spans="1:9" x14ac:dyDescent="0.25">
      <c r="A149" s="22"/>
      <c r="B149" s="23"/>
      <c r="C149" s="21" t="s">
        <v>9</v>
      </c>
      <c r="D149" s="15">
        <v>3209.6183599999995</v>
      </c>
      <c r="E149" s="15">
        <v>5134.9679599999981</v>
      </c>
      <c r="F149" s="15">
        <v>405.78021000000001</v>
      </c>
      <c r="G149" s="15">
        <v>5540.748169999998</v>
      </c>
      <c r="H149" s="15"/>
      <c r="I149" s="8"/>
    </row>
    <row r="150" spans="1:9" x14ac:dyDescent="0.25">
      <c r="A150" s="22"/>
      <c r="B150" s="23"/>
      <c r="C150" s="21" t="s">
        <v>10</v>
      </c>
      <c r="D150" s="15">
        <v>3192.4986000000004</v>
      </c>
      <c r="E150" s="15">
        <v>5312.0912799999978</v>
      </c>
      <c r="F150" s="15">
        <v>407.89585</v>
      </c>
      <c r="G150" s="15">
        <v>5719.9871299999968</v>
      </c>
      <c r="H150" s="15"/>
      <c r="I150" s="8"/>
    </row>
    <row r="151" spans="1:9" x14ac:dyDescent="0.25">
      <c r="A151" s="22"/>
      <c r="B151" s="23" t="s">
        <v>63</v>
      </c>
      <c r="C151" s="21" t="s">
        <v>116</v>
      </c>
      <c r="D151" s="15">
        <v>3192.5145400000006</v>
      </c>
      <c r="E151" s="15">
        <v>5523.9725499999986</v>
      </c>
      <c r="F151" s="15">
        <v>382.77941999999996</v>
      </c>
      <c r="G151" s="15">
        <v>5906.7519699999993</v>
      </c>
      <c r="H151" s="15"/>
      <c r="I151" s="8"/>
    </row>
    <row r="152" spans="1:9" x14ac:dyDescent="0.25">
      <c r="A152" s="22"/>
      <c r="B152" s="23"/>
      <c r="C152" s="21" t="s">
        <v>26</v>
      </c>
      <c r="D152" s="15">
        <v>3216.4216199999996</v>
      </c>
      <c r="E152" s="15">
        <v>5482.8601299999991</v>
      </c>
      <c r="F152" s="15">
        <v>366.92449000000005</v>
      </c>
      <c r="G152" s="15">
        <v>5849.7846199999994</v>
      </c>
      <c r="H152" s="15"/>
      <c r="I152" s="8"/>
    </row>
    <row r="153" spans="1:9" x14ac:dyDescent="0.25">
      <c r="A153" s="22"/>
      <c r="B153" s="23"/>
      <c r="C153" s="21" t="s">
        <v>11</v>
      </c>
      <c r="D153" s="15">
        <v>3267.0072499999997</v>
      </c>
      <c r="E153" s="15">
        <v>4847.3517599999959</v>
      </c>
      <c r="F153" s="15">
        <v>365.11836000000005</v>
      </c>
      <c r="G153" s="15">
        <v>5212.4701199999954</v>
      </c>
      <c r="H153" s="15"/>
      <c r="I153" s="8"/>
    </row>
    <row r="154" spans="1:9" x14ac:dyDescent="0.25">
      <c r="A154" s="22"/>
      <c r="B154" s="23"/>
      <c r="C154" s="21" t="s">
        <v>12</v>
      </c>
      <c r="D154" s="15">
        <v>3239.6439699999992</v>
      </c>
      <c r="E154" s="15">
        <v>4895.1870700000036</v>
      </c>
      <c r="F154" s="15">
        <v>362.96654000000001</v>
      </c>
      <c r="G154" s="15">
        <v>5258.1536100000039</v>
      </c>
      <c r="H154" s="15"/>
      <c r="I154" s="8"/>
    </row>
    <row r="155" spans="1:9" x14ac:dyDescent="0.25">
      <c r="A155" s="22"/>
      <c r="B155" s="23" t="s">
        <v>64</v>
      </c>
      <c r="C155" s="21" t="s">
        <v>118</v>
      </c>
      <c r="D155" s="15">
        <v>3215.75027</v>
      </c>
      <c r="E155" s="15">
        <v>4975.3424000000014</v>
      </c>
      <c r="F155" s="15">
        <v>360.67340999999999</v>
      </c>
      <c r="G155" s="15">
        <v>5336.0158100000035</v>
      </c>
      <c r="H155" s="15"/>
      <c r="I155" s="8"/>
    </row>
    <row r="156" spans="1:9" x14ac:dyDescent="0.25">
      <c r="A156" s="22"/>
      <c r="B156" s="23"/>
      <c r="C156" s="21" t="s">
        <v>28</v>
      </c>
      <c r="D156" s="15">
        <v>3245.5732699999994</v>
      </c>
      <c r="E156" s="15">
        <v>4840.9064299999991</v>
      </c>
      <c r="F156" s="15">
        <v>366.38180999999992</v>
      </c>
      <c r="G156" s="15">
        <v>5207.2882399999971</v>
      </c>
      <c r="H156" s="15"/>
      <c r="I156" s="8"/>
    </row>
    <row r="157" spans="1:9" x14ac:dyDescent="0.25">
      <c r="A157" s="22"/>
      <c r="B157" s="23"/>
      <c r="C157" s="21" t="s">
        <v>13</v>
      </c>
      <c r="D157" s="15">
        <v>3306.3457399999998</v>
      </c>
      <c r="E157" s="15">
        <v>4613.9959600000011</v>
      </c>
      <c r="F157" s="15">
        <v>363.83070999999995</v>
      </c>
      <c r="G157" s="15">
        <v>4977.8266699999986</v>
      </c>
      <c r="H157" s="15"/>
      <c r="I157" s="8"/>
    </row>
    <row r="158" spans="1:9" x14ac:dyDescent="0.25">
      <c r="A158" s="22"/>
      <c r="B158" s="23"/>
      <c r="C158" s="21" t="s">
        <v>14</v>
      </c>
      <c r="D158" s="15">
        <v>3304.1370400000001</v>
      </c>
      <c r="E158" s="15">
        <v>5034.6238999999978</v>
      </c>
      <c r="F158" s="15">
        <v>471.1899600000001</v>
      </c>
      <c r="G158" s="15">
        <v>5505.8138599999947</v>
      </c>
      <c r="H158" s="15"/>
      <c r="I158" s="8"/>
    </row>
    <row r="159" spans="1:9" x14ac:dyDescent="0.25">
      <c r="A159" s="24">
        <v>2025</v>
      </c>
      <c r="B159" s="28" t="s">
        <v>65</v>
      </c>
      <c r="C159" s="26" t="s">
        <v>119</v>
      </c>
      <c r="D159" s="16">
        <v>3286.8121499999993</v>
      </c>
      <c r="E159" s="16">
        <v>5233.6410399999986</v>
      </c>
      <c r="F159" s="16">
        <v>501.91061000000002</v>
      </c>
      <c r="G159" s="16">
        <v>5735.5516499999994</v>
      </c>
      <c r="H159" s="16"/>
      <c r="I159" s="8"/>
    </row>
    <row r="160" spans="1:9" x14ac:dyDescent="0.25">
      <c r="A160" s="28"/>
      <c r="B160" s="28"/>
      <c r="C160" s="26" t="s">
        <v>30</v>
      </c>
      <c r="D160" s="16">
        <v>3341.2378199999994</v>
      </c>
      <c r="E160" s="16">
        <v>5151.3905699999987</v>
      </c>
      <c r="F160" s="16">
        <v>501.13362000000001</v>
      </c>
      <c r="G160" s="16">
        <v>5652.5241899999983</v>
      </c>
      <c r="H160" s="16"/>
      <c r="I160" s="8"/>
    </row>
    <row r="161" spans="1:9" x14ac:dyDescent="0.25">
      <c r="A161" s="28"/>
      <c r="B161" s="28"/>
      <c r="C161" s="26" t="s">
        <v>31</v>
      </c>
      <c r="D161" s="16">
        <v>3455.85556</v>
      </c>
      <c r="E161" s="16">
        <v>4992.8550100000002</v>
      </c>
      <c r="F161" s="16">
        <v>536.08262999999999</v>
      </c>
      <c r="G161" s="16">
        <v>5528.937640000001</v>
      </c>
      <c r="H161" s="16"/>
      <c r="I161" s="8"/>
    </row>
    <row r="162" spans="1:9" x14ac:dyDescent="0.25">
      <c r="A162" s="28"/>
      <c r="B162" s="28"/>
      <c r="C162" s="26" t="s">
        <v>15</v>
      </c>
      <c r="D162" s="16">
        <v>3394.9684600000001</v>
      </c>
      <c r="E162" s="16">
        <v>4793.7100399999972</v>
      </c>
      <c r="F162" s="16">
        <v>542.24254999999994</v>
      </c>
      <c r="G162" s="16">
        <v>5335.9525899999981</v>
      </c>
      <c r="H162" s="16"/>
      <c r="I162" s="8"/>
    </row>
    <row r="163" spans="1:9" x14ac:dyDescent="0.25">
      <c r="A163" s="28"/>
      <c r="B163" s="28"/>
      <c r="C163" s="26" t="s">
        <v>16</v>
      </c>
      <c r="D163" s="16">
        <v>3363.6159200000011</v>
      </c>
      <c r="E163" s="16">
        <v>4723.9497199999996</v>
      </c>
      <c r="F163" s="16">
        <v>547.88986</v>
      </c>
      <c r="G163" s="16">
        <v>5271.8395800000017</v>
      </c>
      <c r="H163" s="16"/>
      <c r="I163" s="8"/>
    </row>
    <row r="164" spans="1:9" x14ac:dyDescent="0.25">
      <c r="A164" s="28"/>
      <c r="B164" s="28" t="s">
        <v>66</v>
      </c>
      <c r="C164" s="26" t="s">
        <v>120</v>
      </c>
      <c r="D164" s="16">
        <v>3340.8092299999998</v>
      </c>
      <c r="E164" s="16">
        <v>5041.0895499999951</v>
      </c>
      <c r="F164" s="16">
        <v>552.84675000000004</v>
      </c>
      <c r="G164" s="16">
        <v>5593.9362999999939</v>
      </c>
      <c r="H164" s="16"/>
      <c r="I164" s="8"/>
    </row>
    <row r="165" spans="1:9" x14ac:dyDescent="0.25">
      <c r="A165" s="28"/>
      <c r="B165" s="28"/>
      <c r="C165" s="26" t="s">
        <v>38</v>
      </c>
      <c r="D165" s="16">
        <v>3364.3474800000004</v>
      </c>
      <c r="E165" s="16">
        <v>5071.3550999999961</v>
      </c>
      <c r="F165" s="16">
        <v>555.14115000000004</v>
      </c>
      <c r="G165" s="16">
        <v>5626.4962499999965</v>
      </c>
      <c r="H165" s="16"/>
      <c r="I165" s="8"/>
    </row>
    <row r="166" spans="1:9" x14ac:dyDescent="0.25">
      <c r="A166" s="28"/>
      <c r="B166" s="28"/>
      <c r="C166" s="26" t="s">
        <v>22</v>
      </c>
      <c r="D166" s="16">
        <v>3419.2249600000005</v>
      </c>
      <c r="E166" s="16">
        <v>4695.2459500000068</v>
      </c>
      <c r="F166" s="16">
        <v>557.78395</v>
      </c>
      <c r="G166" s="16">
        <v>5253.0299000000077</v>
      </c>
      <c r="H166" s="16"/>
      <c r="I166" s="8"/>
    </row>
    <row r="167" spans="1:9" x14ac:dyDescent="0.25">
      <c r="A167" s="28"/>
      <c r="B167" s="28"/>
      <c r="C167" s="26" t="s">
        <v>23</v>
      </c>
      <c r="D167" s="16">
        <v>3414.2355799999991</v>
      </c>
      <c r="E167" s="16">
        <v>4907.3248799999983</v>
      </c>
      <c r="F167" s="16">
        <v>559.08719999999994</v>
      </c>
      <c r="G167" s="16">
        <v>5466.4120799999964</v>
      </c>
      <c r="H167" s="16"/>
      <c r="I167" s="8"/>
    </row>
    <row r="168" spans="1:9" x14ac:dyDescent="0.25">
      <c r="A168" s="28"/>
      <c r="B168" s="28" t="s">
        <v>6</v>
      </c>
      <c r="C168" s="26" t="s">
        <v>121</v>
      </c>
      <c r="D168" s="16">
        <v>3392.42688</v>
      </c>
      <c r="E168" s="16">
        <v>5302.0021599999991</v>
      </c>
      <c r="F168" s="16">
        <v>558.42532999999992</v>
      </c>
      <c r="G168" s="16">
        <v>5860.42749</v>
      </c>
      <c r="H168" s="16"/>
      <c r="I168" s="8"/>
    </row>
    <row r="169" spans="1:9" x14ac:dyDescent="0.25">
      <c r="A169" s="28"/>
      <c r="B169" s="28"/>
      <c r="C169" s="26" t="s">
        <v>38</v>
      </c>
      <c r="D169" s="16">
        <v>3424.0575299999991</v>
      </c>
      <c r="E169" s="16">
        <v>4949.9572500000013</v>
      </c>
      <c r="F169" s="16">
        <v>564.34721000000013</v>
      </c>
      <c r="G169" s="16">
        <v>5514.3044600000012</v>
      </c>
      <c r="H169" s="16"/>
      <c r="I169" s="8"/>
    </row>
    <row r="170" spans="1:9" x14ac:dyDescent="0.25">
      <c r="A170" s="28"/>
      <c r="B170" s="28"/>
      <c r="C170" s="26" t="s">
        <v>22</v>
      </c>
      <c r="D170" s="16">
        <v>3480.5182299999997</v>
      </c>
      <c r="E170" s="16">
        <v>4580.1821600000003</v>
      </c>
      <c r="F170" s="16">
        <v>567.33259999999984</v>
      </c>
      <c r="G170" s="16">
        <v>5147.51476</v>
      </c>
      <c r="H170" s="16"/>
      <c r="I170" s="8"/>
    </row>
    <row r="171" spans="1:9" x14ac:dyDescent="0.25">
      <c r="A171" s="28"/>
      <c r="B171" s="28"/>
      <c r="C171" s="26" t="s">
        <v>23</v>
      </c>
      <c r="D171" s="16">
        <v>3467.6900599999994</v>
      </c>
      <c r="E171" s="16">
        <v>4654.2863000000007</v>
      </c>
      <c r="F171" s="16">
        <v>534.93607999999995</v>
      </c>
      <c r="G171" s="16">
        <v>5189.2223800000002</v>
      </c>
      <c r="H171" s="16"/>
      <c r="I171" s="8"/>
    </row>
    <row r="172" spans="1:9" x14ac:dyDescent="0.25">
      <c r="A172" s="28"/>
      <c r="B172" s="28" t="s">
        <v>56</v>
      </c>
      <c r="C172" s="26" t="s">
        <v>122</v>
      </c>
      <c r="D172" s="16">
        <v>3448.2004699999998</v>
      </c>
      <c r="E172" s="16">
        <v>4673.2178199999998</v>
      </c>
      <c r="F172" s="16">
        <v>549.13930999999991</v>
      </c>
      <c r="G172" s="16">
        <v>5222.3571300000012</v>
      </c>
      <c r="H172" s="16"/>
      <c r="I172" s="8"/>
    </row>
    <row r="173" spans="1:9" x14ac:dyDescent="0.25">
      <c r="A173" s="28"/>
      <c r="B173" s="28"/>
      <c r="C173" s="26" t="s">
        <v>40</v>
      </c>
      <c r="D173" s="16">
        <v>3473.0306099999998</v>
      </c>
      <c r="E173" s="16">
        <v>4724.8638299999984</v>
      </c>
      <c r="F173" s="16">
        <v>549.49996999999985</v>
      </c>
      <c r="G173" s="16">
        <v>5274.3638000000001</v>
      </c>
      <c r="H173" s="16"/>
      <c r="I173" s="8"/>
    </row>
    <row r="174" spans="1:9" x14ac:dyDescent="0.25">
      <c r="A174" s="28"/>
      <c r="B174" s="28"/>
      <c r="C174" s="26" t="s">
        <v>24</v>
      </c>
      <c r="D174" s="16">
        <v>3523.5733799999998</v>
      </c>
      <c r="E174" s="16">
        <v>4669.9804999999997</v>
      </c>
      <c r="F174" s="16">
        <v>556.06930999999997</v>
      </c>
      <c r="G174" s="16">
        <v>5226.0498099999995</v>
      </c>
      <c r="H174" s="16"/>
      <c r="I174" s="8"/>
    </row>
    <row r="175" spans="1:9" x14ac:dyDescent="0.25">
      <c r="A175" s="28"/>
      <c r="B175" s="28"/>
      <c r="C175" s="26" t="s">
        <v>9</v>
      </c>
      <c r="D175" s="16">
        <v>3531.1217399999996</v>
      </c>
      <c r="E175" s="16">
        <v>4465.7529999999997</v>
      </c>
      <c r="F175" s="16">
        <v>548.20700999999997</v>
      </c>
      <c r="G175" s="16">
        <v>5013.9600099999989</v>
      </c>
      <c r="H175" s="16"/>
      <c r="I175" s="8"/>
    </row>
    <row r="176" spans="1:9" x14ac:dyDescent="0.25">
      <c r="A176" s="28"/>
      <c r="B176" s="28"/>
      <c r="C176" s="26" t="s">
        <v>10</v>
      </c>
      <c r="D176" s="16">
        <v>3524.6841500000005</v>
      </c>
      <c r="E176" s="16">
        <v>4421.6053099999999</v>
      </c>
      <c r="F176" s="16">
        <v>550.90132999999992</v>
      </c>
      <c r="G176" s="16">
        <v>4972.5066399999996</v>
      </c>
      <c r="H176" s="16"/>
      <c r="I176" s="8"/>
    </row>
    <row r="177" spans="1:9" x14ac:dyDescent="0.25">
      <c r="A177" s="28"/>
      <c r="B177" s="28" t="s">
        <v>57</v>
      </c>
      <c r="C177" s="26" t="s">
        <v>35</v>
      </c>
      <c r="D177" s="16">
        <v>3516.7822899999996</v>
      </c>
      <c r="E177" s="16">
        <v>4636.5197400000025</v>
      </c>
      <c r="F177" s="16">
        <v>554.15330000000006</v>
      </c>
      <c r="G177" s="16">
        <v>5190.6730400000024</v>
      </c>
      <c r="H177" s="16"/>
      <c r="I177" s="8"/>
    </row>
    <row r="178" spans="1:9" x14ac:dyDescent="0.25">
      <c r="A178" s="28"/>
      <c r="B178" s="28"/>
      <c r="C178" s="26" t="s">
        <v>36</v>
      </c>
      <c r="D178" s="16">
        <v>3534.4873200000025</v>
      </c>
      <c r="E178" s="16">
        <v>4688.4769699999979</v>
      </c>
      <c r="F178" s="16">
        <v>558.39485999999988</v>
      </c>
      <c r="G178" s="16">
        <v>5246.8718299999982</v>
      </c>
      <c r="H178" s="16"/>
      <c r="I178" s="8"/>
    </row>
    <row r="179" spans="1:9" x14ac:dyDescent="0.25">
      <c r="A179" s="28"/>
      <c r="B179" s="28"/>
      <c r="C179" s="26" t="s">
        <v>20</v>
      </c>
      <c r="D179" s="16">
        <v>3558.0447499999987</v>
      </c>
      <c r="E179" s="16">
        <v>4608.7746499999976</v>
      </c>
      <c r="F179" s="16">
        <v>563.23485000000005</v>
      </c>
      <c r="G179" s="16">
        <v>5172.0095000000028</v>
      </c>
      <c r="H179" s="16"/>
      <c r="I179" s="8"/>
    </row>
    <row r="180" spans="1:9" x14ac:dyDescent="0.25">
      <c r="A180" s="28"/>
      <c r="B180" s="28"/>
      <c r="C180" s="26" t="s">
        <v>21</v>
      </c>
      <c r="D180" s="16">
        <v>3548.6252100000011</v>
      </c>
      <c r="E180" s="16">
        <v>4679.7765299999992</v>
      </c>
      <c r="F180" s="16">
        <v>569.25851999999998</v>
      </c>
      <c r="G180" s="16">
        <v>5249.0350499999986</v>
      </c>
      <c r="H180" s="16"/>
      <c r="I180" s="8"/>
    </row>
    <row r="181" spans="1:9" x14ac:dyDescent="0.25">
      <c r="A181" s="28"/>
      <c r="B181" s="28" t="s">
        <v>58</v>
      </c>
      <c r="C181" s="26" t="s">
        <v>125</v>
      </c>
      <c r="D181" s="16">
        <v>3526.8307000000018</v>
      </c>
      <c r="E181" s="16">
        <v>4823.558829999999</v>
      </c>
      <c r="F181" s="16">
        <v>594.79620000000011</v>
      </c>
      <c r="G181" s="16">
        <v>5418.3550300000006</v>
      </c>
      <c r="H181" s="16"/>
      <c r="I181" s="8"/>
    </row>
    <row r="182" spans="1:9" x14ac:dyDescent="0.25">
      <c r="A182" s="28"/>
      <c r="B182" s="28"/>
      <c r="C182" s="26" t="s">
        <v>28</v>
      </c>
      <c r="D182" s="16">
        <v>3549.4874699999991</v>
      </c>
      <c r="E182" s="16">
        <v>4837.9563699999981</v>
      </c>
      <c r="F182" s="16">
        <v>613.50788000000011</v>
      </c>
      <c r="G182" s="16">
        <v>5451.4642499999964</v>
      </c>
      <c r="H182" s="16"/>
      <c r="I182" s="8"/>
    </row>
    <row r="183" spans="1:9" x14ac:dyDescent="0.25">
      <c r="A183" s="28"/>
      <c r="B183" s="28"/>
      <c r="C183" s="26" t="s">
        <v>13</v>
      </c>
      <c r="D183" s="16">
        <v>3607.1376699999992</v>
      </c>
      <c r="E183" s="16">
        <v>4554.6967000000013</v>
      </c>
      <c r="F183" s="16">
        <v>618.87275999999997</v>
      </c>
      <c r="G183" s="16">
        <v>5173.5694599999997</v>
      </c>
      <c r="H183" s="16"/>
      <c r="I183" s="8"/>
    </row>
    <row r="184" spans="1:9" x14ac:dyDescent="0.25">
      <c r="A184" s="28"/>
      <c r="B184" s="28"/>
      <c r="C184" s="26" t="s">
        <v>14</v>
      </c>
      <c r="D184" s="16">
        <v>3603.5925800000009</v>
      </c>
      <c r="E184" s="16">
        <v>4824.3407000000025</v>
      </c>
      <c r="F184" s="16">
        <v>622.21449000000007</v>
      </c>
      <c r="G184" s="16">
        <v>5446.5551900000028</v>
      </c>
      <c r="H184" s="16"/>
      <c r="I184" s="8"/>
    </row>
    <row r="185" spans="1:9" x14ac:dyDescent="0.25">
      <c r="A185" s="28"/>
      <c r="B185" s="75" t="s">
        <v>59</v>
      </c>
      <c r="C185" s="74" t="s">
        <v>126</v>
      </c>
      <c r="D185" s="16">
        <v>3586.0472200000004</v>
      </c>
      <c r="E185" s="16">
        <v>5172.8700100000015</v>
      </c>
      <c r="F185" s="16">
        <v>620.9695700000002</v>
      </c>
      <c r="G185" s="16">
        <v>5793.8395800000008</v>
      </c>
      <c r="H185" s="16"/>
      <c r="I185" s="8"/>
    </row>
    <row r="186" spans="1:9" x14ac:dyDescent="0.25">
      <c r="A186" s="28"/>
      <c r="B186" s="28"/>
      <c r="C186" s="74" t="s">
        <v>40</v>
      </c>
      <c r="D186" s="16">
        <v>3604.3714600000039</v>
      </c>
      <c r="E186" s="16">
        <v>5172.8343900000018</v>
      </c>
      <c r="F186" s="16">
        <v>620.40368000000012</v>
      </c>
      <c r="G186" s="16">
        <v>5793.2380700000058</v>
      </c>
      <c r="H186" s="16"/>
      <c r="I186" s="8"/>
    </row>
    <row r="187" spans="1:9" x14ac:dyDescent="0.25">
      <c r="A187" s="28"/>
      <c r="B187" s="28"/>
      <c r="C187" s="74" t="s">
        <v>24</v>
      </c>
      <c r="D187" s="16">
        <v>3646.9470399999996</v>
      </c>
      <c r="E187" s="16">
        <v>4960.7754600000017</v>
      </c>
      <c r="F187" s="16">
        <v>624.62463000000002</v>
      </c>
      <c r="G187" s="16">
        <v>5585.4000900000028</v>
      </c>
      <c r="H187" s="16"/>
      <c r="I187" s="8"/>
    </row>
    <row r="188" spans="1:9" x14ac:dyDescent="0.25">
      <c r="A188" s="28"/>
      <c r="B188" s="28"/>
      <c r="C188" s="74" t="s">
        <v>9</v>
      </c>
      <c r="D188" s="16">
        <v>3647.8208799999998</v>
      </c>
      <c r="E188" s="16">
        <v>4918.368040000003</v>
      </c>
      <c r="F188" s="16">
        <v>625.84877999999992</v>
      </c>
      <c r="G188" s="16">
        <v>5544.2168199999996</v>
      </c>
      <c r="H188" s="16"/>
      <c r="I188" s="8"/>
    </row>
    <row r="189" spans="1:9" x14ac:dyDescent="0.25">
      <c r="A189" s="28"/>
      <c r="B189" s="28"/>
      <c r="C189" s="74" t="s">
        <v>10</v>
      </c>
      <c r="D189" s="16">
        <v>3619.1201299999998</v>
      </c>
      <c r="E189" s="16">
        <v>4857.8214399999979</v>
      </c>
      <c r="F189" s="16">
        <v>622.57899999999984</v>
      </c>
      <c r="G189" s="16">
        <v>5480.4004399999985</v>
      </c>
      <c r="H189" s="16"/>
      <c r="I189" s="8"/>
    </row>
    <row r="190" spans="1:9" x14ac:dyDescent="0.25">
      <c r="A190" s="28"/>
      <c r="B190" s="75" t="s">
        <v>60</v>
      </c>
      <c r="C190" s="74" t="s">
        <v>127</v>
      </c>
      <c r="D190" s="16">
        <v>3617.4869500000009</v>
      </c>
      <c r="E190" s="16">
        <v>4943.412140000004</v>
      </c>
      <c r="F190" s="16">
        <v>620.45247000000006</v>
      </c>
      <c r="G190" s="16">
        <v>5563.8646100000033</v>
      </c>
      <c r="H190" s="16"/>
      <c r="I190" s="8"/>
    </row>
    <row r="191" spans="1:9" x14ac:dyDescent="0.25">
      <c r="A191" s="28"/>
      <c r="B191" s="28"/>
      <c r="C191" s="74" t="s">
        <v>26</v>
      </c>
      <c r="D191" s="16">
        <v>3632.7632199999989</v>
      </c>
      <c r="E191" s="16">
        <v>5049.5604999999978</v>
      </c>
      <c r="F191" s="16">
        <v>604.09150999999986</v>
      </c>
      <c r="G191" s="16">
        <v>5653.6520100000007</v>
      </c>
      <c r="H191" s="16"/>
      <c r="I191" s="8"/>
    </row>
    <row r="192" spans="1:9" x14ac:dyDescent="0.25">
      <c r="A192" s="28"/>
      <c r="B192" s="28"/>
      <c r="C192" s="74" t="s">
        <v>11</v>
      </c>
      <c r="D192" s="16">
        <v>3657.8924399999978</v>
      </c>
      <c r="E192" s="16">
        <v>4658.8417000000009</v>
      </c>
      <c r="F192" s="16">
        <v>606.34352999999987</v>
      </c>
      <c r="G192" s="16">
        <v>5265.18523</v>
      </c>
      <c r="H192" s="16"/>
      <c r="I192" s="8"/>
    </row>
    <row r="193" spans="1:9" x14ac:dyDescent="0.25">
      <c r="A193" s="28"/>
      <c r="B193" s="28"/>
      <c r="C193" s="74" t="s">
        <v>12</v>
      </c>
      <c r="D193" s="16">
        <v>3645.5177699999986</v>
      </c>
      <c r="E193" s="16">
        <v>4524.5551799999976</v>
      </c>
      <c r="F193" s="16">
        <v>604.74089000000004</v>
      </c>
      <c r="G193" s="16">
        <v>5129.2960699999967</v>
      </c>
      <c r="H193" s="16"/>
      <c r="I193" s="8"/>
    </row>
    <row r="194" spans="1:9" x14ac:dyDescent="0.25">
      <c r="A194" s="28"/>
      <c r="B194" s="75" t="s">
        <v>61</v>
      </c>
      <c r="C194" s="74" t="s">
        <v>128</v>
      </c>
      <c r="D194" s="16">
        <v>3617.877500000001</v>
      </c>
      <c r="E194" s="16">
        <v>4703.3250399999961</v>
      </c>
      <c r="F194" s="16">
        <v>609.75540999999987</v>
      </c>
      <c r="G194" s="16">
        <v>5313.0804499999949</v>
      </c>
      <c r="H194" s="16"/>
      <c r="I194" s="8"/>
    </row>
    <row r="195" spans="1:9" x14ac:dyDescent="0.25">
      <c r="A195" s="28"/>
      <c r="B195" s="28"/>
      <c r="C195" s="74" t="s">
        <v>34</v>
      </c>
      <c r="D195" s="16">
        <v>3641.9621499999998</v>
      </c>
      <c r="E195" s="16">
        <v>4495.6052800000016</v>
      </c>
      <c r="F195" s="16">
        <v>621.04101999999978</v>
      </c>
      <c r="G195" s="16">
        <v>5116.6463000000012</v>
      </c>
      <c r="H195" s="16"/>
      <c r="I195" s="8"/>
    </row>
    <row r="196" spans="1:9" x14ac:dyDescent="0.25">
      <c r="A196" s="28"/>
      <c r="B196" s="28"/>
      <c r="C196" s="74" t="s">
        <v>17</v>
      </c>
      <c r="D196" s="16">
        <v>3688.9571799999999</v>
      </c>
      <c r="E196" s="16">
        <v>4357.653119999999</v>
      </c>
      <c r="F196" s="16">
        <v>648.74504000000013</v>
      </c>
      <c r="G196" s="16">
        <v>5006.3981599999952</v>
      </c>
      <c r="H196" s="16"/>
      <c r="I196" s="8"/>
    </row>
    <row r="197" spans="1:9" x14ac:dyDescent="0.25">
      <c r="A197" s="28"/>
      <c r="B197" s="28"/>
      <c r="C197" s="74" t="s">
        <v>18</v>
      </c>
      <c r="D197" s="16">
        <v>3678.5061499999993</v>
      </c>
      <c r="E197" s="16">
        <v>4651.3481200000033</v>
      </c>
      <c r="F197" s="16">
        <v>649.36865</v>
      </c>
      <c r="G197" s="16">
        <v>5300.71677</v>
      </c>
      <c r="H197" s="16"/>
      <c r="I197" s="8"/>
    </row>
    <row r="198" spans="1:9" x14ac:dyDescent="0.25">
      <c r="A198" s="28"/>
      <c r="B198" s="75" t="s">
        <v>62</v>
      </c>
      <c r="C198" s="74" t="s">
        <v>129</v>
      </c>
      <c r="D198" s="16">
        <v>3649.1065500000022</v>
      </c>
      <c r="E198" s="16">
        <v>4509.4438299999974</v>
      </c>
      <c r="F198" s="16">
        <v>647.74990999999989</v>
      </c>
      <c r="G198" s="16">
        <v>5157.1937399999942</v>
      </c>
      <c r="H198" s="16"/>
      <c r="I198" s="8"/>
    </row>
    <row r="199" spans="1:9" x14ac:dyDescent="0.25">
      <c r="A199" s="28"/>
      <c r="B199" s="28"/>
      <c r="C199" s="74" t="s">
        <v>30</v>
      </c>
      <c r="D199" s="16">
        <v>3661.2172200000005</v>
      </c>
      <c r="E199" s="16">
        <v>4648.6659900000041</v>
      </c>
      <c r="F199" s="16">
        <v>648.6957500000002</v>
      </c>
      <c r="G199" s="16">
        <v>5297.3617400000057</v>
      </c>
      <c r="H199" s="16"/>
      <c r="I199" s="8"/>
    </row>
    <row r="200" spans="1:9" x14ac:dyDescent="0.25">
      <c r="A200" s="28"/>
      <c r="B200" s="28"/>
      <c r="C200" s="74" t="s">
        <v>31</v>
      </c>
      <c r="D200" s="16">
        <v>3704.3440299999984</v>
      </c>
      <c r="E200" s="16">
        <v>4601.956070000002</v>
      </c>
      <c r="F200" s="16">
        <v>649.11545000000001</v>
      </c>
      <c r="G200" s="16">
        <v>5251.0715200000041</v>
      </c>
      <c r="H200" s="16"/>
      <c r="I200" s="8"/>
    </row>
    <row r="201" spans="1:9" x14ac:dyDescent="0.25">
      <c r="A201" s="28"/>
      <c r="B201" s="28"/>
      <c r="C201" s="74" t="s">
        <v>15</v>
      </c>
      <c r="D201" s="16">
        <v>3712.9344599999968</v>
      </c>
      <c r="E201" s="16">
        <v>4554.5269499999986</v>
      </c>
      <c r="F201" s="16">
        <v>665.38783000000012</v>
      </c>
      <c r="G201" s="16">
        <v>5219.9147799999982</v>
      </c>
      <c r="H201" s="16"/>
      <c r="I201" s="8"/>
    </row>
    <row r="202" spans="1:9" x14ac:dyDescent="0.25">
      <c r="A202" s="28"/>
      <c r="B202" s="28"/>
      <c r="C202" s="74" t="s">
        <v>16</v>
      </c>
      <c r="D202" s="16">
        <v>3695.5791199999981</v>
      </c>
      <c r="E202" s="16">
        <v>4512.3302200000007</v>
      </c>
      <c r="F202" s="16">
        <v>698.34708000000023</v>
      </c>
      <c r="G202" s="16">
        <v>5210.6773000000003</v>
      </c>
      <c r="H202" s="16"/>
      <c r="I202" s="8"/>
    </row>
    <row r="203" spans="1:9" x14ac:dyDescent="0.25">
      <c r="A203" s="28"/>
      <c r="B203" s="28" t="s">
        <v>63</v>
      </c>
      <c r="C203" s="74" t="s">
        <v>130</v>
      </c>
      <c r="D203" s="16">
        <v>3682.4763300000022</v>
      </c>
      <c r="E203" s="16">
        <v>4624.602130000002</v>
      </c>
      <c r="F203" s="16">
        <v>697.80060000000026</v>
      </c>
      <c r="G203" s="16">
        <v>5322.4027300000043</v>
      </c>
      <c r="H203" s="16"/>
      <c r="I203" s="8"/>
    </row>
    <row r="204" spans="1:9" x14ac:dyDescent="0.25">
      <c r="A204" s="28"/>
      <c r="B204" s="28"/>
      <c r="C204" s="74" t="s">
        <v>38</v>
      </c>
      <c r="D204" s="16">
        <v>3697.4888899999987</v>
      </c>
      <c r="E204" s="16">
        <v>4666.327059999996</v>
      </c>
      <c r="F204" s="16">
        <v>696.37778000000026</v>
      </c>
      <c r="G204" s="16">
        <v>5362.7048399999949</v>
      </c>
      <c r="H204" s="16"/>
      <c r="I204" s="8"/>
    </row>
    <row r="205" spans="1:9" x14ac:dyDescent="0.25">
      <c r="A205" s="28"/>
      <c r="B205" s="28"/>
      <c r="C205" s="74" t="s">
        <v>22</v>
      </c>
      <c r="D205" s="16">
        <v>3753.2002899999989</v>
      </c>
      <c r="E205" s="16">
        <v>4745.2335299999977</v>
      </c>
      <c r="F205" s="16">
        <v>702.26927000000012</v>
      </c>
      <c r="G205" s="16">
        <v>5447.5027999999993</v>
      </c>
      <c r="H205" s="16"/>
      <c r="I205" s="8"/>
    </row>
    <row r="206" spans="1:9" x14ac:dyDescent="0.25">
      <c r="A206" s="28"/>
      <c r="B206" s="28"/>
      <c r="C206" s="74" t="s">
        <v>23</v>
      </c>
      <c r="D206" s="16">
        <v>3736.7451199999987</v>
      </c>
      <c r="E206" s="16">
        <v>4521.9887799999988</v>
      </c>
      <c r="F206" s="16">
        <v>702.81571000000019</v>
      </c>
      <c r="G206" s="16">
        <v>5224.8044899999968</v>
      </c>
      <c r="H206" s="16"/>
      <c r="I206" s="8"/>
    </row>
    <row r="207" spans="1:9" x14ac:dyDescent="0.25">
      <c r="A207" s="28"/>
      <c r="B207" s="28" t="s">
        <v>64</v>
      </c>
      <c r="C207" s="74" t="s">
        <v>131</v>
      </c>
      <c r="D207" s="16">
        <v>3755.1166599999997</v>
      </c>
      <c r="E207" s="16">
        <v>4804.9305800000002</v>
      </c>
      <c r="F207" s="16">
        <v>704.02507000000014</v>
      </c>
      <c r="G207" s="16">
        <v>5508.9556499999999</v>
      </c>
      <c r="H207" s="16"/>
      <c r="I207" s="8"/>
    </row>
    <row r="208" spans="1:9" x14ac:dyDescent="0.25">
      <c r="A208" s="28"/>
      <c r="B208" s="28"/>
      <c r="C208" s="74" t="s">
        <v>34</v>
      </c>
      <c r="D208" s="16">
        <v>3753.724409999998</v>
      </c>
      <c r="E208" s="16">
        <v>4763.2094499999985</v>
      </c>
      <c r="F208" s="16">
        <v>701.94402000000002</v>
      </c>
      <c r="G208" s="16">
        <v>5465.1534699999975</v>
      </c>
      <c r="H208" s="16"/>
      <c r="I208" s="8"/>
    </row>
    <row r="209" spans="1:9" x14ac:dyDescent="0.25">
      <c r="A209" s="28"/>
      <c r="B209" s="28"/>
      <c r="C209" s="74" t="s">
        <v>17</v>
      </c>
      <c r="D209" s="16">
        <v>3811.9594400000001</v>
      </c>
      <c r="E209" s="16">
        <v>4518.1631499999958</v>
      </c>
      <c r="F209" s="16">
        <v>708.19450000000018</v>
      </c>
      <c r="G209" s="16">
        <v>5226.3576500000017</v>
      </c>
      <c r="H209" s="16"/>
      <c r="I209" s="8"/>
    </row>
    <row r="210" spans="1:9" x14ac:dyDescent="0.25">
      <c r="A210" s="28"/>
      <c r="B210" s="28"/>
      <c r="C210" s="74" t="s">
        <v>18</v>
      </c>
      <c r="D210" s="16">
        <v>3818.3811399999995</v>
      </c>
      <c r="E210" s="16">
        <v>5038.3628800000006</v>
      </c>
      <c r="F210" s="16">
        <v>714.49382000000026</v>
      </c>
      <c r="G210" s="16">
        <v>5752.8566999999985</v>
      </c>
      <c r="H210" s="16"/>
      <c r="I210" s="8"/>
    </row>
    <row r="211" spans="1:9" x14ac:dyDescent="0.25">
      <c r="A211" s="28"/>
      <c r="B211" s="28"/>
      <c r="C211" s="74" t="s">
        <v>19</v>
      </c>
      <c r="D211" s="16">
        <v>3808.6514400000001</v>
      </c>
      <c r="E211" s="16">
        <v>5276.8774099999982</v>
      </c>
      <c r="F211" s="16">
        <v>715.62551000000019</v>
      </c>
      <c r="G211" s="16">
        <v>5992.5029199999981</v>
      </c>
      <c r="H211" s="16"/>
      <c r="I211" s="8"/>
    </row>
    <row r="212" spans="1:9" x14ac:dyDescent="0.25">
      <c r="A212" s="19">
        <v>2026</v>
      </c>
      <c r="B212" s="23" t="s">
        <v>65</v>
      </c>
      <c r="C212" s="21" t="s">
        <v>35</v>
      </c>
      <c r="D212" s="15">
        <v>3853.428170000002</v>
      </c>
      <c r="E212" s="15">
        <v>5166.3912499999988</v>
      </c>
      <c r="F212" s="15">
        <v>720.52079000000015</v>
      </c>
      <c r="G212" s="15">
        <v>5886.9120399999983</v>
      </c>
      <c r="H212" s="15"/>
      <c r="I212" s="8"/>
    </row>
    <row r="213" spans="1:9" x14ac:dyDescent="0.25">
      <c r="A213" s="22"/>
      <c r="B213" s="23"/>
      <c r="C213" s="21" t="s">
        <v>36</v>
      </c>
      <c r="D213" s="15">
        <v>3892.9788799999992</v>
      </c>
      <c r="E213" s="15">
        <v>5019.0330400000021</v>
      </c>
      <c r="F213" s="15">
        <v>778.50758000000008</v>
      </c>
      <c r="G213" s="15">
        <v>5797.5406200000016</v>
      </c>
      <c r="H213" s="15"/>
      <c r="I213" s="8"/>
    </row>
    <row r="214" spans="1:9" x14ac:dyDescent="0.25">
      <c r="A214" s="22"/>
      <c r="B214" s="23"/>
      <c r="C214" s="21" t="s">
        <v>20</v>
      </c>
      <c r="D214" s="15">
        <v>4015.2443599999983</v>
      </c>
      <c r="E214" s="15">
        <v>4373.5225900000023</v>
      </c>
      <c r="F214" s="15">
        <v>1107.25827</v>
      </c>
      <c r="G214" s="15">
        <v>5480.7808600000044</v>
      </c>
      <c r="H214" s="15"/>
      <c r="I214" s="8"/>
    </row>
    <row r="215" spans="1:9" x14ac:dyDescent="0.25">
      <c r="A215" s="22"/>
      <c r="B215" s="23"/>
      <c r="C215" s="21" t="s">
        <v>21</v>
      </c>
      <c r="D215" s="15">
        <v>3983.811450000002</v>
      </c>
      <c r="E215" s="15">
        <v>4130.6000199999999</v>
      </c>
      <c r="F215" s="15">
        <v>1179.39831</v>
      </c>
      <c r="G215" s="15">
        <v>5309.9983299999985</v>
      </c>
      <c r="H215" s="15"/>
      <c r="I215" s="8"/>
    </row>
    <row r="216" spans="1:9" x14ac:dyDescent="0.25">
      <c r="A216" s="22"/>
      <c r="B216" s="23" t="s">
        <v>66</v>
      </c>
      <c r="C216" s="21" t="s">
        <v>149</v>
      </c>
      <c r="D216" s="15">
        <v>3946.17677</v>
      </c>
      <c r="E216" s="15">
        <v>3978.4665899999991</v>
      </c>
      <c r="F216" s="15">
        <v>1278.8317900000002</v>
      </c>
      <c r="G216" s="15">
        <v>5257.298380000002</v>
      </c>
      <c r="H216" s="15"/>
      <c r="I216" s="8"/>
    </row>
    <row r="217" spans="1:9" x14ac:dyDescent="0.25">
      <c r="A217" s="22"/>
      <c r="B217" s="23"/>
      <c r="C217" s="21" t="s">
        <v>28</v>
      </c>
      <c r="D217" s="15">
        <v>3954.4611500000033</v>
      </c>
      <c r="E217" s="15">
        <v>3818.0678500000017</v>
      </c>
      <c r="F217" s="15">
        <v>1329.5330800000004</v>
      </c>
      <c r="G217" s="15">
        <v>5147.6009299999969</v>
      </c>
      <c r="H217" s="15"/>
      <c r="I217" s="8"/>
    </row>
    <row r="218" spans="1:9" x14ac:dyDescent="0.25">
      <c r="A218" s="22"/>
      <c r="B218" s="23"/>
      <c r="C218" s="21" t="s">
        <v>13</v>
      </c>
      <c r="D218" s="15">
        <v>3995.6253799999986</v>
      </c>
      <c r="E218" s="15">
        <v>3788.4087900000013</v>
      </c>
      <c r="F218" s="15">
        <v>1332.4620300000004</v>
      </c>
      <c r="G218" s="15">
        <v>5120.870820000001</v>
      </c>
      <c r="H218" s="15"/>
      <c r="I218" s="8"/>
    </row>
    <row r="219" spans="1:9" x14ac:dyDescent="0.25">
      <c r="A219" s="22"/>
      <c r="B219" s="23"/>
      <c r="C219" s="21" t="s">
        <v>14</v>
      </c>
      <c r="D219" s="15">
        <v>3994.6097200000022</v>
      </c>
      <c r="E219" s="15">
        <v>3822.0908400000003</v>
      </c>
      <c r="F219" s="15">
        <v>1380.5298100000002</v>
      </c>
      <c r="G219" s="15">
        <v>5202.6206499999998</v>
      </c>
      <c r="H219" s="15"/>
      <c r="I219" s="8"/>
    </row>
    <row r="220" spans="1:9" x14ac:dyDescent="0.25">
      <c r="A220" s="22"/>
      <c r="B220" s="23" t="s">
        <v>6</v>
      </c>
      <c r="C220" s="21" t="s">
        <v>150</v>
      </c>
      <c r="D220" s="15">
        <v>3978.1478700000007</v>
      </c>
      <c r="E220" s="15">
        <v>4160.1012799999999</v>
      </c>
      <c r="F220" s="15">
        <v>1373.9736000000007</v>
      </c>
      <c r="G220" s="15">
        <v>5534.074880000001</v>
      </c>
      <c r="H220" s="15"/>
      <c r="I220" s="8"/>
    </row>
    <row r="221" spans="1:9" x14ac:dyDescent="0.25">
      <c r="A221" s="22"/>
      <c r="B221" s="23"/>
      <c r="C221" s="21" t="s">
        <v>28</v>
      </c>
      <c r="D221" s="15">
        <v>3999.2398999999991</v>
      </c>
      <c r="E221" s="15">
        <v>4064.9473199999993</v>
      </c>
      <c r="F221" s="15">
        <v>1357.2788300000007</v>
      </c>
      <c r="G221" s="15">
        <v>5422.2261500000013</v>
      </c>
      <c r="H221" s="15"/>
      <c r="I221" s="8"/>
    </row>
    <row r="222" spans="1:9" x14ac:dyDescent="0.25">
      <c r="A222" s="22"/>
      <c r="B222" s="23"/>
      <c r="C222" s="21" t="s">
        <v>13</v>
      </c>
      <c r="D222" s="15">
        <v>4063.6505399999978</v>
      </c>
      <c r="E222" s="15">
        <v>3712.4146000000001</v>
      </c>
      <c r="F222" s="15">
        <v>1369.1345500000004</v>
      </c>
      <c r="G222" s="15">
        <v>5081.5491499999962</v>
      </c>
      <c r="H222" s="15"/>
      <c r="I222" s="8"/>
    </row>
    <row r="223" spans="1:9" x14ac:dyDescent="0.25">
      <c r="A223" s="22"/>
      <c r="B223" s="23"/>
      <c r="C223" s="21" t="s">
        <v>14</v>
      </c>
      <c r="D223" s="15">
        <v>4070.9695300000003</v>
      </c>
      <c r="E223" s="15">
        <v>3964.0435599999992</v>
      </c>
      <c r="F223" s="15">
        <v>1367.0119700000005</v>
      </c>
      <c r="G223" s="15">
        <v>5331.0555299999996</v>
      </c>
      <c r="H223" s="15"/>
      <c r="I223" s="8"/>
    </row>
    <row r="224" spans="1:9" x14ac:dyDescent="0.25">
      <c r="A224" s="22"/>
      <c r="B224" s="23" t="s">
        <v>56</v>
      </c>
      <c r="C224" s="21" t="s">
        <v>151</v>
      </c>
      <c r="D224" s="15">
        <v>4046.79774</v>
      </c>
      <c r="E224" s="15">
        <v>3959.5835300000003</v>
      </c>
      <c r="F224" s="15">
        <v>1390.4919100000002</v>
      </c>
      <c r="G224" s="15">
        <v>5350.0754399999951</v>
      </c>
      <c r="H224" s="15"/>
      <c r="I224" s="8"/>
    </row>
    <row r="225" spans="1:9" x14ac:dyDescent="0.25">
      <c r="A225" s="22"/>
      <c r="B225" s="23"/>
      <c r="C225" s="21" t="s">
        <v>30</v>
      </c>
      <c r="D225" s="15">
        <v>4072.0818400000003</v>
      </c>
      <c r="E225" s="15">
        <v>4097.0714100000005</v>
      </c>
      <c r="F225" s="15">
        <v>1415.2433700000004</v>
      </c>
      <c r="G225" s="15">
        <v>5512.3147800000052</v>
      </c>
      <c r="H225" s="15"/>
      <c r="I225" s="8"/>
    </row>
    <row r="226" spans="1:9" x14ac:dyDescent="0.25">
      <c r="A226" s="22"/>
      <c r="B226" s="23"/>
      <c r="C226" s="21" t="s">
        <v>31</v>
      </c>
      <c r="D226" s="15">
        <v>4107.1859300000024</v>
      </c>
      <c r="E226" s="15">
        <v>4230.1365799999994</v>
      </c>
      <c r="F226" s="15">
        <v>1413.6847500000003</v>
      </c>
      <c r="G226" s="15">
        <v>5643.8213299999979</v>
      </c>
      <c r="H226" s="15"/>
      <c r="I226" s="8"/>
    </row>
    <row r="227" spans="1:9" x14ac:dyDescent="0.25">
      <c r="A227" s="22"/>
      <c r="B227" s="23"/>
      <c r="C227" s="21" t="s">
        <v>15</v>
      </c>
      <c r="D227" s="15">
        <v>4134.0024899999999</v>
      </c>
      <c r="E227" s="15">
        <v>3910.6796700000009</v>
      </c>
      <c r="F227" s="15">
        <v>1442.7194500000005</v>
      </c>
      <c r="G227" s="15">
        <v>5353.3991199999964</v>
      </c>
      <c r="H227" s="15"/>
      <c r="I227" s="8"/>
    </row>
    <row r="228" spans="1:9" x14ac:dyDescent="0.25">
      <c r="A228" s="22"/>
      <c r="B228" s="23"/>
      <c r="C228" s="21" t="s">
        <v>16</v>
      </c>
      <c r="D228" s="15">
        <v>4106.8281800000004</v>
      </c>
      <c r="E228" s="15">
        <v>4073.9729099999995</v>
      </c>
      <c r="F228" s="15">
        <v>1448.6697099999999</v>
      </c>
      <c r="G228" s="15">
        <v>5522.6426199999996</v>
      </c>
      <c r="H228" s="15"/>
      <c r="I228" s="8"/>
    </row>
    <row r="229" spans="1:9" x14ac:dyDescent="0.25">
      <c r="A229" s="22"/>
      <c r="B229" s="23"/>
      <c r="C229" s="21"/>
      <c r="D229" s="15"/>
      <c r="E229" s="15"/>
      <c r="F229" s="15"/>
      <c r="G229" s="15"/>
      <c r="H229" s="15"/>
      <c r="I229" s="8"/>
    </row>
    <row r="230" spans="1:9" x14ac:dyDescent="0.25">
      <c r="A230" s="22"/>
      <c r="B230" s="23"/>
      <c r="C230" s="29"/>
      <c r="D230" s="23"/>
      <c r="E230" s="23"/>
      <c r="F230" s="23"/>
      <c r="G230" s="23"/>
      <c r="H230" s="23"/>
    </row>
    <row r="231" spans="1:9" x14ac:dyDescent="0.25">
      <c r="A231" s="22"/>
      <c r="B231" s="23"/>
      <c r="C231" s="11" t="s">
        <v>109</v>
      </c>
      <c r="D231" s="23"/>
      <c r="E231" s="23"/>
      <c r="F231" s="23"/>
      <c r="G231" s="23"/>
      <c r="H231" s="23"/>
    </row>
    <row r="232" spans="1:9" x14ac:dyDescent="0.25">
      <c r="A232" s="22"/>
      <c r="B232" s="23"/>
      <c r="C232" s="11" t="s">
        <v>123</v>
      </c>
      <c r="D232" s="23"/>
      <c r="E232" s="23"/>
      <c r="F232" s="23"/>
      <c r="G232" s="23"/>
      <c r="H232" s="23"/>
    </row>
    <row r="233" spans="1:9" x14ac:dyDescent="0.25">
      <c r="A233" s="22"/>
      <c r="B233" s="23"/>
      <c r="C233" s="11"/>
      <c r="D233" s="23"/>
      <c r="E233" s="23"/>
      <c r="F233" s="23"/>
      <c r="G233" s="23"/>
      <c r="H233" s="23"/>
    </row>
    <row r="234" spans="1:9" x14ac:dyDescent="0.25">
      <c r="A234" s="22"/>
      <c r="B234" s="23"/>
      <c r="C234" s="10" t="s">
        <v>107</v>
      </c>
      <c r="D234" s="23"/>
      <c r="E234" s="23"/>
      <c r="F234" s="23"/>
      <c r="G234" s="23"/>
      <c r="H234" s="23"/>
    </row>
    <row r="235" spans="1:9" x14ac:dyDescent="0.25">
      <c r="A235" s="22"/>
      <c r="B235" s="23"/>
      <c r="C235" s="30" t="s">
        <v>110</v>
      </c>
      <c r="D235" s="22"/>
      <c r="E235" s="22"/>
      <c r="F235" s="22"/>
      <c r="G235" s="22"/>
      <c r="H235" s="22"/>
    </row>
    <row r="236" spans="1:9" x14ac:dyDescent="0.25">
      <c r="A236" s="22"/>
      <c r="B236" s="23"/>
      <c r="C236" s="101" t="s">
        <v>67</v>
      </c>
      <c r="D236" s="101"/>
      <c r="E236" s="22"/>
      <c r="F236" s="22"/>
      <c r="G236" s="22"/>
      <c r="H236" s="22"/>
    </row>
    <row r="237" spans="1:9" ht="39.75" customHeight="1" x14ac:dyDescent="0.25">
      <c r="A237" s="22"/>
      <c r="B237" s="23"/>
      <c r="C237" s="31" t="s">
        <v>68</v>
      </c>
      <c r="D237" s="32" t="s">
        <v>69</v>
      </c>
      <c r="E237" s="22"/>
      <c r="F237" s="22"/>
      <c r="G237" s="22"/>
      <c r="H237" s="22"/>
    </row>
    <row r="238" spans="1:9" x14ac:dyDescent="0.25">
      <c r="A238" s="22"/>
      <c r="B238" s="23"/>
      <c r="C238" s="102" t="s">
        <v>70</v>
      </c>
      <c r="D238" s="103"/>
      <c r="E238" s="22"/>
      <c r="F238" s="22"/>
      <c r="G238" s="22"/>
      <c r="H238" s="22"/>
    </row>
    <row r="239" spans="1:9" x14ac:dyDescent="0.25">
      <c r="A239" s="22"/>
      <c r="B239" s="23"/>
      <c r="C239" s="33" t="s">
        <v>71</v>
      </c>
      <c r="D239" s="34"/>
      <c r="E239" s="22"/>
      <c r="F239" s="22"/>
      <c r="G239" s="22"/>
      <c r="H239" s="22"/>
    </row>
    <row r="240" spans="1:9" x14ac:dyDescent="0.25">
      <c r="A240" s="22"/>
      <c r="B240" s="23"/>
      <c r="C240" s="35" t="s">
        <v>72</v>
      </c>
      <c r="D240" s="36" t="s">
        <v>73</v>
      </c>
      <c r="E240" s="22"/>
      <c r="F240" s="22"/>
      <c r="G240" s="22"/>
      <c r="H240" s="22"/>
    </row>
    <row r="241" spans="1:8" x14ac:dyDescent="0.25">
      <c r="A241" s="22"/>
      <c r="B241" s="23"/>
      <c r="C241" s="37" t="s">
        <v>74</v>
      </c>
      <c r="D241" s="38" t="s">
        <v>75</v>
      </c>
      <c r="E241" s="22"/>
      <c r="F241" s="22"/>
      <c r="G241" s="22"/>
      <c r="H241" s="22"/>
    </row>
    <row r="242" spans="1:8" x14ac:dyDescent="0.25">
      <c r="A242" s="22"/>
      <c r="B242" s="23"/>
      <c r="C242" s="104" t="s">
        <v>76</v>
      </c>
      <c r="D242" s="105"/>
      <c r="E242" s="22"/>
      <c r="F242" s="22"/>
      <c r="G242" s="22"/>
      <c r="H242" s="22"/>
    </row>
    <row r="243" spans="1:8" ht="28.5" customHeight="1" x14ac:dyDescent="0.25">
      <c r="A243" s="22"/>
      <c r="B243" s="23"/>
      <c r="C243" s="39" t="s">
        <v>77</v>
      </c>
      <c r="D243" s="40" t="s">
        <v>78</v>
      </c>
      <c r="E243" s="22"/>
      <c r="F243" s="22"/>
      <c r="G243" s="22"/>
      <c r="H243" s="22"/>
    </row>
    <row r="244" spans="1:8" x14ac:dyDescent="0.25">
      <c r="A244" s="22"/>
      <c r="B244" s="23"/>
      <c r="C244" s="29" t="s">
        <v>99</v>
      </c>
      <c r="D244" s="22"/>
      <c r="E244" s="22"/>
      <c r="F244" s="22"/>
      <c r="G244" s="22"/>
      <c r="H244" s="22"/>
    </row>
    <row r="245" spans="1:8" x14ac:dyDescent="0.25">
      <c r="A245" s="22"/>
      <c r="B245" s="23"/>
      <c r="C245" s="29" t="s">
        <v>80</v>
      </c>
      <c r="D245" s="22"/>
      <c r="E245" s="22"/>
      <c r="F245" s="22"/>
      <c r="G245" s="22"/>
      <c r="H245" s="22"/>
    </row>
    <row r="246" spans="1:8" x14ac:dyDescent="0.25">
      <c r="A246" s="22"/>
      <c r="B246" s="23"/>
      <c r="C246" s="29" t="s">
        <v>81</v>
      </c>
      <c r="D246" s="22"/>
      <c r="E246" s="22"/>
      <c r="F246" s="22"/>
      <c r="G246" s="22"/>
      <c r="H246" s="22"/>
    </row>
    <row r="247" spans="1:8" x14ac:dyDescent="0.25">
      <c r="A247" s="22"/>
      <c r="B247" s="23"/>
      <c r="C247" s="29" t="s">
        <v>79</v>
      </c>
      <c r="D247" s="22"/>
      <c r="E247" s="22"/>
      <c r="F247" s="22"/>
      <c r="G247" s="22"/>
      <c r="H247" s="22"/>
    </row>
    <row r="248" spans="1:8" x14ac:dyDescent="0.25">
      <c r="A248" s="22"/>
      <c r="B248" s="23"/>
      <c r="C248" s="29" t="s">
        <v>82</v>
      </c>
      <c r="D248" s="22"/>
      <c r="E248" s="22"/>
      <c r="F248" s="22"/>
      <c r="G248" s="22"/>
      <c r="H248" s="22"/>
    </row>
    <row r="249" spans="1:8" x14ac:dyDescent="0.25">
      <c r="A249" s="22"/>
      <c r="B249" s="23"/>
      <c r="C249" s="29" t="s">
        <v>83</v>
      </c>
      <c r="D249" s="22"/>
      <c r="E249" s="22"/>
      <c r="F249" s="22"/>
      <c r="G249" s="22"/>
      <c r="H249" s="22"/>
    </row>
    <row r="250" spans="1:8" x14ac:dyDescent="0.25">
      <c r="A250" s="22"/>
      <c r="B250" s="23"/>
      <c r="C250" s="29" t="s">
        <v>105</v>
      </c>
      <c r="D250" s="22"/>
      <c r="E250" s="22"/>
      <c r="F250" s="22"/>
      <c r="G250" s="22"/>
      <c r="H250" s="22"/>
    </row>
    <row r="251" spans="1:8" x14ac:dyDescent="0.25">
      <c r="A251" s="22"/>
      <c r="B251" s="23"/>
      <c r="C251" s="29" t="s">
        <v>106</v>
      </c>
      <c r="D251" s="22"/>
      <c r="E251" s="22"/>
      <c r="F251" s="22"/>
      <c r="G251" s="22"/>
      <c r="H251" s="22"/>
    </row>
    <row r="252" spans="1:8" x14ac:dyDescent="0.25">
      <c r="A252" s="22"/>
      <c r="B252" s="23"/>
      <c r="C252" s="29" t="s">
        <v>84</v>
      </c>
      <c r="D252" s="22"/>
      <c r="E252" s="22"/>
      <c r="F252" s="22"/>
      <c r="G252" s="22"/>
      <c r="H252" s="22"/>
    </row>
    <row r="253" spans="1:8" x14ac:dyDescent="0.25">
      <c r="A253" s="22"/>
      <c r="B253" s="23"/>
      <c r="C253" s="29"/>
      <c r="D253" s="22"/>
      <c r="E253" s="22"/>
      <c r="F253" s="22"/>
      <c r="G253" s="22"/>
      <c r="H253" s="22"/>
    </row>
    <row r="254" spans="1:8" x14ac:dyDescent="0.25">
      <c r="A254" s="22"/>
      <c r="B254" s="23"/>
      <c r="C254" s="30" t="s">
        <v>111</v>
      </c>
      <c r="D254" s="22"/>
      <c r="E254" s="22"/>
      <c r="F254" s="22"/>
      <c r="G254" s="22"/>
      <c r="H254" s="22"/>
    </row>
    <row r="255" spans="1:8" x14ac:dyDescent="0.25">
      <c r="A255" s="22"/>
      <c r="B255" s="23"/>
      <c r="C255" s="29"/>
      <c r="D255" s="22"/>
      <c r="E255" s="22"/>
      <c r="F255" s="22"/>
      <c r="G255" s="22"/>
      <c r="H255" s="22"/>
    </row>
    <row r="256" spans="1:8" x14ac:dyDescent="0.25">
      <c r="A256" s="22"/>
      <c r="B256" s="23"/>
      <c r="C256" s="41" t="s">
        <v>85</v>
      </c>
      <c r="D256" s="42" t="s">
        <v>6</v>
      </c>
      <c r="E256" s="42" t="s">
        <v>58</v>
      </c>
      <c r="F256" s="43" t="s">
        <v>61</v>
      </c>
      <c r="G256" s="22"/>
      <c r="H256" s="22"/>
    </row>
    <row r="257" spans="1:8" x14ac:dyDescent="0.25">
      <c r="A257" s="22"/>
      <c r="B257" s="23"/>
      <c r="C257" s="104" t="s">
        <v>70</v>
      </c>
      <c r="D257" s="106"/>
      <c r="E257" s="106"/>
      <c r="F257" s="105"/>
      <c r="G257" s="22"/>
      <c r="H257" s="22"/>
    </row>
    <row r="258" spans="1:8" x14ac:dyDescent="0.25">
      <c r="A258" s="22"/>
      <c r="B258" s="23"/>
      <c r="C258" s="44" t="s">
        <v>86</v>
      </c>
      <c r="D258" s="45" t="s">
        <v>87</v>
      </c>
      <c r="E258" s="46" t="s">
        <v>88</v>
      </c>
      <c r="F258" s="47" t="s">
        <v>88</v>
      </c>
      <c r="G258" s="22"/>
      <c r="H258" s="22"/>
    </row>
    <row r="259" spans="1:8" x14ac:dyDescent="0.25">
      <c r="A259" s="22"/>
      <c r="B259" s="23"/>
      <c r="C259" s="104" t="s">
        <v>76</v>
      </c>
      <c r="D259" s="106"/>
      <c r="E259" s="106"/>
      <c r="F259" s="105"/>
      <c r="G259" s="22"/>
      <c r="H259" s="22"/>
    </row>
    <row r="260" spans="1:8" x14ac:dyDescent="0.25">
      <c r="A260" s="22"/>
      <c r="B260" s="23"/>
      <c r="C260" s="48" t="s">
        <v>95</v>
      </c>
      <c r="D260" s="49" t="s">
        <v>89</v>
      </c>
      <c r="E260" s="45" t="s">
        <v>90</v>
      </c>
      <c r="F260" s="45" t="s">
        <v>75</v>
      </c>
      <c r="G260" s="22"/>
      <c r="H260" s="22"/>
    </row>
    <row r="261" spans="1:8" x14ac:dyDescent="0.25">
      <c r="A261" s="22"/>
      <c r="B261" s="23"/>
      <c r="C261" s="44" t="s">
        <v>91</v>
      </c>
      <c r="D261" s="50" t="s">
        <v>89</v>
      </c>
      <c r="E261" s="51" t="s">
        <v>90</v>
      </c>
      <c r="F261" s="51" t="s">
        <v>75</v>
      </c>
      <c r="G261" s="22"/>
      <c r="H261" s="22"/>
    </row>
    <row r="262" spans="1:8" ht="27.75" customHeight="1" x14ac:dyDescent="0.25">
      <c r="A262" s="22"/>
      <c r="B262" s="23"/>
      <c r="C262" s="52" t="s">
        <v>92</v>
      </c>
      <c r="D262" s="49" t="s">
        <v>93</v>
      </c>
      <c r="E262" s="45" t="s">
        <v>94</v>
      </c>
      <c r="F262" s="45" t="s">
        <v>78</v>
      </c>
      <c r="G262" s="22"/>
      <c r="H262" s="22"/>
    </row>
    <row r="263" spans="1:8" x14ac:dyDescent="0.25">
      <c r="A263" s="22"/>
      <c r="B263" s="23"/>
      <c r="C263" s="29"/>
      <c r="D263" s="22"/>
      <c r="E263" s="22"/>
      <c r="F263" s="22"/>
      <c r="G263" s="22"/>
      <c r="H263" s="22"/>
    </row>
    <row r="264" spans="1:8" x14ac:dyDescent="0.25">
      <c r="A264" s="22"/>
      <c r="B264" s="23"/>
      <c r="C264" s="30" t="s">
        <v>112</v>
      </c>
      <c r="D264" s="22"/>
      <c r="E264" s="22"/>
      <c r="F264" s="22"/>
      <c r="G264" s="22"/>
      <c r="H264" s="22"/>
    </row>
    <row r="265" spans="1:8" x14ac:dyDescent="0.25">
      <c r="A265" s="22"/>
      <c r="B265" s="23"/>
      <c r="C265" s="29"/>
      <c r="D265" s="22"/>
      <c r="E265" s="22"/>
      <c r="F265" s="22"/>
      <c r="G265" s="22"/>
      <c r="H265" s="22"/>
    </row>
    <row r="266" spans="1:8" x14ac:dyDescent="0.25">
      <c r="A266" s="22"/>
      <c r="B266" s="23"/>
      <c r="C266" s="29" t="s">
        <v>96</v>
      </c>
      <c r="D266" s="22"/>
      <c r="E266" s="22"/>
      <c r="F266" s="22"/>
      <c r="G266" s="22"/>
      <c r="H266" s="22"/>
    </row>
    <row r="267" spans="1:8" x14ac:dyDescent="0.25">
      <c r="A267" s="22"/>
      <c r="B267" s="23"/>
      <c r="C267" s="29" t="s">
        <v>82</v>
      </c>
      <c r="D267" s="22"/>
      <c r="E267" s="22"/>
      <c r="F267" s="22"/>
      <c r="G267" s="22"/>
      <c r="H267" s="22"/>
    </row>
    <row r="268" spans="1:8" x14ac:dyDescent="0.25">
      <c r="A268" s="22"/>
      <c r="B268" s="23"/>
      <c r="C268" s="29" t="s">
        <v>97</v>
      </c>
      <c r="D268" s="22"/>
      <c r="E268" s="22"/>
      <c r="F268" s="22"/>
      <c r="G268" s="22"/>
      <c r="H268" s="22"/>
    </row>
    <row r="269" spans="1:8" x14ac:dyDescent="0.25">
      <c r="A269" s="22"/>
      <c r="B269" s="23"/>
      <c r="C269" s="29" t="s">
        <v>79</v>
      </c>
      <c r="D269" s="22"/>
      <c r="E269" s="22"/>
      <c r="F269" s="22"/>
      <c r="G269" s="22"/>
      <c r="H269" s="22"/>
    </row>
    <row r="270" spans="1:8" x14ac:dyDescent="0.25">
      <c r="A270" s="22"/>
      <c r="B270" s="23"/>
      <c r="C270" s="29" t="s">
        <v>82</v>
      </c>
      <c r="D270" s="22"/>
      <c r="E270" s="22"/>
      <c r="F270" s="22"/>
      <c r="G270" s="22"/>
      <c r="H270" s="22"/>
    </row>
    <row r="271" spans="1:8" x14ac:dyDescent="0.25">
      <c r="A271" s="22"/>
      <c r="B271" s="23"/>
      <c r="C271" s="29" t="s">
        <v>98</v>
      </c>
      <c r="D271" s="22"/>
      <c r="E271" s="22"/>
      <c r="F271" s="22"/>
      <c r="G271" s="22"/>
      <c r="H271" s="22"/>
    </row>
    <row r="272" spans="1:8" x14ac:dyDescent="0.25">
      <c r="A272" s="22"/>
      <c r="B272" s="23"/>
      <c r="C272" s="29"/>
      <c r="D272" s="22"/>
      <c r="E272" s="22"/>
      <c r="F272" s="22"/>
      <c r="G272" s="22"/>
      <c r="H272" s="22"/>
    </row>
    <row r="273" spans="1:8" x14ac:dyDescent="0.25">
      <c r="A273" s="22"/>
      <c r="B273" s="23"/>
      <c r="C273" s="30" t="s">
        <v>113</v>
      </c>
      <c r="D273" s="22"/>
      <c r="E273" s="22"/>
      <c r="F273" s="22"/>
      <c r="G273" s="22"/>
      <c r="H273" s="22"/>
    </row>
    <row r="274" spans="1:8" x14ac:dyDescent="0.25">
      <c r="A274" s="22"/>
      <c r="B274" s="23"/>
      <c r="C274" s="100"/>
      <c r="D274" s="100"/>
      <c r="E274" s="22"/>
      <c r="F274" s="22"/>
      <c r="G274" s="22"/>
      <c r="H274" s="22"/>
    </row>
    <row r="275" spans="1:8" ht="39" customHeight="1" x14ac:dyDescent="0.25">
      <c r="A275" s="22"/>
      <c r="B275" s="23"/>
      <c r="C275" s="88" t="s">
        <v>68</v>
      </c>
      <c r="D275" s="90" t="s">
        <v>103</v>
      </c>
      <c r="E275" s="91" t="s">
        <v>102</v>
      </c>
      <c r="F275" s="92"/>
      <c r="G275" s="93"/>
      <c r="H275" s="90" t="s">
        <v>104</v>
      </c>
    </row>
    <row r="276" spans="1:8" ht="39" customHeight="1" x14ac:dyDescent="0.25">
      <c r="A276" s="22"/>
      <c r="B276" s="23"/>
      <c r="C276" s="89"/>
      <c r="D276" s="87"/>
      <c r="E276" s="42" t="s">
        <v>6</v>
      </c>
      <c r="F276" s="42" t="s">
        <v>58</v>
      </c>
      <c r="G276" s="43" t="s">
        <v>61</v>
      </c>
      <c r="H276" s="87"/>
    </row>
    <row r="277" spans="1:8" x14ac:dyDescent="0.25">
      <c r="A277" s="22"/>
      <c r="B277" s="23"/>
      <c r="C277" s="94" t="s">
        <v>70</v>
      </c>
      <c r="D277" s="95"/>
      <c r="E277" s="95"/>
      <c r="F277" s="95"/>
      <c r="G277" s="95"/>
      <c r="H277" s="96"/>
    </row>
    <row r="278" spans="1:8" x14ac:dyDescent="0.25">
      <c r="A278" s="22"/>
      <c r="B278" s="23"/>
      <c r="C278" s="97" t="s">
        <v>71</v>
      </c>
      <c r="D278" s="98"/>
      <c r="E278" s="98"/>
      <c r="F278" s="98"/>
      <c r="G278" s="98"/>
      <c r="H278" s="99"/>
    </row>
    <row r="279" spans="1:8" x14ac:dyDescent="0.25">
      <c r="A279" s="22"/>
      <c r="B279" s="23"/>
      <c r="C279" s="53" t="s">
        <v>72</v>
      </c>
      <c r="D279" s="40" t="s">
        <v>73</v>
      </c>
      <c r="E279" s="54"/>
      <c r="F279" s="54"/>
      <c r="G279" s="54"/>
      <c r="H279" s="55">
        <v>0.05</v>
      </c>
    </row>
    <row r="280" spans="1:8" x14ac:dyDescent="0.25">
      <c r="A280" s="22"/>
      <c r="B280" s="23"/>
      <c r="C280" s="53" t="s">
        <v>74</v>
      </c>
      <c r="D280" s="56" t="s">
        <v>75</v>
      </c>
      <c r="E280" s="45" t="s">
        <v>87</v>
      </c>
      <c r="F280" s="47" t="s">
        <v>88</v>
      </c>
      <c r="G280" s="47" t="s">
        <v>88</v>
      </c>
      <c r="H280" s="55">
        <v>0.04</v>
      </c>
    </row>
    <row r="281" spans="1:8" x14ac:dyDescent="0.25">
      <c r="A281" s="22"/>
      <c r="B281" s="23"/>
      <c r="C281" s="94" t="s">
        <v>76</v>
      </c>
      <c r="D281" s="95"/>
      <c r="E281" s="95"/>
      <c r="F281" s="95"/>
      <c r="G281" s="95"/>
      <c r="H281" s="96"/>
    </row>
    <row r="282" spans="1:8" x14ac:dyDescent="0.25">
      <c r="A282" s="22"/>
      <c r="B282" s="23"/>
      <c r="C282" s="53" t="s">
        <v>100</v>
      </c>
      <c r="D282" s="40" t="s">
        <v>78</v>
      </c>
      <c r="E282" s="49" t="s">
        <v>89</v>
      </c>
      <c r="F282" s="45" t="s">
        <v>90</v>
      </c>
      <c r="G282" s="45" t="s">
        <v>75</v>
      </c>
      <c r="H282" s="55">
        <v>3.5000000000000003E-2</v>
      </c>
    </row>
    <row r="283" spans="1:8" x14ac:dyDescent="0.25">
      <c r="A283" s="22"/>
      <c r="B283" s="23"/>
      <c r="C283" s="53" t="s">
        <v>91</v>
      </c>
      <c r="D283" s="40" t="s">
        <v>78</v>
      </c>
      <c r="E283" s="49" t="s">
        <v>89</v>
      </c>
      <c r="F283" s="45" t="s">
        <v>90</v>
      </c>
      <c r="G283" s="45" t="s">
        <v>75</v>
      </c>
      <c r="H283" s="55">
        <v>3.5000000000000003E-2</v>
      </c>
    </row>
    <row r="284" spans="1:8" x14ac:dyDescent="0.25">
      <c r="A284" s="22"/>
      <c r="B284" s="23"/>
      <c r="C284" s="53" t="s">
        <v>92</v>
      </c>
      <c r="D284" s="54"/>
      <c r="E284" s="49" t="s">
        <v>93</v>
      </c>
      <c r="F284" s="45" t="s">
        <v>94</v>
      </c>
      <c r="G284" s="45" t="s">
        <v>78</v>
      </c>
      <c r="H284" s="55">
        <v>0.02</v>
      </c>
    </row>
    <row r="285" spans="1:8" x14ac:dyDescent="0.25">
      <c r="A285" s="22"/>
      <c r="B285" s="23"/>
      <c r="C285" s="29"/>
      <c r="D285" s="22"/>
      <c r="E285" s="22"/>
      <c r="F285" s="22"/>
      <c r="G285" s="22"/>
      <c r="H285" s="22"/>
    </row>
    <row r="286" spans="1:8" x14ac:dyDescent="0.25">
      <c r="A286" s="22"/>
      <c r="B286" s="23"/>
      <c r="C286" s="77" t="s">
        <v>148</v>
      </c>
      <c r="D286" s="22"/>
      <c r="E286" s="22"/>
      <c r="F286" s="22"/>
      <c r="G286" s="22"/>
      <c r="H286" s="22"/>
    </row>
    <row r="287" spans="1:8" x14ac:dyDescent="0.25">
      <c r="A287" s="22"/>
      <c r="B287" s="23"/>
      <c r="C287" s="77" t="s">
        <v>132</v>
      </c>
      <c r="D287" s="22"/>
      <c r="E287" s="22"/>
      <c r="F287" s="22"/>
      <c r="G287" s="22"/>
      <c r="H287" s="22"/>
    </row>
    <row r="288" spans="1:8" x14ac:dyDescent="0.25">
      <c r="A288" s="22"/>
      <c r="B288" s="23"/>
      <c r="C288" s="1" t="s">
        <v>133</v>
      </c>
      <c r="D288" s="22"/>
      <c r="E288" s="22"/>
      <c r="F288" s="22"/>
      <c r="G288" s="22"/>
      <c r="H288" s="22"/>
    </row>
    <row r="289" spans="1:9" x14ac:dyDescent="0.25">
      <c r="A289" s="22"/>
      <c r="B289" s="23"/>
      <c r="C289" s="29"/>
      <c r="D289" s="22"/>
      <c r="E289" s="22"/>
      <c r="F289" s="22"/>
      <c r="G289" s="22"/>
      <c r="H289" s="22"/>
    </row>
    <row r="290" spans="1:9" ht="39" customHeight="1" x14ac:dyDescent="0.25">
      <c r="A290" s="22"/>
      <c r="B290" s="23"/>
      <c r="C290" s="88" t="s">
        <v>68</v>
      </c>
      <c r="D290" s="90" t="s">
        <v>103</v>
      </c>
      <c r="E290" s="91" t="s">
        <v>102</v>
      </c>
      <c r="F290" s="92"/>
      <c r="G290" s="93"/>
      <c r="H290" s="90" t="s">
        <v>104</v>
      </c>
      <c r="I290" s="86" t="s">
        <v>135</v>
      </c>
    </row>
    <row r="291" spans="1:9" ht="39" customHeight="1" x14ac:dyDescent="0.25">
      <c r="A291" s="22"/>
      <c r="B291" s="23"/>
      <c r="C291" s="89"/>
      <c r="D291" s="87"/>
      <c r="E291" s="42" t="s">
        <v>6</v>
      </c>
      <c r="F291" s="42" t="s">
        <v>58</v>
      </c>
      <c r="G291" s="43" t="s">
        <v>61</v>
      </c>
      <c r="H291" s="87"/>
      <c r="I291" s="87"/>
    </row>
    <row r="292" spans="1:9" x14ac:dyDescent="0.25">
      <c r="A292" s="22"/>
      <c r="B292" s="23"/>
      <c r="C292" s="84" t="s">
        <v>134</v>
      </c>
      <c r="D292" s="85"/>
      <c r="E292" s="85"/>
      <c r="F292" s="85"/>
      <c r="G292" s="85"/>
      <c r="H292" s="85"/>
      <c r="I292" s="85"/>
    </row>
    <row r="293" spans="1:9" x14ac:dyDescent="0.25">
      <c r="A293" s="22"/>
      <c r="B293" s="23"/>
      <c r="C293" s="83" t="s">
        <v>71</v>
      </c>
      <c r="D293" s="83"/>
      <c r="E293" s="83"/>
      <c r="F293" s="83"/>
      <c r="G293" s="83"/>
      <c r="H293" s="83"/>
      <c r="I293" s="78"/>
    </row>
    <row r="294" spans="1:9" x14ac:dyDescent="0.25">
      <c r="A294" s="22"/>
      <c r="B294" s="23"/>
      <c r="C294" s="53" t="s">
        <v>72</v>
      </c>
      <c r="D294" s="40" t="s">
        <v>73</v>
      </c>
      <c r="E294" s="54"/>
      <c r="F294" s="54"/>
      <c r="G294" s="54"/>
      <c r="H294" s="55">
        <v>0.05</v>
      </c>
      <c r="I294" s="55">
        <v>0.05</v>
      </c>
    </row>
    <row r="295" spans="1:9" x14ac:dyDescent="0.25">
      <c r="A295" s="22"/>
      <c r="B295" s="23"/>
      <c r="C295" s="53" t="s">
        <v>74</v>
      </c>
      <c r="D295" s="56" t="s">
        <v>75</v>
      </c>
      <c r="E295" s="45" t="s">
        <v>87</v>
      </c>
      <c r="F295" s="47" t="s">
        <v>88</v>
      </c>
      <c r="G295" s="47" t="s">
        <v>88</v>
      </c>
      <c r="H295" s="55">
        <v>0.04</v>
      </c>
      <c r="I295" s="55">
        <v>0.04</v>
      </c>
    </row>
    <row r="296" spans="1:9" x14ac:dyDescent="0.25">
      <c r="A296" s="22"/>
      <c r="B296" s="23"/>
      <c r="C296" s="85" t="s">
        <v>76</v>
      </c>
      <c r="D296" s="85"/>
      <c r="E296" s="85"/>
      <c r="F296" s="85"/>
      <c r="G296" s="85"/>
      <c r="H296" s="85"/>
      <c r="I296" s="85"/>
    </row>
    <row r="297" spans="1:9" x14ac:dyDescent="0.25">
      <c r="A297" s="22"/>
      <c r="B297" s="23"/>
      <c r="C297" s="53" t="s">
        <v>100</v>
      </c>
      <c r="D297" s="40" t="s">
        <v>78</v>
      </c>
      <c r="E297" s="49" t="s">
        <v>89</v>
      </c>
      <c r="F297" s="45" t="s">
        <v>90</v>
      </c>
      <c r="G297" s="45" t="s">
        <v>75</v>
      </c>
      <c r="H297" s="55">
        <v>3.5000000000000003E-2</v>
      </c>
      <c r="I297" s="55">
        <v>0.04</v>
      </c>
    </row>
    <row r="298" spans="1:9" x14ac:dyDescent="0.25">
      <c r="A298" s="22"/>
      <c r="B298" s="23"/>
      <c r="C298" s="53" t="s">
        <v>91</v>
      </c>
      <c r="D298" s="40" t="s">
        <v>78</v>
      </c>
      <c r="E298" s="49" t="s">
        <v>89</v>
      </c>
      <c r="F298" s="45" t="s">
        <v>90</v>
      </c>
      <c r="G298" s="45" t="s">
        <v>75</v>
      </c>
      <c r="H298" s="55">
        <v>3.5000000000000003E-2</v>
      </c>
      <c r="I298" s="55">
        <v>0.04</v>
      </c>
    </row>
    <row r="299" spans="1:9" x14ac:dyDescent="0.25">
      <c r="A299" s="22"/>
      <c r="B299" s="23"/>
      <c r="C299" s="53" t="s">
        <v>92</v>
      </c>
      <c r="D299" s="54"/>
      <c r="E299" s="49" t="s">
        <v>93</v>
      </c>
      <c r="F299" s="45" t="s">
        <v>94</v>
      </c>
      <c r="G299" s="45" t="s">
        <v>78</v>
      </c>
      <c r="H299" s="55">
        <v>0.02</v>
      </c>
      <c r="I299" s="55">
        <v>2.5000000000000001E-2</v>
      </c>
    </row>
    <row r="300" spans="1:9" x14ac:dyDescent="0.25">
      <c r="A300" s="22"/>
      <c r="B300" s="23"/>
      <c r="C300" s="79" t="s">
        <v>136</v>
      </c>
      <c r="D300" s="78" t="s">
        <v>88</v>
      </c>
      <c r="E300" s="81" t="s">
        <v>88</v>
      </c>
      <c r="F300" s="82" t="s">
        <v>88</v>
      </c>
      <c r="G300" s="82" t="s">
        <v>88</v>
      </c>
      <c r="H300" s="80" t="s">
        <v>88</v>
      </c>
      <c r="I300" s="55">
        <v>0.01</v>
      </c>
    </row>
    <row r="301" spans="1:9" x14ac:dyDescent="0.25">
      <c r="A301" s="22"/>
      <c r="B301" s="23"/>
      <c r="C301" s="29"/>
      <c r="D301" s="22"/>
      <c r="E301" s="22"/>
      <c r="F301" s="22"/>
      <c r="G301" s="22"/>
      <c r="H301" s="22"/>
    </row>
    <row r="302" spans="1:9" x14ac:dyDescent="0.25">
      <c r="A302" s="22"/>
      <c r="B302" s="23"/>
      <c r="C302" s="1" t="s">
        <v>137</v>
      </c>
      <c r="D302" s="22"/>
      <c r="E302" s="22"/>
      <c r="F302" s="22"/>
      <c r="G302" s="22"/>
      <c r="H302" s="22"/>
    </row>
    <row r="303" spans="1:9" x14ac:dyDescent="0.25">
      <c r="A303" s="22"/>
      <c r="B303" s="23"/>
      <c r="C303" s="1" t="s">
        <v>140</v>
      </c>
      <c r="D303" s="22"/>
      <c r="E303" s="22"/>
      <c r="F303" s="22"/>
      <c r="G303" s="22"/>
      <c r="H303" s="22"/>
    </row>
    <row r="304" spans="1:9" x14ac:dyDescent="0.25">
      <c r="A304" s="22"/>
      <c r="B304" s="23"/>
      <c r="C304" s="1" t="s">
        <v>141</v>
      </c>
      <c r="D304" s="22"/>
      <c r="E304" s="22"/>
      <c r="F304" s="22"/>
      <c r="G304" s="22"/>
      <c r="H304" s="22"/>
    </row>
    <row r="305" spans="1:8" x14ac:dyDescent="0.25">
      <c r="A305" s="22"/>
      <c r="B305" s="23"/>
      <c r="C305" s="1" t="s">
        <v>142</v>
      </c>
      <c r="D305" s="22"/>
      <c r="E305" s="22"/>
      <c r="F305" s="22"/>
      <c r="G305" s="22"/>
      <c r="H305" s="22"/>
    </row>
    <row r="306" spans="1:8" x14ac:dyDescent="0.25">
      <c r="A306" s="22"/>
      <c r="B306" s="23"/>
      <c r="C306" s="1" t="s">
        <v>138</v>
      </c>
      <c r="D306" s="22"/>
      <c r="E306" s="22"/>
      <c r="F306" s="22"/>
      <c r="G306" s="22"/>
      <c r="H306" s="22"/>
    </row>
    <row r="307" spans="1:8" x14ac:dyDescent="0.25">
      <c r="A307" s="22"/>
      <c r="B307" s="23"/>
      <c r="C307" s="1" t="s">
        <v>143</v>
      </c>
      <c r="D307" s="22"/>
      <c r="E307" s="22"/>
      <c r="F307" s="22"/>
      <c r="G307" s="22"/>
      <c r="H307" s="22"/>
    </row>
    <row r="308" spans="1:8" x14ac:dyDescent="0.25">
      <c r="A308" s="22"/>
      <c r="B308" s="23"/>
      <c r="C308" s="1" t="s">
        <v>144</v>
      </c>
      <c r="D308" s="22"/>
      <c r="E308" s="22"/>
      <c r="F308" s="22"/>
      <c r="G308" s="22"/>
      <c r="H308" s="22"/>
    </row>
    <row r="309" spans="1:8" x14ac:dyDescent="0.25">
      <c r="A309" s="22"/>
      <c r="B309" s="23"/>
      <c r="C309" s="1" t="s">
        <v>145</v>
      </c>
      <c r="D309" s="22"/>
      <c r="E309" s="22"/>
      <c r="F309" s="22"/>
      <c r="G309" s="22"/>
      <c r="H309" s="22"/>
    </row>
    <row r="310" spans="1:8" x14ac:dyDescent="0.25">
      <c r="A310" s="22"/>
      <c r="B310" s="23"/>
      <c r="D310" s="22"/>
      <c r="E310" s="22"/>
      <c r="F310" s="22"/>
      <c r="G310" s="22"/>
      <c r="H310" s="22"/>
    </row>
    <row r="311" spans="1:8" x14ac:dyDescent="0.25">
      <c r="A311" s="22"/>
      <c r="B311" s="23"/>
      <c r="C311" s="1" t="s">
        <v>139</v>
      </c>
      <c r="D311" s="22"/>
      <c r="E311" s="22"/>
      <c r="F311" s="22"/>
      <c r="G311" s="22"/>
      <c r="H311" s="22"/>
    </row>
    <row r="312" spans="1:8" x14ac:dyDescent="0.25">
      <c r="A312" s="22"/>
      <c r="B312" s="23"/>
      <c r="C312" s="1" t="s">
        <v>146</v>
      </c>
      <c r="D312" s="22"/>
      <c r="E312" s="22"/>
      <c r="F312" s="22"/>
      <c r="G312" s="22"/>
      <c r="H312" s="22"/>
    </row>
    <row r="313" spans="1:8" x14ac:dyDescent="0.25">
      <c r="A313" s="22"/>
      <c r="B313" s="23"/>
      <c r="C313" s="1" t="s">
        <v>147</v>
      </c>
      <c r="D313" s="22"/>
      <c r="E313" s="22"/>
      <c r="F313" s="22"/>
      <c r="G313" s="22"/>
      <c r="H313" s="22"/>
    </row>
    <row r="314" spans="1:8" x14ac:dyDescent="0.25">
      <c r="A314" s="22"/>
      <c r="B314" s="23"/>
      <c r="D314" s="22"/>
      <c r="E314" s="22"/>
      <c r="F314" s="22"/>
      <c r="G314" s="22"/>
      <c r="H314" s="22"/>
    </row>
    <row r="315" spans="1:8" x14ac:dyDescent="0.25">
      <c r="A315" s="22"/>
      <c r="B315" s="23"/>
      <c r="D315" s="22"/>
      <c r="E315" s="22"/>
      <c r="F315" s="22"/>
      <c r="G315" s="22"/>
      <c r="H315" s="22"/>
    </row>
    <row r="316" spans="1:8" x14ac:dyDescent="0.25">
      <c r="A316" s="22"/>
      <c r="B316" s="23"/>
      <c r="D316" s="22"/>
      <c r="E316" s="22"/>
      <c r="F316" s="22"/>
      <c r="G316" s="22"/>
      <c r="H316" s="22"/>
    </row>
    <row r="317" spans="1:8" x14ac:dyDescent="0.25">
      <c r="A317" s="22"/>
      <c r="B317" s="23"/>
      <c r="D317" s="22"/>
      <c r="E317" s="22"/>
      <c r="F317" s="22"/>
      <c r="G317" s="22"/>
      <c r="H317" s="22"/>
    </row>
    <row r="318" spans="1:8" x14ac:dyDescent="0.25">
      <c r="A318" s="22"/>
      <c r="B318" s="23"/>
      <c r="D318" s="22"/>
      <c r="E318" s="22"/>
      <c r="F318" s="22"/>
      <c r="G318" s="22"/>
      <c r="H318" s="22"/>
    </row>
    <row r="319" spans="1:8" x14ac:dyDescent="0.25">
      <c r="A319" s="22"/>
      <c r="B319" s="23"/>
      <c r="D319" s="22"/>
      <c r="E319" s="22"/>
      <c r="F319" s="22"/>
      <c r="G319" s="22"/>
      <c r="H319" s="22"/>
    </row>
    <row r="320" spans="1:8" x14ac:dyDescent="0.25">
      <c r="A320" s="22"/>
      <c r="B320" s="23"/>
      <c r="D320" s="22"/>
      <c r="E320" s="22"/>
      <c r="F320" s="22"/>
      <c r="G320" s="22"/>
      <c r="H320" s="22"/>
    </row>
    <row r="321" spans="1:8" x14ac:dyDescent="0.25">
      <c r="A321" s="22"/>
      <c r="B321" s="23"/>
      <c r="D321" s="22"/>
      <c r="E321" s="22"/>
      <c r="F321" s="22"/>
      <c r="G321" s="22"/>
      <c r="H321" s="22"/>
    </row>
    <row r="322" spans="1:8" x14ac:dyDescent="0.25">
      <c r="A322" s="22"/>
      <c r="B322" s="23"/>
      <c r="D322" s="22"/>
      <c r="E322" s="22"/>
      <c r="F322" s="22"/>
      <c r="G322" s="22"/>
      <c r="H322" s="22"/>
    </row>
  </sheetData>
  <mergeCells count="21">
    <mergeCell ref="C274:D274"/>
    <mergeCell ref="C236:D236"/>
    <mergeCell ref="C238:D238"/>
    <mergeCell ref="C242:D242"/>
    <mergeCell ref="C257:F257"/>
    <mergeCell ref="C259:F259"/>
    <mergeCell ref="C277:H277"/>
    <mergeCell ref="C278:H278"/>
    <mergeCell ref="C281:H281"/>
    <mergeCell ref="E275:G275"/>
    <mergeCell ref="D275:D276"/>
    <mergeCell ref="H275:H276"/>
    <mergeCell ref="C275:C276"/>
    <mergeCell ref="C293:H293"/>
    <mergeCell ref="C292:I292"/>
    <mergeCell ref="C296:I296"/>
    <mergeCell ref="I290:I291"/>
    <mergeCell ref="C290:C291"/>
    <mergeCell ref="D290:D291"/>
    <mergeCell ref="E290:G290"/>
    <mergeCell ref="H290:H291"/>
  </mergeCells>
  <pageMargins left="0.7" right="0.7" top="0.75" bottom="0.75" header="0.3" footer="0.3"/>
  <pageSetup orientation="portrait" r:id="rId1"/>
  <ignoredErrors>
    <ignoredError sqref="D279:H280 D282:H284 D294:H295 D297:H299 D260:F262 D258 D243 D240:D24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J120"/>
  <sheetViews>
    <sheetView workbookViewId="0"/>
  </sheetViews>
  <sheetFormatPr baseColWidth="10" defaultRowHeight="15" x14ac:dyDescent="0.25"/>
  <cols>
    <col min="10" max="10" width="17.5703125" style="7" bestFit="1" customWidth="1"/>
  </cols>
  <sheetData>
    <row r="5" spans="2:10" x14ac:dyDescent="0.25">
      <c r="B5" s="2">
        <v>44636</v>
      </c>
      <c r="D5">
        <f>DAY(B5)</f>
        <v>16</v>
      </c>
      <c r="E5">
        <f>D5-7</f>
        <v>9</v>
      </c>
      <c r="F5" t="s">
        <v>7</v>
      </c>
      <c r="G5">
        <f>D5</f>
        <v>16</v>
      </c>
      <c r="I5" s="7" t="str">
        <f>CONCATENATE(E5," ",F5," ",G5)</f>
        <v>9 al 16</v>
      </c>
      <c r="J5" s="7" t="s">
        <v>8</v>
      </c>
    </row>
    <row r="6" spans="2:10" x14ac:dyDescent="0.25">
      <c r="B6" s="2">
        <v>44643</v>
      </c>
      <c r="D6">
        <f t="shared" ref="D6:D69" si="0">DAY(B6)</f>
        <v>23</v>
      </c>
      <c r="E6">
        <f>D6-6</f>
        <v>17</v>
      </c>
      <c r="F6" t="s">
        <v>7</v>
      </c>
      <c r="G6">
        <f t="shared" ref="G6:G69" si="1">D6</f>
        <v>23</v>
      </c>
      <c r="I6" s="7" t="str">
        <f t="shared" ref="I6:I69" si="2">CONCATENATE(E6," ",F6," ",G6)</f>
        <v>17 al 23</v>
      </c>
      <c r="J6" s="7" t="s">
        <v>9</v>
      </c>
    </row>
    <row r="7" spans="2:10" x14ac:dyDescent="0.25">
      <c r="B7" s="2">
        <v>44650</v>
      </c>
      <c r="D7">
        <f t="shared" si="0"/>
        <v>30</v>
      </c>
      <c r="E7">
        <f>D7-6</f>
        <v>24</v>
      </c>
      <c r="F7" t="s">
        <v>7</v>
      </c>
      <c r="G7">
        <f t="shared" si="1"/>
        <v>30</v>
      </c>
      <c r="I7" s="7" t="str">
        <f t="shared" si="2"/>
        <v>24 al 30</v>
      </c>
      <c r="J7" s="7" t="s">
        <v>10</v>
      </c>
    </row>
    <row r="8" spans="2:10" x14ac:dyDescent="0.25">
      <c r="B8" s="2">
        <v>44657</v>
      </c>
      <c r="D8">
        <f t="shared" si="0"/>
        <v>6</v>
      </c>
      <c r="E8">
        <f>D8-6</f>
        <v>0</v>
      </c>
      <c r="F8" t="s">
        <v>7</v>
      </c>
      <c r="G8">
        <f t="shared" si="1"/>
        <v>6</v>
      </c>
      <c r="I8" s="7" t="str">
        <f t="shared" si="2"/>
        <v>0 al 6</v>
      </c>
      <c r="J8" s="7" t="s">
        <v>25</v>
      </c>
    </row>
    <row r="9" spans="2:10" x14ac:dyDescent="0.25">
      <c r="B9" s="2">
        <v>44664</v>
      </c>
      <c r="D9">
        <f t="shared" si="0"/>
        <v>13</v>
      </c>
      <c r="E9">
        <f>D9-6</f>
        <v>7</v>
      </c>
      <c r="F9" t="s">
        <v>7</v>
      </c>
      <c r="G9">
        <f t="shared" si="1"/>
        <v>13</v>
      </c>
      <c r="I9" s="7" t="str">
        <f t="shared" si="2"/>
        <v>7 al 13</v>
      </c>
      <c r="J9" s="7" t="s">
        <v>26</v>
      </c>
    </row>
    <row r="10" spans="2:10" x14ac:dyDescent="0.25">
      <c r="B10" s="2">
        <v>44671</v>
      </c>
      <c r="D10">
        <f t="shared" si="0"/>
        <v>20</v>
      </c>
      <c r="E10">
        <f t="shared" ref="E10:E73" si="3">D10-6</f>
        <v>14</v>
      </c>
      <c r="F10" t="s">
        <v>7</v>
      </c>
      <c r="G10">
        <f t="shared" si="1"/>
        <v>20</v>
      </c>
      <c r="I10" s="7" t="str">
        <f t="shared" si="2"/>
        <v>14 al 20</v>
      </c>
      <c r="J10" s="7" t="s">
        <v>11</v>
      </c>
    </row>
    <row r="11" spans="2:10" x14ac:dyDescent="0.25">
      <c r="B11" s="2">
        <v>44678</v>
      </c>
      <c r="D11">
        <f t="shared" si="0"/>
        <v>27</v>
      </c>
      <c r="E11">
        <f t="shared" si="3"/>
        <v>21</v>
      </c>
      <c r="F11" t="s">
        <v>7</v>
      </c>
      <c r="G11">
        <f t="shared" si="1"/>
        <v>27</v>
      </c>
      <c r="I11" s="7" t="str">
        <f t="shared" si="2"/>
        <v>21 al 27</v>
      </c>
      <c r="J11" s="7" t="s">
        <v>12</v>
      </c>
    </row>
    <row r="12" spans="2:10" x14ac:dyDescent="0.25">
      <c r="B12" s="2">
        <v>44685</v>
      </c>
      <c r="D12">
        <f t="shared" si="0"/>
        <v>4</v>
      </c>
      <c r="E12">
        <f t="shared" si="3"/>
        <v>-2</v>
      </c>
      <c r="F12" t="s">
        <v>7</v>
      </c>
      <c r="G12">
        <f t="shared" si="1"/>
        <v>4</v>
      </c>
      <c r="I12" s="7" t="str">
        <f t="shared" si="2"/>
        <v>-2 al 4</v>
      </c>
      <c r="J12" s="7" t="s">
        <v>27</v>
      </c>
    </row>
    <row r="13" spans="2:10" x14ac:dyDescent="0.25">
      <c r="B13" s="2">
        <v>44692</v>
      </c>
      <c r="D13">
        <f t="shared" si="0"/>
        <v>11</v>
      </c>
      <c r="E13">
        <f t="shared" si="3"/>
        <v>5</v>
      </c>
      <c r="F13" t="s">
        <v>7</v>
      </c>
      <c r="G13">
        <f t="shared" si="1"/>
        <v>11</v>
      </c>
      <c r="I13" s="7" t="str">
        <f t="shared" si="2"/>
        <v>5 al 11</v>
      </c>
      <c r="J13" s="7" t="s">
        <v>28</v>
      </c>
    </row>
    <row r="14" spans="2:10" x14ac:dyDescent="0.25">
      <c r="B14" s="2">
        <v>44699</v>
      </c>
      <c r="D14">
        <f t="shared" si="0"/>
        <v>18</v>
      </c>
      <c r="E14">
        <f t="shared" si="3"/>
        <v>12</v>
      </c>
      <c r="F14" t="s">
        <v>7</v>
      </c>
      <c r="G14">
        <f t="shared" si="1"/>
        <v>18</v>
      </c>
      <c r="I14" s="7" t="str">
        <f t="shared" si="2"/>
        <v>12 al 18</v>
      </c>
      <c r="J14" s="7" t="s">
        <v>13</v>
      </c>
    </row>
    <row r="15" spans="2:10" x14ac:dyDescent="0.25">
      <c r="B15" s="2">
        <v>44706</v>
      </c>
      <c r="D15">
        <f t="shared" si="0"/>
        <v>25</v>
      </c>
      <c r="E15">
        <f t="shared" si="3"/>
        <v>19</v>
      </c>
      <c r="F15" t="s">
        <v>7</v>
      </c>
      <c r="G15">
        <f t="shared" si="1"/>
        <v>25</v>
      </c>
      <c r="I15" s="7" t="str">
        <f t="shared" si="2"/>
        <v>19 al 25</v>
      </c>
      <c r="J15" s="7" t="s">
        <v>14</v>
      </c>
    </row>
    <row r="16" spans="2:10" x14ac:dyDescent="0.25">
      <c r="B16" s="2">
        <v>44713</v>
      </c>
      <c r="D16">
        <f t="shared" si="0"/>
        <v>1</v>
      </c>
      <c r="E16">
        <f t="shared" si="3"/>
        <v>-5</v>
      </c>
      <c r="F16" t="s">
        <v>7</v>
      </c>
      <c r="G16">
        <f t="shared" si="1"/>
        <v>1</v>
      </c>
      <c r="I16" s="7" t="str">
        <f t="shared" si="2"/>
        <v>-5 al 1</v>
      </c>
      <c r="J16" s="7" t="s">
        <v>29</v>
      </c>
    </row>
    <row r="17" spans="2:10" x14ac:dyDescent="0.25">
      <c r="B17" s="2">
        <v>44720</v>
      </c>
      <c r="D17">
        <f t="shared" si="0"/>
        <v>8</v>
      </c>
      <c r="E17">
        <f t="shared" si="3"/>
        <v>2</v>
      </c>
      <c r="F17" t="s">
        <v>7</v>
      </c>
      <c r="G17">
        <f t="shared" si="1"/>
        <v>8</v>
      </c>
      <c r="I17" s="7" t="str">
        <f t="shared" si="2"/>
        <v>2 al 8</v>
      </c>
      <c r="J17" s="7" t="s">
        <v>30</v>
      </c>
    </row>
    <row r="18" spans="2:10" x14ac:dyDescent="0.25">
      <c r="B18" s="2">
        <v>44727</v>
      </c>
      <c r="D18">
        <f t="shared" si="0"/>
        <v>15</v>
      </c>
      <c r="E18">
        <f t="shared" si="3"/>
        <v>9</v>
      </c>
      <c r="F18" t="s">
        <v>7</v>
      </c>
      <c r="G18">
        <f t="shared" si="1"/>
        <v>15</v>
      </c>
      <c r="I18" s="7" t="str">
        <f t="shared" si="2"/>
        <v>9 al 15</v>
      </c>
      <c r="J18" s="7" t="s">
        <v>31</v>
      </c>
    </row>
    <row r="19" spans="2:10" x14ac:dyDescent="0.25">
      <c r="B19" s="2">
        <v>44734</v>
      </c>
      <c r="D19">
        <f t="shared" si="0"/>
        <v>22</v>
      </c>
      <c r="E19">
        <f t="shared" si="3"/>
        <v>16</v>
      </c>
      <c r="F19" t="s">
        <v>7</v>
      </c>
      <c r="G19">
        <f t="shared" si="1"/>
        <v>22</v>
      </c>
      <c r="I19" s="7" t="str">
        <f t="shared" si="2"/>
        <v>16 al 22</v>
      </c>
      <c r="J19" s="7" t="s">
        <v>15</v>
      </c>
    </row>
    <row r="20" spans="2:10" x14ac:dyDescent="0.25">
      <c r="B20" s="2">
        <v>44741</v>
      </c>
      <c r="D20">
        <f t="shared" si="0"/>
        <v>29</v>
      </c>
      <c r="E20">
        <f t="shared" si="3"/>
        <v>23</v>
      </c>
      <c r="F20" t="s">
        <v>7</v>
      </c>
      <c r="G20">
        <f t="shared" si="1"/>
        <v>29</v>
      </c>
      <c r="I20" s="7" t="str">
        <f t="shared" si="2"/>
        <v>23 al 29</v>
      </c>
      <c r="J20" s="7" t="s">
        <v>16</v>
      </c>
    </row>
    <row r="21" spans="2:10" x14ac:dyDescent="0.25">
      <c r="B21" s="2">
        <v>44748</v>
      </c>
      <c r="D21">
        <f t="shared" si="0"/>
        <v>6</v>
      </c>
      <c r="E21">
        <f t="shared" si="3"/>
        <v>0</v>
      </c>
      <c r="F21" t="s">
        <v>7</v>
      </c>
      <c r="G21">
        <f t="shared" si="1"/>
        <v>6</v>
      </c>
      <c r="I21" s="7" t="str">
        <f t="shared" si="2"/>
        <v>0 al 6</v>
      </c>
      <c r="J21" s="7" t="s">
        <v>32</v>
      </c>
    </row>
    <row r="22" spans="2:10" x14ac:dyDescent="0.25">
      <c r="B22" s="2">
        <v>44755</v>
      </c>
      <c r="D22">
        <f t="shared" si="0"/>
        <v>13</v>
      </c>
      <c r="E22">
        <f t="shared" si="3"/>
        <v>7</v>
      </c>
      <c r="F22" t="s">
        <v>7</v>
      </c>
      <c r="G22">
        <f t="shared" si="1"/>
        <v>13</v>
      </c>
      <c r="I22" s="7" t="str">
        <f t="shared" si="2"/>
        <v>7 al 13</v>
      </c>
      <c r="J22" s="7" t="s">
        <v>26</v>
      </c>
    </row>
    <row r="23" spans="2:10" x14ac:dyDescent="0.25">
      <c r="B23" s="2">
        <v>44762</v>
      </c>
      <c r="D23">
        <f t="shared" si="0"/>
        <v>20</v>
      </c>
      <c r="E23">
        <f t="shared" si="3"/>
        <v>14</v>
      </c>
      <c r="F23" t="s">
        <v>7</v>
      </c>
      <c r="G23">
        <f t="shared" si="1"/>
        <v>20</v>
      </c>
      <c r="I23" s="7" t="str">
        <f t="shared" si="2"/>
        <v>14 al 20</v>
      </c>
      <c r="J23" s="7" t="s">
        <v>11</v>
      </c>
    </row>
    <row r="24" spans="2:10" x14ac:dyDescent="0.25">
      <c r="B24" s="2">
        <v>44769</v>
      </c>
      <c r="D24">
        <f t="shared" si="0"/>
        <v>27</v>
      </c>
      <c r="E24">
        <f t="shared" si="3"/>
        <v>21</v>
      </c>
      <c r="F24" t="s">
        <v>7</v>
      </c>
      <c r="G24">
        <f t="shared" si="1"/>
        <v>27</v>
      </c>
      <c r="I24" s="7" t="str">
        <f t="shared" si="2"/>
        <v>21 al 27</v>
      </c>
      <c r="J24" s="7" t="s">
        <v>12</v>
      </c>
    </row>
    <row r="25" spans="2:10" x14ac:dyDescent="0.25">
      <c r="B25" s="2">
        <v>44776</v>
      </c>
      <c r="D25">
        <f t="shared" si="0"/>
        <v>3</v>
      </c>
      <c r="E25">
        <f t="shared" si="3"/>
        <v>-3</v>
      </c>
      <c r="F25" t="s">
        <v>7</v>
      </c>
      <c r="G25">
        <f t="shared" si="1"/>
        <v>3</v>
      </c>
      <c r="I25" s="7" t="str">
        <f t="shared" si="2"/>
        <v>-3 al 3</v>
      </c>
      <c r="J25" s="7" t="s">
        <v>33</v>
      </c>
    </row>
    <row r="26" spans="2:10" x14ac:dyDescent="0.25">
      <c r="B26" s="2">
        <v>44783</v>
      </c>
      <c r="D26">
        <f t="shared" si="0"/>
        <v>10</v>
      </c>
      <c r="E26">
        <f t="shared" si="3"/>
        <v>4</v>
      </c>
      <c r="F26" t="s">
        <v>7</v>
      </c>
      <c r="G26">
        <f t="shared" si="1"/>
        <v>10</v>
      </c>
      <c r="I26" s="7" t="str">
        <f t="shared" si="2"/>
        <v>4 al 10</v>
      </c>
      <c r="J26" s="7" t="s">
        <v>34</v>
      </c>
    </row>
    <row r="27" spans="2:10" x14ac:dyDescent="0.25">
      <c r="B27" s="2">
        <v>44790</v>
      </c>
      <c r="D27">
        <f t="shared" si="0"/>
        <v>17</v>
      </c>
      <c r="E27">
        <f t="shared" si="3"/>
        <v>11</v>
      </c>
      <c r="F27" t="s">
        <v>7</v>
      </c>
      <c r="G27">
        <f t="shared" si="1"/>
        <v>17</v>
      </c>
      <c r="I27" s="7" t="str">
        <f t="shared" si="2"/>
        <v>11 al 17</v>
      </c>
      <c r="J27" s="7" t="s">
        <v>17</v>
      </c>
    </row>
    <row r="28" spans="2:10" x14ac:dyDescent="0.25">
      <c r="B28" s="2">
        <v>44797</v>
      </c>
      <c r="D28">
        <f t="shared" si="0"/>
        <v>24</v>
      </c>
      <c r="E28">
        <f t="shared" si="3"/>
        <v>18</v>
      </c>
      <c r="F28" t="s">
        <v>7</v>
      </c>
      <c r="G28">
        <f t="shared" si="1"/>
        <v>24</v>
      </c>
      <c r="I28" s="7" t="str">
        <f t="shared" si="2"/>
        <v>18 al 24</v>
      </c>
      <c r="J28" s="7" t="s">
        <v>18</v>
      </c>
    </row>
    <row r="29" spans="2:10" x14ac:dyDescent="0.25">
      <c r="B29" s="2">
        <v>44804</v>
      </c>
      <c r="D29">
        <f t="shared" si="0"/>
        <v>31</v>
      </c>
      <c r="E29">
        <f t="shared" si="3"/>
        <v>25</v>
      </c>
      <c r="F29" t="s">
        <v>7</v>
      </c>
      <c r="G29">
        <f t="shared" si="1"/>
        <v>31</v>
      </c>
      <c r="I29" s="7" t="str">
        <f t="shared" si="2"/>
        <v>25 al 31</v>
      </c>
      <c r="J29" s="7" t="s">
        <v>19</v>
      </c>
    </row>
    <row r="30" spans="2:10" x14ac:dyDescent="0.25">
      <c r="B30" s="2">
        <v>44811</v>
      </c>
      <c r="D30">
        <f t="shared" si="0"/>
        <v>7</v>
      </c>
      <c r="E30">
        <f t="shared" si="3"/>
        <v>1</v>
      </c>
      <c r="F30" t="s">
        <v>7</v>
      </c>
      <c r="G30">
        <f t="shared" si="1"/>
        <v>7</v>
      </c>
      <c r="I30" s="7" t="str">
        <f t="shared" si="2"/>
        <v>1 al 7</v>
      </c>
      <c r="J30" s="7" t="s">
        <v>35</v>
      </c>
    </row>
    <row r="31" spans="2:10" x14ac:dyDescent="0.25">
      <c r="B31" s="2">
        <v>44818</v>
      </c>
      <c r="D31">
        <f t="shared" si="0"/>
        <v>14</v>
      </c>
      <c r="E31">
        <f t="shared" si="3"/>
        <v>8</v>
      </c>
      <c r="F31" t="s">
        <v>7</v>
      </c>
      <c r="G31">
        <f t="shared" si="1"/>
        <v>14</v>
      </c>
      <c r="I31" s="7" t="str">
        <f t="shared" si="2"/>
        <v>8 al 14</v>
      </c>
      <c r="J31" s="7" t="s">
        <v>36</v>
      </c>
    </row>
    <row r="32" spans="2:10" x14ac:dyDescent="0.25">
      <c r="B32" s="2">
        <v>44825</v>
      </c>
      <c r="D32">
        <f t="shared" si="0"/>
        <v>21</v>
      </c>
      <c r="E32">
        <f t="shared" si="3"/>
        <v>15</v>
      </c>
      <c r="F32" t="s">
        <v>7</v>
      </c>
      <c r="G32">
        <f t="shared" si="1"/>
        <v>21</v>
      </c>
      <c r="I32" s="7" t="str">
        <f t="shared" si="2"/>
        <v>15 al 21</v>
      </c>
      <c r="J32" s="7" t="s">
        <v>20</v>
      </c>
    </row>
    <row r="33" spans="2:10" x14ac:dyDescent="0.25">
      <c r="B33" s="2">
        <v>44832</v>
      </c>
      <c r="D33">
        <f t="shared" si="0"/>
        <v>28</v>
      </c>
      <c r="E33">
        <f t="shared" si="3"/>
        <v>22</v>
      </c>
      <c r="F33" t="s">
        <v>7</v>
      </c>
      <c r="G33">
        <f t="shared" si="1"/>
        <v>28</v>
      </c>
      <c r="I33" s="7" t="str">
        <f t="shared" si="2"/>
        <v>22 al 28</v>
      </c>
      <c r="J33" s="7" t="s">
        <v>21</v>
      </c>
    </row>
    <row r="34" spans="2:10" x14ac:dyDescent="0.25">
      <c r="B34" s="2">
        <v>44839</v>
      </c>
      <c r="D34">
        <f t="shared" si="0"/>
        <v>5</v>
      </c>
      <c r="E34">
        <f t="shared" si="3"/>
        <v>-1</v>
      </c>
      <c r="F34" t="s">
        <v>7</v>
      </c>
      <c r="G34">
        <f t="shared" si="1"/>
        <v>5</v>
      </c>
      <c r="I34" s="7" t="str">
        <f t="shared" si="2"/>
        <v>-1 al 5</v>
      </c>
      <c r="J34" s="7" t="s">
        <v>37</v>
      </c>
    </row>
    <row r="35" spans="2:10" x14ac:dyDescent="0.25">
      <c r="B35" s="2">
        <v>44846</v>
      </c>
      <c r="D35">
        <f t="shared" si="0"/>
        <v>12</v>
      </c>
      <c r="E35">
        <f t="shared" si="3"/>
        <v>6</v>
      </c>
      <c r="F35" t="s">
        <v>7</v>
      </c>
      <c r="G35">
        <f t="shared" si="1"/>
        <v>12</v>
      </c>
      <c r="I35" s="7" t="str">
        <f t="shared" si="2"/>
        <v>6 al 12</v>
      </c>
      <c r="J35" s="7" t="s">
        <v>38</v>
      </c>
    </row>
    <row r="36" spans="2:10" x14ac:dyDescent="0.25">
      <c r="B36" s="2">
        <v>44853</v>
      </c>
      <c r="D36">
        <f t="shared" si="0"/>
        <v>19</v>
      </c>
      <c r="E36">
        <f t="shared" si="3"/>
        <v>13</v>
      </c>
      <c r="F36" t="s">
        <v>7</v>
      </c>
      <c r="G36">
        <f t="shared" si="1"/>
        <v>19</v>
      </c>
      <c r="I36" s="7" t="str">
        <f t="shared" si="2"/>
        <v>13 al 19</v>
      </c>
      <c r="J36" s="7" t="s">
        <v>22</v>
      </c>
    </row>
    <row r="37" spans="2:10" x14ac:dyDescent="0.25">
      <c r="B37" s="2">
        <v>44860</v>
      </c>
      <c r="D37">
        <f t="shared" si="0"/>
        <v>26</v>
      </c>
      <c r="E37">
        <f t="shared" si="3"/>
        <v>20</v>
      </c>
      <c r="F37" t="s">
        <v>7</v>
      </c>
      <c r="G37">
        <f t="shared" si="1"/>
        <v>26</v>
      </c>
      <c r="I37" s="7" t="str">
        <f t="shared" si="2"/>
        <v>20 al 26</v>
      </c>
      <c r="J37" s="7" t="s">
        <v>23</v>
      </c>
    </row>
    <row r="38" spans="2:10" x14ac:dyDescent="0.25">
      <c r="B38" s="2">
        <v>44867</v>
      </c>
      <c r="D38">
        <f t="shared" si="0"/>
        <v>2</v>
      </c>
      <c r="E38">
        <f t="shared" si="3"/>
        <v>-4</v>
      </c>
      <c r="F38" t="s">
        <v>7</v>
      </c>
      <c r="G38">
        <f t="shared" si="1"/>
        <v>2</v>
      </c>
      <c r="I38" s="7" t="str">
        <f t="shared" si="2"/>
        <v>-4 al 2</v>
      </c>
      <c r="J38" s="7" t="s">
        <v>39</v>
      </c>
    </row>
    <row r="39" spans="2:10" x14ac:dyDescent="0.25">
      <c r="B39" s="2">
        <v>44874</v>
      </c>
      <c r="D39">
        <f t="shared" si="0"/>
        <v>9</v>
      </c>
      <c r="E39">
        <f t="shared" si="3"/>
        <v>3</v>
      </c>
      <c r="F39" t="s">
        <v>7</v>
      </c>
      <c r="G39">
        <f t="shared" si="1"/>
        <v>9</v>
      </c>
      <c r="I39" s="7" t="str">
        <f t="shared" si="2"/>
        <v>3 al 9</v>
      </c>
      <c r="J39" s="7" t="s">
        <v>40</v>
      </c>
    </row>
    <row r="40" spans="2:10" x14ac:dyDescent="0.25">
      <c r="B40" s="2">
        <v>44881</v>
      </c>
      <c r="D40">
        <f t="shared" si="0"/>
        <v>16</v>
      </c>
      <c r="E40">
        <f t="shared" si="3"/>
        <v>10</v>
      </c>
      <c r="F40" t="s">
        <v>7</v>
      </c>
      <c r="G40">
        <f t="shared" si="1"/>
        <v>16</v>
      </c>
      <c r="I40" s="7" t="str">
        <f t="shared" si="2"/>
        <v>10 al 16</v>
      </c>
      <c r="J40" s="7" t="s">
        <v>24</v>
      </c>
    </row>
    <row r="41" spans="2:10" x14ac:dyDescent="0.25">
      <c r="B41" s="2">
        <v>44888</v>
      </c>
      <c r="D41">
        <f t="shared" si="0"/>
        <v>23</v>
      </c>
      <c r="E41">
        <f t="shared" si="3"/>
        <v>17</v>
      </c>
      <c r="F41" t="s">
        <v>7</v>
      </c>
      <c r="G41">
        <f t="shared" si="1"/>
        <v>23</v>
      </c>
      <c r="I41" s="7" t="str">
        <f t="shared" si="2"/>
        <v>17 al 23</v>
      </c>
      <c r="J41" s="7" t="s">
        <v>9</v>
      </c>
    </row>
    <row r="42" spans="2:10" x14ac:dyDescent="0.25">
      <c r="B42" s="2">
        <v>44895</v>
      </c>
      <c r="D42">
        <f t="shared" si="0"/>
        <v>30</v>
      </c>
      <c r="E42">
        <f t="shared" si="3"/>
        <v>24</v>
      </c>
      <c r="F42" t="s">
        <v>7</v>
      </c>
      <c r="G42">
        <f t="shared" si="1"/>
        <v>30</v>
      </c>
      <c r="I42" s="7" t="str">
        <f t="shared" si="2"/>
        <v>24 al 30</v>
      </c>
      <c r="J42" s="7" t="s">
        <v>10</v>
      </c>
    </row>
    <row r="43" spans="2:10" x14ac:dyDescent="0.25">
      <c r="B43" s="2">
        <v>44902</v>
      </c>
      <c r="D43">
        <f t="shared" si="0"/>
        <v>7</v>
      </c>
      <c r="E43">
        <f t="shared" si="3"/>
        <v>1</v>
      </c>
      <c r="F43" t="s">
        <v>7</v>
      </c>
      <c r="G43">
        <f t="shared" si="1"/>
        <v>7</v>
      </c>
      <c r="I43" s="7" t="str">
        <f t="shared" si="2"/>
        <v>1 al 7</v>
      </c>
      <c r="J43" s="7" t="s">
        <v>35</v>
      </c>
    </row>
    <row r="44" spans="2:10" x14ac:dyDescent="0.25">
      <c r="B44" s="2">
        <v>44909</v>
      </c>
      <c r="D44">
        <f t="shared" si="0"/>
        <v>14</v>
      </c>
      <c r="E44">
        <f t="shared" si="3"/>
        <v>8</v>
      </c>
      <c r="F44" t="s">
        <v>7</v>
      </c>
      <c r="G44">
        <f t="shared" si="1"/>
        <v>14</v>
      </c>
      <c r="I44" s="7" t="str">
        <f t="shared" si="2"/>
        <v>8 al 14</v>
      </c>
      <c r="J44" s="7" t="s">
        <v>36</v>
      </c>
    </row>
    <row r="45" spans="2:10" x14ac:dyDescent="0.25">
      <c r="B45" s="2">
        <v>44916</v>
      </c>
      <c r="D45">
        <f t="shared" si="0"/>
        <v>21</v>
      </c>
      <c r="E45">
        <f t="shared" si="3"/>
        <v>15</v>
      </c>
      <c r="F45" t="s">
        <v>7</v>
      </c>
      <c r="G45">
        <f t="shared" si="1"/>
        <v>21</v>
      </c>
      <c r="I45" s="7" t="str">
        <f t="shared" si="2"/>
        <v>15 al 21</v>
      </c>
      <c r="J45" s="7" t="s">
        <v>20</v>
      </c>
    </row>
    <row r="46" spans="2:10" x14ac:dyDescent="0.25">
      <c r="B46" s="2">
        <v>44923</v>
      </c>
      <c r="D46">
        <f t="shared" si="0"/>
        <v>28</v>
      </c>
      <c r="E46">
        <f t="shared" si="3"/>
        <v>22</v>
      </c>
      <c r="F46" t="s">
        <v>7</v>
      </c>
      <c r="G46">
        <f t="shared" si="1"/>
        <v>28</v>
      </c>
      <c r="I46" s="7" t="str">
        <f t="shared" si="2"/>
        <v>22 al 28</v>
      </c>
      <c r="J46" s="7" t="s">
        <v>21</v>
      </c>
    </row>
    <row r="47" spans="2:10" x14ac:dyDescent="0.25">
      <c r="B47" s="2">
        <v>44930</v>
      </c>
      <c r="D47">
        <f t="shared" si="0"/>
        <v>4</v>
      </c>
      <c r="E47">
        <f t="shared" si="3"/>
        <v>-2</v>
      </c>
      <c r="F47" t="s">
        <v>7</v>
      </c>
      <c r="G47">
        <f t="shared" si="1"/>
        <v>4</v>
      </c>
      <c r="I47" s="7" t="str">
        <f t="shared" si="2"/>
        <v>-2 al 4</v>
      </c>
      <c r="J47" s="7" t="s">
        <v>41</v>
      </c>
    </row>
    <row r="48" spans="2:10" x14ac:dyDescent="0.25">
      <c r="B48" s="2">
        <v>44937</v>
      </c>
      <c r="D48">
        <f t="shared" si="0"/>
        <v>11</v>
      </c>
      <c r="E48">
        <f t="shared" si="3"/>
        <v>5</v>
      </c>
      <c r="F48" t="s">
        <v>7</v>
      </c>
      <c r="G48">
        <f t="shared" si="1"/>
        <v>11</v>
      </c>
      <c r="I48" s="7" t="str">
        <f t="shared" si="2"/>
        <v>5 al 11</v>
      </c>
      <c r="J48" s="7" t="s">
        <v>28</v>
      </c>
    </row>
    <row r="49" spans="2:10" x14ac:dyDescent="0.25">
      <c r="B49" s="2">
        <v>44944</v>
      </c>
      <c r="D49">
        <f t="shared" si="0"/>
        <v>18</v>
      </c>
      <c r="E49">
        <f t="shared" si="3"/>
        <v>12</v>
      </c>
      <c r="F49" t="s">
        <v>7</v>
      </c>
      <c r="G49">
        <f t="shared" si="1"/>
        <v>18</v>
      </c>
      <c r="I49" s="7" t="str">
        <f t="shared" si="2"/>
        <v>12 al 18</v>
      </c>
      <c r="J49" s="7" t="s">
        <v>13</v>
      </c>
    </row>
    <row r="50" spans="2:10" x14ac:dyDescent="0.25">
      <c r="B50" s="2">
        <v>44951</v>
      </c>
      <c r="D50">
        <f t="shared" si="0"/>
        <v>25</v>
      </c>
      <c r="E50">
        <f t="shared" si="3"/>
        <v>19</v>
      </c>
      <c r="F50" t="s">
        <v>7</v>
      </c>
      <c r="G50">
        <f t="shared" si="1"/>
        <v>25</v>
      </c>
      <c r="I50" s="7" t="str">
        <f t="shared" si="2"/>
        <v>19 al 25</v>
      </c>
      <c r="J50" s="7" t="s">
        <v>14</v>
      </c>
    </row>
    <row r="51" spans="2:10" x14ac:dyDescent="0.25">
      <c r="B51" s="2">
        <v>44958</v>
      </c>
      <c r="D51">
        <f t="shared" si="0"/>
        <v>1</v>
      </c>
      <c r="E51">
        <f t="shared" si="3"/>
        <v>-5</v>
      </c>
      <c r="F51" t="s">
        <v>7</v>
      </c>
      <c r="G51">
        <f t="shared" si="1"/>
        <v>1</v>
      </c>
      <c r="I51" s="7" t="str">
        <f t="shared" si="2"/>
        <v>-5 al 1</v>
      </c>
      <c r="J51" s="7" t="s">
        <v>42</v>
      </c>
    </row>
    <row r="52" spans="2:10" x14ac:dyDescent="0.25">
      <c r="B52" s="2">
        <v>44965</v>
      </c>
      <c r="D52">
        <f t="shared" si="0"/>
        <v>8</v>
      </c>
      <c r="E52">
        <f t="shared" si="3"/>
        <v>2</v>
      </c>
      <c r="F52" t="s">
        <v>7</v>
      </c>
      <c r="G52">
        <f t="shared" si="1"/>
        <v>8</v>
      </c>
      <c r="I52" s="7" t="str">
        <f t="shared" si="2"/>
        <v>2 al 8</v>
      </c>
      <c r="J52" s="7" t="s">
        <v>30</v>
      </c>
    </row>
    <row r="53" spans="2:10" x14ac:dyDescent="0.25">
      <c r="B53" s="2">
        <v>44972</v>
      </c>
      <c r="D53">
        <f t="shared" si="0"/>
        <v>15</v>
      </c>
      <c r="E53">
        <f t="shared" si="3"/>
        <v>9</v>
      </c>
      <c r="F53" t="s">
        <v>7</v>
      </c>
      <c r="G53">
        <f t="shared" si="1"/>
        <v>15</v>
      </c>
      <c r="I53" s="7" t="str">
        <f t="shared" si="2"/>
        <v>9 al 15</v>
      </c>
      <c r="J53" s="7" t="s">
        <v>31</v>
      </c>
    </row>
    <row r="54" spans="2:10" x14ac:dyDescent="0.25">
      <c r="B54" s="2">
        <v>44979</v>
      </c>
      <c r="D54">
        <f t="shared" si="0"/>
        <v>22</v>
      </c>
      <c r="E54">
        <f t="shared" si="3"/>
        <v>16</v>
      </c>
      <c r="F54" t="s">
        <v>7</v>
      </c>
      <c r="G54">
        <f t="shared" si="1"/>
        <v>22</v>
      </c>
      <c r="I54" s="7" t="str">
        <f t="shared" si="2"/>
        <v>16 al 22</v>
      </c>
      <c r="J54" s="7" t="s">
        <v>15</v>
      </c>
    </row>
    <row r="55" spans="2:10" x14ac:dyDescent="0.25">
      <c r="B55" s="2">
        <v>44986</v>
      </c>
      <c r="D55">
        <f t="shared" si="0"/>
        <v>1</v>
      </c>
      <c r="E55">
        <f t="shared" si="3"/>
        <v>-5</v>
      </c>
      <c r="F55" t="s">
        <v>7</v>
      </c>
      <c r="G55">
        <f t="shared" si="1"/>
        <v>1</v>
      </c>
      <c r="I55" s="7" t="str">
        <f t="shared" si="2"/>
        <v>-5 al 1</v>
      </c>
      <c r="J55" s="7" t="s">
        <v>43</v>
      </c>
    </row>
    <row r="56" spans="2:10" x14ac:dyDescent="0.25">
      <c r="B56" s="2">
        <v>44993</v>
      </c>
      <c r="D56">
        <f t="shared" si="0"/>
        <v>8</v>
      </c>
      <c r="E56">
        <f t="shared" si="3"/>
        <v>2</v>
      </c>
      <c r="F56" t="s">
        <v>7</v>
      </c>
      <c r="G56">
        <f t="shared" si="1"/>
        <v>8</v>
      </c>
      <c r="I56" s="7" t="str">
        <f t="shared" si="2"/>
        <v>2 al 8</v>
      </c>
      <c r="J56" s="7" t="s">
        <v>30</v>
      </c>
    </row>
    <row r="57" spans="2:10" x14ac:dyDescent="0.25">
      <c r="B57" s="2">
        <v>45000</v>
      </c>
      <c r="D57">
        <f t="shared" si="0"/>
        <v>15</v>
      </c>
      <c r="E57">
        <f t="shared" si="3"/>
        <v>9</v>
      </c>
      <c r="F57" t="s">
        <v>7</v>
      </c>
      <c r="G57">
        <f t="shared" si="1"/>
        <v>15</v>
      </c>
      <c r="I57" s="7" t="str">
        <f t="shared" si="2"/>
        <v>9 al 15</v>
      </c>
      <c r="J57" s="7" t="s">
        <v>31</v>
      </c>
    </row>
    <row r="58" spans="2:10" x14ac:dyDescent="0.25">
      <c r="B58" s="2">
        <v>45007</v>
      </c>
      <c r="D58">
        <f t="shared" si="0"/>
        <v>22</v>
      </c>
      <c r="E58">
        <f t="shared" si="3"/>
        <v>16</v>
      </c>
      <c r="F58" t="s">
        <v>7</v>
      </c>
      <c r="G58">
        <f t="shared" si="1"/>
        <v>22</v>
      </c>
      <c r="I58" s="7" t="str">
        <f t="shared" si="2"/>
        <v>16 al 22</v>
      </c>
      <c r="J58" s="7" t="s">
        <v>15</v>
      </c>
    </row>
    <row r="59" spans="2:10" x14ac:dyDescent="0.25">
      <c r="B59" s="2">
        <v>45014</v>
      </c>
      <c r="D59">
        <f t="shared" si="0"/>
        <v>29</v>
      </c>
      <c r="E59">
        <f t="shared" si="3"/>
        <v>23</v>
      </c>
      <c r="F59" t="s">
        <v>7</v>
      </c>
      <c r="G59">
        <f t="shared" si="1"/>
        <v>29</v>
      </c>
      <c r="I59" s="7" t="str">
        <f t="shared" si="2"/>
        <v>23 al 29</v>
      </c>
      <c r="J59" s="7" t="s">
        <v>16</v>
      </c>
    </row>
    <row r="60" spans="2:10" x14ac:dyDescent="0.25">
      <c r="B60" s="2">
        <v>45021</v>
      </c>
      <c r="D60">
        <f t="shared" si="0"/>
        <v>5</v>
      </c>
      <c r="E60">
        <f t="shared" si="3"/>
        <v>-1</v>
      </c>
      <c r="F60" t="s">
        <v>7</v>
      </c>
      <c r="G60">
        <f t="shared" si="1"/>
        <v>5</v>
      </c>
      <c r="I60" s="7" t="str">
        <f t="shared" si="2"/>
        <v>-1 al 5</v>
      </c>
      <c r="J60" s="7" t="s">
        <v>44</v>
      </c>
    </row>
    <row r="61" spans="2:10" x14ac:dyDescent="0.25">
      <c r="B61" s="2">
        <v>45028</v>
      </c>
      <c r="D61">
        <f t="shared" si="0"/>
        <v>12</v>
      </c>
      <c r="E61">
        <f t="shared" si="3"/>
        <v>6</v>
      </c>
      <c r="F61" t="s">
        <v>7</v>
      </c>
      <c r="G61">
        <f t="shared" si="1"/>
        <v>12</v>
      </c>
      <c r="I61" s="7" t="str">
        <f t="shared" si="2"/>
        <v>6 al 12</v>
      </c>
      <c r="J61" s="7" t="s">
        <v>38</v>
      </c>
    </row>
    <row r="62" spans="2:10" x14ac:dyDescent="0.25">
      <c r="B62" s="2">
        <v>45035</v>
      </c>
      <c r="D62">
        <f t="shared" si="0"/>
        <v>19</v>
      </c>
      <c r="E62">
        <f t="shared" si="3"/>
        <v>13</v>
      </c>
      <c r="F62" t="s">
        <v>7</v>
      </c>
      <c r="G62">
        <f t="shared" si="1"/>
        <v>19</v>
      </c>
      <c r="I62" s="7" t="str">
        <f t="shared" si="2"/>
        <v>13 al 19</v>
      </c>
      <c r="J62" s="7" t="s">
        <v>22</v>
      </c>
    </row>
    <row r="63" spans="2:10" x14ac:dyDescent="0.25">
      <c r="B63" s="2">
        <v>45042</v>
      </c>
      <c r="D63">
        <f t="shared" si="0"/>
        <v>26</v>
      </c>
      <c r="E63">
        <f t="shared" si="3"/>
        <v>20</v>
      </c>
      <c r="F63" t="s">
        <v>7</v>
      </c>
      <c r="G63">
        <f t="shared" si="1"/>
        <v>26</v>
      </c>
      <c r="I63" s="7" t="str">
        <f t="shared" si="2"/>
        <v>20 al 26</v>
      </c>
      <c r="J63" s="7" t="s">
        <v>23</v>
      </c>
    </row>
    <row r="64" spans="2:10" x14ac:dyDescent="0.25">
      <c r="B64" s="2">
        <v>45049</v>
      </c>
      <c r="D64">
        <f t="shared" si="0"/>
        <v>3</v>
      </c>
      <c r="E64">
        <f t="shared" si="3"/>
        <v>-3</v>
      </c>
      <c r="F64" t="s">
        <v>7</v>
      </c>
      <c r="G64">
        <f t="shared" si="1"/>
        <v>3</v>
      </c>
      <c r="I64" s="7" t="str">
        <f t="shared" si="2"/>
        <v>-3 al 3</v>
      </c>
      <c r="J64" s="7" t="s">
        <v>45</v>
      </c>
    </row>
    <row r="65" spans="2:10" x14ac:dyDescent="0.25">
      <c r="B65" s="2">
        <v>45056</v>
      </c>
      <c r="D65">
        <f t="shared" si="0"/>
        <v>10</v>
      </c>
      <c r="E65">
        <f t="shared" si="3"/>
        <v>4</v>
      </c>
      <c r="F65" t="s">
        <v>7</v>
      </c>
      <c r="G65">
        <f t="shared" si="1"/>
        <v>10</v>
      </c>
      <c r="I65" s="7" t="str">
        <f t="shared" si="2"/>
        <v>4 al 10</v>
      </c>
      <c r="J65" s="7" t="s">
        <v>34</v>
      </c>
    </row>
    <row r="66" spans="2:10" x14ac:dyDescent="0.25">
      <c r="B66" s="2">
        <v>45063</v>
      </c>
      <c r="D66">
        <f t="shared" si="0"/>
        <v>17</v>
      </c>
      <c r="E66">
        <f t="shared" si="3"/>
        <v>11</v>
      </c>
      <c r="F66" t="s">
        <v>7</v>
      </c>
      <c r="G66">
        <f t="shared" si="1"/>
        <v>17</v>
      </c>
      <c r="I66" s="7" t="str">
        <f t="shared" si="2"/>
        <v>11 al 17</v>
      </c>
      <c r="J66" s="7" t="s">
        <v>17</v>
      </c>
    </row>
    <row r="67" spans="2:10" x14ac:dyDescent="0.25">
      <c r="B67" s="2">
        <v>45070</v>
      </c>
      <c r="D67">
        <f t="shared" si="0"/>
        <v>24</v>
      </c>
      <c r="E67">
        <f t="shared" si="3"/>
        <v>18</v>
      </c>
      <c r="F67" t="s">
        <v>7</v>
      </c>
      <c r="G67">
        <f t="shared" si="1"/>
        <v>24</v>
      </c>
      <c r="I67" s="7" t="str">
        <f t="shared" si="2"/>
        <v>18 al 24</v>
      </c>
      <c r="J67" s="7" t="s">
        <v>18</v>
      </c>
    </row>
    <row r="68" spans="2:10" x14ac:dyDescent="0.25">
      <c r="B68" s="2">
        <v>45077</v>
      </c>
      <c r="D68">
        <f t="shared" si="0"/>
        <v>31</v>
      </c>
      <c r="E68">
        <f t="shared" si="3"/>
        <v>25</v>
      </c>
      <c r="F68" t="s">
        <v>7</v>
      </c>
      <c r="G68">
        <f t="shared" si="1"/>
        <v>31</v>
      </c>
      <c r="I68" s="7" t="str">
        <f t="shared" si="2"/>
        <v>25 al 31</v>
      </c>
      <c r="J68" s="7" t="s">
        <v>19</v>
      </c>
    </row>
    <row r="69" spans="2:10" x14ac:dyDescent="0.25">
      <c r="B69" s="2">
        <v>45084</v>
      </c>
      <c r="D69">
        <f t="shared" si="0"/>
        <v>7</v>
      </c>
      <c r="E69">
        <f t="shared" si="3"/>
        <v>1</v>
      </c>
      <c r="F69" t="s">
        <v>7</v>
      </c>
      <c r="G69">
        <f t="shared" si="1"/>
        <v>7</v>
      </c>
      <c r="I69" s="7" t="str">
        <f t="shared" si="2"/>
        <v>1 al 7</v>
      </c>
      <c r="J69" s="7" t="s">
        <v>35</v>
      </c>
    </row>
    <row r="70" spans="2:10" x14ac:dyDescent="0.25">
      <c r="B70" s="2">
        <v>45091</v>
      </c>
      <c r="D70">
        <f t="shared" ref="D70:D120" si="4">DAY(B70)</f>
        <v>14</v>
      </c>
      <c r="E70">
        <f t="shared" si="3"/>
        <v>8</v>
      </c>
      <c r="F70" t="s">
        <v>7</v>
      </c>
      <c r="G70">
        <f t="shared" ref="G70:G120" si="5">D70</f>
        <v>14</v>
      </c>
      <c r="I70" s="7" t="str">
        <f t="shared" ref="I70:I120" si="6">CONCATENATE(E70," ",F70," ",G70)</f>
        <v>8 al 14</v>
      </c>
      <c r="J70" s="7" t="s">
        <v>36</v>
      </c>
    </row>
    <row r="71" spans="2:10" x14ac:dyDescent="0.25">
      <c r="B71" s="2">
        <v>45098</v>
      </c>
      <c r="D71">
        <f t="shared" si="4"/>
        <v>21</v>
      </c>
      <c r="E71">
        <f t="shared" si="3"/>
        <v>15</v>
      </c>
      <c r="F71" t="s">
        <v>7</v>
      </c>
      <c r="G71">
        <f t="shared" si="5"/>
        <v>21</v>
      </c>
      <c r="I71" s="7" t="str">
        <f t="shared" si="6"/>
        <v>15 al 21</v>
      </c>
      <c r="J71" s="7" t="s">
        <v>20</v>
      </c>
    </row>
    <row r="72" spans="2:10" x14ac:dyDescent="0.25">
      <c r="B72" s="2">
        <v>45105</v>
      </c>
      <c r="D72">
        <f t="shared" si="4"/>
        <v>28</v>
      </c>
      <c r="E72">
        <f t="shared" si="3"/>
        <v>22</v>
      </c>
      <c r="F72" t="s">
        <v>7</v>
      </c>
      <c r="G72">
        <f t="shared" si="5"/>
        <v>28</v>
      </c>
      <c r="I72" s="7" t="str">
        <f t="shared" si="6"/>
        <v>22 al 28</v>
      </c>
      <c r="J72" s="7" t="s">
        <v>21</v>
      </c>
    </row>
    <row r="73" spans="2:10" x14ac:dyDescent="0.25">
      <c r="B73" s="2">
        <v>45112</v>
      </c>
      <c r="D73">
        <f t="shared" si="4"/>
        <v>5</v>
      </c>
      <c r="E73">
        <f t="shared" si="3"/>
        <v>-1</v>
      </c>
      <c r="F73" t="s">
        <v>7</v>
      </c>
      <c r="G73">
        <f t="shared" si="5"/>
        <v>5</v>
      </c>
      <c r="I73" s="7" t="str">
        <f t="shared" si="6"/>
        <v>-1 al 5</v>
      </c>
      <c r="J73" s="7" t="s">
        <v>46</v>
      </c>
    </row>
    <row r="74" spans="2:10" x14ac:dyDescent="0.25">
      <c r="B74" s="2">
        <v>45119</v>
      </c>
      <c r="D74">
        <f t="shared" si="4"/>
        <v>12</v>
      </c>
      <c r="E74">
        <f t="shared" ref="E74:E120" si="7">D74-6</f>
        <v>6</v>
      </c>
      <c r="F74" t="s">
        <v>7</v>
      </c>
      <c r="G74">
        <f t="shared" si="5"/>
        <v>12</v>
      </c>
      <c r="I74" s="7" t="str">
        <f t="shared" si="6"/>
        <v>6 al 12</v>
      </c>
      <c r="J74" s="7" t="s">
        <v>38</v>
      </c>
    </row>
    <row r="75" spans="2:10" x14ac:dyDescent="0.25">
      <c r="B75" s="2">
        <v>45126</v>
      </c>
      <c r="D75">
        <f t="shared" si="4"/>
        <v>19</v>
      </c>
      <c r="E75">
        <f t="shared" si="7"/>
        <v>13</v>
      </c>
      <c r="F75" t="s">
        <v>7</v>
      </c>
      <c r="G75">
        <f t="shared" si="5"/>
        <v>19</v>
      </c>
      <c r="I75" s="7" t="str">
        <f t="shared" si="6"/>
        <v>13 al 19</v>
      </c>
      <c r="J75" s="7" t="s">
        <v>22</v>
      </c>
    </row>
    <row r="76" spans="2:10" x14ac:dyDescent="0.25">
      <c r="B76" s="2">
        <v>45133</v>
      </c>
      <c r="D76">
        <f t="shared" si="4"/>
        <v>26</v>
      </c>
      <c r="E76">
        <f t="shared" si="7"/>
        <v>20</v>
      </c>
      <c r="F76" t="s">
        <v>7</v>
      </c>
      <c r="G76">
        <f t="shared" si="5"/>
        <v>26</v>
      </c>
      <c r="I76" s="7" t="str">
        <f t="shared" si="6"/>
        <v>20 al 26</v>
      </c>
      <c r="J76" s="7" t="s">
        <v>23</v>
      </c>
    </row>
    <row r="77" spans="2:10" x14ac:dyDescent="0.25">
      <c r="B77" s="2">
        <v>45140</v>
      </c>
      <c r="D77">
        <f t="shared" si="4"/>
        <v>2</v>
      </c>
      <c r="E77">
        <f t="shared" si="7"/>
        <v>-4</v>
      </c>
      <c r="F77" t="s">
        <v>7</v>
      </c>
      <c r="G77">
        <f t="shared" si="5"/>
        <v>2</v>
      </c>
      <c r="I77" s="7" t="str">
        <f t="shared" si="6"/>
        <v>-4 al 2</v>
      </c>
      <c r="J77" s="7" t="s">
        <v>47</v>
      </c>
    </row>
    <row r="78" spans="2:10" x14ac:dyDescent="0.25">
      <c r="B78" s="2">
        <v>45147</v>
      </c>
      <c r="D78">
        <f t="shared" si="4"/>
        <v>9</v>
      </c>
      <c r="E78">
        <f t="shared" si="7"/>
        <v>3</v>
      </c>
      <c r="F78" t="s">
        <v>7</v>
      </c>
      <c r="G78">
        <f t="shared" si="5"/>
        <v>9</v>
      </c>
      <c r="I78" s="7" t="str">
        <f t="shared" si="6"/>
        <v>3 al 9</v>
      </c>
      <c r="J78" s="7" t="s">
        <v>40</v>
      </c>
    </row>
    <row r="79" spans="2:10" x14ac:dyDescent="0.25">
      <c r="B79" s="2">
        <v>45154</v>
      </c>
      <c r="D79">
        <f t="shared" si="4"/>
        <v>16</v>
      </c>
      <c r="E79">
        <f t="shared" si="7"/>
        <v>10</v>
      </c>
      <c r="F79" t="s">
        <v>7</v>
      </c>
      <c r="G79">
        <f t="shared" si="5"/>
        <v>16</v>
      </c>
      <c r="I79" s="7" t="str">
        <f t="shared" si="6"/>
        <v>10 al 16</v>
      </c>
      <c r="J79" s="7" t="s">
        <v>24</v>
      </c>
    </row>
    <row r="80" spans="2:10" x14ac:dyDescent="0.25">
      <c r="B80" s="2">
        <v>45161</v>
      </c>
      <c r="D80">
        <f t="shared" si="4"/>
        <v>23</v>
      </c>
      <c r="E80">
        <f t="shared" si="7"/>
        <v>17</v>
      </c>
      <c r="F80" t="s">
        <v>7</v>
      </c>
      <c r="G80">
        <f t="shared" si="5"/>
        <v>23</v>
      </c>
      <c r="I80" s="7" t="str">
        <f t="shared" si="6"/>
        <v>17 al 23</v>
      </c>
      <c r="J80" s="7" t="s">
        <v>9</v>
      </c>
    </row>
    <row r="81" spans="2:10" x14ac:dyDescent="0.25">
      <c r="B81" s="2">
        <v>45168</v>
      </c>
      <c r="D81">
        <f t="shared" si="4"/>
        <v>30</v>
      </c>
      <c r="E81">
        <f t="shared" si="7"/>
        <v>24</v>
      </c>
      <c r="F81" t="s">
        <v>7</v>
      </c>
      <c r="G81">
        <f t="shared" si="5"/>
        <v>30</v>
      </c>
      <c r="I81" s="7" t="str">
        <f t="shared" si="6"/>
        <v>24 al 30</v>
      </c>
      <c r="J81" s="7" t="s">
        <v>10</v>
      </c>
    </row>
    <row r="82" spans="2:10" x14ac:dyDescent="0.25">
      <c r="B82" s="2">
        <v>45175</v>
      </c>
      <c r="D82">
        <f t="shared" si="4"/>
        <v>6</v>
      </c>
      <c r="E82">
        <f t="shared" si="7"/>
        <v>0</v>
      </c>
      <c r="F82" t="s">
        <v>7</v>
      </c>
      <c r="G82">
        <f t="shared" si="5"/>
        <v>6</v>
      </c>
      <c r="I82" s="7" t="str">
        <f t="shared" si="6"/>
        <v>0 al 6</v>
      </c>
      <c r="J82" s="7" t="s">
        <v>48</v>
      </c>
    </row>
    <row r="83" spans="2:10" x14ac:dyDescent="0.25">
      <c r="B83" s="2">
        <v>45182</v>
      </c>
      <c r="D83">
        <f t="shared" si="4"/>
        <v>13</v>
      </c>
      <c r="E83">
        <f t="shared" si="7"/>
        <v>7</v>
      </c>
      <c r="F83" t="s">
        <v>7</v>
      </c>
      <c r="G83">
        <f t="shared" si="5"/>
        <v>13</v>
      </c>
      <c r="I83" s="7" t="str">
        <f t="shared" si="6"/>
        <v>7 al 13</v>
      </c>
      <c r="J83" s="7" t="s">
        <v>26</v>
      </c>
    </row>
    <row r="84" spans="2:10" x14ac:dyDescent="0.25">
      <c r="B84" s="2">
        <v>45189</v>
      </c>
      <c r="D84">
        <f t="shared" si="4"/>
        <v>20</v>
      </c>
      <c r="E84">
        <f t="shared" si="7"/>
        <v>14</v>
      </c>
      <c r="F84" t="s">
        <v>7</v>
      </c>
      <c r="G84">
        <f t="shared" si="5"/>
        <v>20</v>
      </c>
      <c r="I84" s="7" t="str">
        <f t="shared" si="6"/>
        <v>14 al 20</v>
      </c>
      <c r="J84" s="7" t="s">
        <v>11</v>
      </c>
    </row>
    <row r="85" spans="2:10" x14ac:dyDescent="0.25">
      <c r="B85" s="2">
        <v>45196</v>
      </c>
      <c r="D85">
        <f t="shared" si="4"/>
        <v>27</v>
      </c>
      <c r="E85">
        <f t="shared" si="7"/>
        <v>21</v>
      </c>
      <c r="F85" t="s">
        <v>7</v>
      </c>
      <c r="G85">
        <f t="shared" si="5"/>
        <v>27</v>
      </c>
      <c r="I85" s="7" t="str">
        <f t="shared" si="6"/>
        <v>21 al 27</v>
      </c>
      <c r="J85" s="7" t="s">
        <v>12</v>
      </c>
    </row>
    <row r="86" spans="2:10" x14ac:dyDescent="0.25">
      <c r="B86" s="2">
        <v>45203</v>
      </c>
      <c r="D86">
        <f t="shared" si="4"/>
        <v>4</v>
      </c>
      <c r="E86">
        <f t="shared" si="7"/>
        <v>-2</v>
      </c>
      <c r="F86" t="s">
        <v>7</v>
      </c>
      <c r="G86">
        <f t="shared" si="5"/>
        <v>4</v>
      </c>
      <c r="I86" s="7" t="str">
        <f t="shared" si="6"/>
        <v>-2 al 4</v>
      </c>
      <c r="J86" s="7" t="s">
        <v>49</v>
      </c>
    </row>
    <row r="87" spans="2:10" x14ac:dyDescent="0.25">
      <c r="B87" s="2">
        <v>45210</v>
      </c>
      <c r="D87">
        <f t="shared" si="4"/>
        <v>11</v>
      </c>
      <c r="E87">
        <f t="shared" si="7"/>
        <v>5</v>
      </c>
      <c r="F87" t="s">
        <v>7</v>
      </c>
      <c r="G87">
        <f t="shared" si="5"/>
        <v>11</v>
      </c>
      <c r="I87" s="7" t="str">
        <f t="shared" si="6"/>
        <v>5 al 11</v>
      </c>
      <c r="J87" s="7" t="s">
        <v>28</v>
      </c>
    </row>
    <row r="88" spans="2:10" x14ac:dyDescent="0.25">
      <c r="B88" s="2">
        <v>45217</v>
      </c>
      <c r="D88">
        <f t="shared" si="4"/>
        <v>18</v>
      </c>
      <c r="E88">
        <f t="shared" si="7"/>
        <v>12</v>
      </c>
      <c r="F88" t="s">
        <v>7</v>
      </c>
      <c r="G88">
        <f t="shared" si="5"/>
        <v>18</v>
      </c>
      <c r="I88" s="7" t="str">
        <f t="shared" si="6"/>
        <v>12 al 18</v>
      </c>
      <c r="J88" s="7" t="s">
        <v>13</v>
      </c>
    </row>
    <row r="89" spans="2:10" x14ac:dyDescent="0.25">
      <c r="B89" s="2">
        <v>45224</v>
      </c>
      <c r="D89">
        <f t="shared" si="4"/>
        <v>25</v>
      </c>
      <c r="E89">
        <f t="shared" si="7"/>
        <v>19</v>
      </c>
      <c r="F89" t="s">
        <v>7</v>
      </c>
      <c r="G89">
        <f t="shared" si="5"/>
        <v>25</v>
      </c>
      <c r="I89" s="7" t="str">
        <f t="shared" si="6"/>
        <v>19 al 25</v>
      </c>
      <c r="J89" s="7" t="s">
        <v>14</v>
      </c>
    </row>
    <row r="90" spans="2:10" x14ac:dyDescent="0.25">
      <c r="B90" s="2">
        <v>45231</v>
      </c>
      <c r="D90">
        <f t="shared" si="4"/>
        <v>1</v>
      </c>
      <c r="E90">
        <f t="shared" si="7"/>
        <v>-5</v>
      </c>
      <c r="F90" t="s">
        <v>7</v>
      </c>
      <c r="G90">
        <f t="shared" si="5"/>
        <v>1</v>
      </c>
      <c r="I90" s="7" t="str">
        <f t="shared" si="6"/>
        <v>-5 al 1</v>
      </c>
      <c r="J90" s="7" t="s">
        <v>50</v>
      </c>
    </row>
    <row r="91" spans="2:10" x14ac:dyDescent="0.25">
      <c r="B91" s="2">
        <v>45238</v>
      </c>
      <c r="D91">
        <f t="shared" si="4"/>
        <v>8</v>
      </c>
      <c r="E91">
        <f t="shared" si="7"/>
        <v>2</v>
      </c>
      <c r="F91" t="s">
        <v>7</v>
      </c>
      <c r="G91">
        <f t="shared" si="5"/>
        <v>8</v>
      </c>
      <c r="I91" s="7" t="str">
        <f t="shared" si="6"/>
        <v>2 al 8</v>
      </c>
      <c r="J91" s="7" t="s">
        <v>30</v>
      </c>
    </row>
    <row r="92" spans="2:10" x14ac:dyDescent="0.25">
      <c r="B92" s="2">
        <v>45245</v>
      </c>
      <c r="D92">
        <f t="shared" si="4"/>
        <v>15</v>
      </c>
      <c r="E92">
        <f t="shared" si="7"/>
        <v>9</v>
      </c>
      <c r="F92" t="s">
        <v>7</v>
      </c>
      <c r="G92">
        <f t="shared" si="5"/>
        <v>15</v>
      </c>
      <c r="I92" s="7" t="str">
        <f t="shared" si="6"/>
        <v>9 al 15</v>
      </c>
      <c r="J92" s="7" t="s">
        <v>31</v>
      </c>
    </row>
    <row r="93" spans="2:10" x14ac:dyDescent="0.25">
      <c r="B93" s="2">
        <v>45252</v>
      </c>
      <c r="D93">
        <f t="shared" si="4"/>
        <v>22</v>
      </c>
      <c r="E93">
        <f t="shared" si="7"/>
        <v>16</v>
      </c>
      <c r="F93" t="s">
        <v>7</v>
      </c>
      <c r="G93">
        <f t="shared" si="5"/>
        <v>22</v>
      </c>
      <c r="I93" s="7" t="str">
        <f t="shared" si="6"/>
        <v>16 al 22</v>
      </c>
      <c r="J93" s="7" t="s">
        <v>15</v>
      </c>
    </row>
    <row r="94" spans="2:10" x14ac:dyDescent="0.25">
      <c r="B94" s="2">
        <v>45259</v>
      </c>
      <c r="D94">
        <f t="shared" si="4"/>
        <v>29</v>
      </c>
      <c r="E94">
        <f t="shared" si="7"/>
        <v>23</v>
      </c>
      <c r="F94" t="s">
        <v>7</v>
      </c>
      <c r="G94">
        <f t="shared" si="5"/>
        <v>29</v>
      </c>
      <c r="I94" s="7" t="str">
        <f t="shared" si="6"/>
        <v>23 al 29</v>
      </c>
      <c r="J94" s="7" t="s">
        <v>16</v>
      </c>
    </row>
    <row r="95" spans="2:10" x14ac:dyDescent="0.25">
      <c r="B95" s="2">
        <v>45266</v>
      </c>
      <c r="D95">
        <f t="shared" si="4"/>
        <v>6</v>
      </c>
      <c r="E95">
        <f t="shared" si="7"/>
        <v>0</v>
      </c>
      <c r="F95" t="s">
        <v>7</v>
      </c>
      <c r="G95">
        <f t="shared" si="5"/>
        <v>6</v>
      </c>
      <c r="I95" s="7" t="str">
        <f t="shared" si="6"/>
        <v>0 al 6</v>
      </c>
      <c r="J95" s="7" t="s">
        <v>51</v>
      </c>
    </row>
    <row r="96" spans="2:10" x14ac:dyDescent="0.25">
      <c r="B96" s="2">
        <v>45273</v>
      </c>
      <c r="D96">
        <f t="shared" si="4"/>
        <v>13</v>
      </c>
      <c r="E96">
        <f t="shared" si="7"/>
        <v>7</v>
      </c>
      <c r="F96" t="s">
        <v>7</v>
      </c>
      <c r="G96">
        <f t="shared" si="5"/>
        <v>13</v>
      </c>
      <c r="I96" s="7" t="str">
        <f t="shared" si="6"/>
        <v>7 al 13</v>
      </c>
      <c r="J96" s="7" t="s">
        <v>26</v>
      </c>
    </row>
    <row r="97" spans="2:10" x14ac:dyDescent="0.25">
      <c r="B97" s="2">
        <v>45280</v>
      </c>
      <c r="D97">
        <f t="shared" si="4"/>
        <v>20</v>
      </c>
      <c r="E97">
        <f t="shared" si="7"/>
        <v>14</v>
      </c>
      <c r="F97" t="s">
        <v>7</v>
      </c>
      <c r="G97">
        <f t="shared" si="5"/>
        <v>20</v>
      </c>
      <c r="I97" s="7" t="str">
        <f t="shared" si="6"/>
        <v>14 al 20</v>
      </c>
      <c r="J97" s="7" t="s">
        <v>11</v>
      </c>
    </row>
    <row r="98" spans="2:10" x14ac:dyDescent="0.25">
      <c r="B98" s="2">
        <v>45287</v>
      </c>
      <c r="D98">
        <f t="shared" si="4"/>
        <v>27</v>
      </c>
      <c r="E98">
        <f t="shared" si="7"/>
        <v>21</v>
      </c>
      <c r="F98" t="s">
        <v>7</v>
      </c>
      <c r="G98">
        <f t="shared" si="5"/>
        <v>27</v>
      </c>
      <c r="I98" s="7" t="str">
        <f t="shared" si="6"/>
        <v>21 al 27</v>
      </c>
      <c r="J98" s="7" t="s">
        <v>12</v>
      </c>
    </row>
    <row r="99" spans="2:10" x14ac:dyDescent="0.25">
      <c r="B99" s="2">
        <v>45294</v>
      </c>
      <c r="D99">
        <f t="shared" si="4"/>
        <v>3</v>
      </c>
      <c r="E99">
        <f t="shared" si="7"/>
        <v>-3</v>
      </c>
      <c r="F99" t="s">
        <v>7</v>
      </c>
      <c r="G99">
        <f t="shared" si="5"/>
        <v>3</v>
      </c>
      <c r="I99" s="7" t="str">
        <f t="shared" si="6"/>
        <v>-3 al 3</v>
      </c>
      <c r="J99" s="7" t="s">
        <v>52</v>
      </c>
    </row>
    <row r="100" spans="2:10" x14ac:dyDescent="0.25">
      <c r="B100" s="2">
        <v>45301</v>
      </c>
      <c r="D100">
        <f t="shared" si="4"/>
        <v>10</v>
      </c>
      <c r="E100">
        <f t="shared" si="7"/>
        <v>4</v>
      </c>
      <c r="F100" t="s">
        <v>7</v>
      </c>
      <c r="G100">
        <f t="shared" si="5"/>
        <v>10</v>
      </c>
      <c r="I100" s="7" t="str">
        <f t="shared" si="6"/>
        <v>4 al 10</v>
      </c>
      <c r="J100" s="7" t="s">
        <v>34</v>
      </c>
    </row>
    <row r="101" spans="2:10" x14ac:dyDescent="0.25">
      <c r="B101" s="2">
        <v>45308</v>
      </c>
      <c r="D101">
        <f t="shared" si="4"/>
        <v>17</v>
      </c>
      <c r="E101">
        <f t="shared" si="7"/>
        <v>11</v>
      </c>
      <c r="F101" t="s">
        <v>7</v>
      </c>
      <c r="G101">
        <f t="shared" si="5"/>
        <v>17</v>
      </c>
      <c r="I101" s="7" t="str">
        <f t="shared" si="6"/>
        <v>11 al 17</v>
      </c>
      <c r="J101" s="7" t="s">
        <v>17</v>
      </c>
    </row>
    <row r="102" spans="2:10" x14ac:dyDescent="0.25">
      <c r="B102" s="2">
        <v>45315</v>
      </c>
      <c r="D102">
        <f t="shared" si="4"/>
        <v>24</v>
      </c>
      <c r="E102">
        <f t="shared" si="7"/>
        <v>18</v>
      </c>
      <c r="F102" t="s">
        <v>7</v>
      </c>
      <c r="G102">
        <f t="shared" si="5"/>
        <v>24</v>
      </c>
      <c r="I102" s="7" t="str">
        <f t="shared" si="6"/>
        <v>18 al 24</v>
      </c>
      <c r="J102" s="7" t="s">
        <v>18</v>
      </c>
    </row>
    <row r="103" spans="2:10" x14ac:dyDescent="0.25">
      <c r="B103" s="2">
        <v>45322</v>
      </c>
      <c r="D103">
        <f t="shared" si="4"/>
        <v>31</v>
      </c>
      <c r="E103">
        <f t="shared" si="7"/>
        <v>25</v>
      </c>
      <c r="F103" t="s">
        <v>7</v>
      </c>
      <c r="G103">
        <f t="shared" si="5"/>
        <v>31</v>
      </c>
      <c r="I103" s="7" t="str">
        <f t="shared" si="6"/>
        <v>25 al 31</v>
      </c>
      <c r="J103" s="7" t="s">
        <v>19</v>
      </c>
    </row>
    <row r="104" spans="2:10" x14ac:dyDescent="0.25">
      <c r="B104" s="2">
        <v>45329</v>
      </c>
      <c r="D104">
        <f t="shared" si="4"/>
        <v>7</v>
      </c>
      <c r="E104">
        <f t="shared" si="7"/>
        <v>1</v>
      </c>
      <c r="F104" t="s">
        <v>7</v>
      </c>
      <c r="G104">
        <f t="shared" si="5"/>
        <v>7</v>
      </c>
      <c r="I104" s="7" t="str">
        <f t="shared" si="6"/>
        <v>1 al 7</v>
      </c>
      <c r="J104" s="7" t="s">
        <v>35</v>
      </c>
    </row>
    <row r="105" spans="2:10" x14ac:dyDescent="0.25">
      <c r="B105" s="2">
        <v>45336</v>
      </c>
      <c r="D105">
        <f t="shared" si="4"/>
        <v>14</v>
      </c>
      <c r="E105">
        <f t="shared" si="7"/>
        <v>8</v>
      </c>
      <c r="F105" t="s">
        <v>7</v>
      </c>
      <c r="G105">
        <f t="shared" si="5"/>
        <v>14</v>
      </c>
      <c r="I105" s="7" t="str">
        <f t="shared" si="6"/>
        <v>8 al 14</v>
      </c>
      <c r="J105" s="7" t="s">
        <v>36</v>
      </c>
    </row>
    <row r="106" spans="2:10" x14ac:dyDescent="0.25">
      <c r="B106" s="2">
        <v>45343</v>
      </c>
      <c r="D106">
        <f t="shared" si="4"/>
        <v>21</v>
      </c>
      <c r="E106">
        <f t="shared" si="7"/>
        <v>15</v>
      </c>
      <c r="F106" t="s">
        <v>7</v>
      </c>
      <c r="G106">
        <f t="shared" si="5"/>
        <v>21</v>
      </c>
      <c r="I106" s="7" t="str">
        <f t="shared" si="6"/>
        <v>15 al 21</v>
      </c>
      <c r="J106" s="7" t="s">
        <v>20</v>
      </c>
    </row>
    <row r="107" spans="2:10" x14ac:dyDescent="0.25">
      <c r="B107" s="2">
        <v>45350</v>
      </c>
      <c r="D107">
        <f t="shared" si="4"/>
        <v>28</v>
      </c>
      <c r="E107">
        <f t="shared" si="7"/>
        <v>22</v>
      </c>
      <c r="F107" t="s">
        <v>7</v>
      </c>
      <c r="G107">
        <f t="shared" si="5"/>
        <v>28</v>
      </c>
      <c r="I107" s="7" t="str">
        <f t="shared" si="6"/>
        <v>22 al 28</v>
      </c>
      <c r="J107" s="7" t="s">
        <v>21</v>
      </c>
    </row>
    <row r="108" spans="2:10" x14ac:dyDescent="0.25">
      <c r="B108" s="2">
        <v>45357</v>
      </c>
      <c r="D108">
        <f t="shared" si="4"/>
        <v>6</v>
      </c>
      <c r="E108">
        <f t="shared" si="7"/>
        <v>0</v>
      </c>
      <c r="F108" t="s">
        <v>7</v>
      </c>
      <c r="G108">
        <f t="shared" si="5"/>
        <v>6</v>
      </c>
      <c r="I108" s="7" t="str">
        <f t="shared" si="6"/>
        <v>0 al 6</v>
      </c>
      <c r="J108" s="7" t="s">
        <v>53</v>
      </c>
    </row>
    <row r="109" spans="2:10" x14ac:dyDescent="0.25">
      <c r="B109" s="2">
        <v>45364</v>
      </c>
      <c r="D109">
        <f t="shared" si="4"/>
        <v>13</v>
      </c>
      <c r="E109">
        <f t="shared" si="7"/>
        <v>7</v>
      </c>
      <c r="F109" t="s">
        <v>7</v>
      </c>
      <c r="G109">
        <f t="shared" si="5"/>
        <v>13</v>
      </c>
      <c r="I109" s="7" t="str">
        <f t="shared" si="6"/>
        <v>7 al 13</v>
      </c>
      <c r="J109" s="7" t="s">
        <v>26</v>
      </c>
    </row>
    <row r="110" spans="2:10" x14ac:dyDescent="0.25">
      <c r="B110" s="2">
        <v>45371</v>
      </c>
      <c r="D110">
        <f t="shared" si="4"/>
        <v>20</v>
      </c>
      <c r="E110">
        <f t="shared" si="7"/>
        <v>14</v>
      </c>
      <c r="F110" t="s">
        <v>7</v>
      </c>
      <c r="G110">
        <f t="shared" si="5"/>
        <v>20</v>
      </c>
      <c r="I110" s="7" t="str">
        <f t="shared" si="6"/>
        <v>14 al 20</v>
      </c>
      <c r="J110" s="7" t="s">
        <v>11</v>
      </c>
    </row>
    <row r="111" spans="2:10" x14ac:dyDescent="0.25">
      <c r="B111" s="2">
        <v>45378</v>
      </c>
      <c r="D111">
        <f t="shared" si="4"/>
        <v>27</v>
      </c>
      <c r="E111">
        <f t="shared" si="7"/>
        <v>21</v>
      </c>
      <c r="F111" t="s">
        <v>7</v>
      </c>
      <c r="G111">
        <f t="shared" si="5"/>
        <v>27</v>
      </c>
      <c r="I111" s="7" t="str">
        <f t="shared" si="6"/>
        <v>21 al 27</v>
      </c>
      <c r="J111" s="7" t="s">
        <v>12</v>
      </c>
    </row>
    <row r="112" spans="2:10" x14ac:dyDescent="0.25">
      <c r="B112" s="2">
        <v>45385</v>
      </c>
      <c r="D112">
        <f t="shared" si="4"/>
        <v>3</v>
      </c>
      <c r="E112">
        <f t="shared" si="7"/>
        <v>-3</v>
      </c>
      <c r="F112" t="s">
        <v>7</v>
      </c>
      <c r="G112">
        <f t="shared" si="5"/>
        <v>3</v>
      </c>
      <c r="I112" s="7" t="str">
        <f t="shared" si="6"/>
        <v>-3 al 3</v>
      </c>
      <c r="J112" s="7" t="s">
        <v>54</v>
      </c>
    </row>
    <row r="113" spans="2:10" x14ac:dyDescent="0.25">
      <c r="B113" s="2">
        <v>45392</v>
      </c>
      <c r="D113">
        <f t="shared" si="4"/>
        <v>10</v>
      </c>
      <c r="E113">
        <f t="shared" si="7"/>
        <v>4</v>
      </c>
      <c r="F113" t="s">
        <v>7</v>
      </c>
      <c r="G113">
        <f t="shared" si="5"/>
        <v>10</v>
      </c>
      <c r="I113" s="7" t="str">
        <f t="shared" si="6"/>
        <v>4 al 10</v>
      </c>
      <c r="J113" s="7" t="s">
        <v>34</v>
      </c>
    </row>
    <row r="114" spans="2:10" x14ac:dyDescent="0.25">
      <c r="B114" s="2">
        <v>45399</v>
      </c>
      <c r="D114">
        <f t="shared" si="4"/>
        <v>17</v>
      </c>
      <c r="E114">
        <f t="shared" si="7"/>
        <v>11</v>
      </c>
      <c r="F114" t="s">
        <v>7</v>
      </c>
      <c r="G114">
        <f t="shared" si="5"/>
        <v>17</v>
      </c>
      <c r="I114" s="7" t="str">
        <f t="shared" si="6"/>
        <v>11 al 17</v>
      </c>
      <c r="J114" s="7" t="s">
        <v>17</v>
      </c>
    </row>
    <row r="115" spans="2:10" x14ac:dyDescent="0.25">
      <c r="B115" s="2">
        <v>45406</v>
      </c>
      <c r="D115">
        <f t="shared" si="4"/>
        <v>24</v>
      </c>
      <c r="E115">
        <f t="shared" si="7"/>
        <v>18</v>
      </c>
      <c r="F115" t="s">
        <v>7</v>
      </c>
      <c r="G115">
        <f t="shared" si="5"/>
        <v>24</v>
      </c>
      <c r="I115" s="7" t="str">
        <f t="shared" si="6"/>
        <v>18 al 24</v>
      </c>
      <c r="J115" s="7" t="s">
        <v>18</v>
      </c>
    </row>
    <row r="116" spans="2:10" x14ac:dyDescent="0.25">
      <c r="B116" s="2">
        <v>45413</v>
      </c>
      <c r="D116">
        <f t="shared" si="4"/>
        <v>1</v>
      </c>
      <c r="E116">
        <f t="shared" si="7"/>
        <v>-5</v>
      </c>
      <c r="F116" t="s">
        <v>7</v>
      </c>
      <c r="G116">
        <f t="shared" si="5"/>
        <v>1</v>
      </c>
      <c r="I116" s="7" t="str">
        <f t="shared" si="6"/>
        <v>-5 al 1</v>
      </c>
      <c r="J116" s="7" t="s">
        <v>55</v>
      </c>
    </row>
    <row r="117" spans="2:10" x14ac:dyDescent="0.25">
      <c r="B117" s="2">
        <v>45420</v>
      </c>
      <c r="D117">
        <f t="shared" si="4"/>
        <v>8</v>
      </c>
      <c r="E117">
        <f t="shared" si="7"/>
        <v>2</v>
      </c>
      <c r="F117" t="s">
        <v>7</v>
      </c>
      <c r="G117">
        <f t="shared" si="5"/>
        <v>8</v>
      </c>
      <c r="I117" s="7" t="str">
        <f t="shared" si="6"/>
        <v>2 al 8</v>
      </c>
      <c r="J117" s="7" t="s">
        <v>30</v>
      </c>
    </row>
    <row r="118" spans="2:10" x14ac:dyDescent="0.25">
      <c r="B118" s="2">
        <v>45427</v>
      </c>
      <c r="D118">
        <f t="shared" si="4"/>
        <v>15</v>
      </c>
      <c r="E118">
        <f t="shared" si="7"/>
        <v>9</v>
      </c>
      <c r="F118" t="s">
        <v>7</v>
      </c>
      <c r="G118">
        <f t="shared" si="5"/>
        <v>15</v>
      </c>
      <c r="I118" s="7" t="str">
        <f t="shared" si="6"/>
        <v>9 al 15</v>
      </c>
      <c r="J118" s="7" t="s">
        <v>31</v>
      </c>
    </row>
    <row r="119" spans="2:10" x14ac:dyDescent="0.25">
      <c r="B119" s="2">
        <v>45434</v>
      </c>
      <c r="D119">
        <f t="shared" si="4"/>
        <v>22</v>
      </c>
      <c r="E119">
        <f t="shared" si="7"/>
        <v>16</v>
      </c>
      <c r="F119" t="s">
        <v>7</v>
      </c>
      <c r="G119">
        <f t="shared" si="5"/>
        <v>22</v>
      </c>
      <c r="I119" s="7" t="str">
        <f t="shared" si="6"/>
        <v>16 al 22</v>
      </c>
      <c r="J119" s="7" t="s">
        <v>15</v>
      </c>
    </row>
    <row r="120" spans="2:10" x14ac:dyDescent="0.25">
      <c r="B120" s="2">
        <v>45441</v>
      </c>
      <c r="D120">
        <f t="shared" si="4"/>
        <v>29</v>
      </c>
      <c r="E120">
        <f t="shared" si="7"/>
        <v>23</v>
      </c>
      <c r="F120" t="s">
        <v>7</v>
      </c>
      <c r="G120">
        <f t="shared" si="5"/>
        <v>29</v>
      </c>
      <c r="I120" s="7" t="str">
        <f t="shared" si="6"/>
        <v>23 al 29</v>
      </c>
      <c r="J120" s="7"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946EE17AB057C4FA5ECBF5C4A9460A6" ma:contentTypeVersion="12" ma:contentTypeDescription="Crear nuevo documento." ma:contentTypeScope="" ma:versionID="5d7d323cb123a0716d5210f918666f0b">
  <xsd:schema xmlns:xsd="http://www.w3.org/2001/XMLSchema" xmlns:xs="http://www.w3.org/2001/XMLSchema" xmlns:p="http://schemas.microsoft.com/office/2006/metadata/properties" xmlns:ns2="0f6f1245-adcc-4492-ab9a-d69ea6f9f195" xmlns:ns3="f6a384a8-8c25-49cd-90fc-39beb0baa44c" targetNamespace="http://schemas.microsoft.com/office/2006/metadata/properties" ma:root="true" ma:fieldsID="cfdbaf2ed9caea5b225bab0d2854b9fb" ns2:_="" ns3:_="">
    <xsd:import namespace="0f6f1245-adcc-4492-ab9a-d69ea6f9f195"/>
    <xsd:import namespace="f6a384a8-8c25-49cd-90fc-39beb0baa4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f1245-adcc-4492-ab9a-d69ea6f9f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01b2c1b-5ef4-42e0-a65e-68403aac17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a384a8-8c25-49cd-90fc-39beb0baa4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ba180c-2ecb-417a-b783-efeecc035850}" ma:internalName="TaxCatchAll" ma:showField="CatchAllData" ma:web="f6a384a8-8c25-49cd-90fc-39beb0baa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a384a8-8c25-49cd-90fc-39beb0baa44c" xsi:nil="true"/>
    <lcf76f155ced4ddcb4097134ff3c332f xmlns="0f6f1245-adcc-4492-ab9a-d69ea6f9f1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FBD09C-2A27-46A4-9F83-01FACE0BD03B}">
  <ds:schemaRefs>
    <ds:schemaRef ds:uri="http://schemas.microsoft.com/sharepoint/v3/contenttype/forms"/>
  </ds:schemaRefs>
</ds:datastoreItem>
</file>

<file path=customXml/itemProps2.xml><?xml version="1.0" encoding="utf-8"?>
<ds:datastoreItem xmlns:ds="http://schemas.openxmlformats.org/officeDocument/2006/customXml" ds:itemID="{4E7DF8E7-F3D4-47D5-BD19-87A81DDF6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f1245-adcc-4492-ab9a-d69ea6f9f195"/>
    <ds:schemaRef ds:uri="f6a384a8-8c25-49cd-90fc-39beb0baa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3DA37-A68A-4417-9854-E78AC03229E5}">
  <ds:schemaRefs>
    <ds:schemaRef ds:uri="http://schemas.microsoft.com/office/2006/metadata/properties"/>
    <ds:schemaRef ds:uri="http://schemas.microsoft.com/office/infopath/2007/PartnerControls"/>
    <ds:schemaRef ds:uri="f6a384a8-8c25-49cd-90fc-39beb0baa44c"/>
    <ds:schemaRef ds:uri="0f6f1245-adcc-4492-ab9a-d69ea6f9f1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IEM-1111-e</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Gavilanes Torres</dc:creator>
  <cp:lastModifiedBy>Cecilia Jenny Rivera Enriquez</cp:lastModifiedBy>
  <dcterms:created xsi:type="dcterms:W3CDTF">2024-06-25T15:29:13Z</dcterms:created>
  <dcterms:modified xsi:type="dcterms:W3CDTF">2026-05-13T19:50:28Z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0x0101006946EE17AB057C4FA5ECBF5C4A9460A6</vt:lpwstr>
  </property>
</Properties>
</file>