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2F073F04-D520-40F7-9CE1-4A04A077B1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314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4" i="1" l="1"/>
  <c r="P24" i="1"/>
</calcChain>
</file>

<file path=xl/sharedStrings.xml><?xml version="1.0" encoding="utf-8"?>
<sst xmlns="http://schemas.openxmlformats.org/spreadsheetml/2006/main" count="56" uniqueCount="50">
  <si>
    <t xml:space="preserve">    Argentina</t>
  </si>
  <si>
    <t xml:space="preserve">    Brasil</t>
  </si>
  <si>
    <t xml:space="preserve">    Chile</t>
  </si>
  <si>
    <t xml:space="preserve">    México</t>
  </si>
  <si>
    <t xml:space="preserve">    Bolivia</t>
  </si>
  <si>
    <t xml:space="preserve">    Colombia</t>
  </si>
  <si>
    <t xml:space="preserve">    Perú</t>
  </si>
  <si>
    <t xml:space="preserve">    Alemania</t>
  </si>
  <si>
    <t xml:space="preserve">    Bélgica </t>
  </si>
  <si>
    <t xml:space="preserve">    España</t>
  </si>
  <si>
    <t xml:space="preserve">    Francia</t>
  </si>
  <si>
    <t xml:space="preserve">    Italia</t>
  </si>
  <si>
    <t xml:space="preserve">    Reino Unido</t>
  </si>
  <si>
    <t xml:space="preserve">    Corea del Sur</t>
  </si>
  <si>
    <t xml:space="preserve">    Hong Kong</t>
  </si>
  <si>
    <t xml:space="preserve">    Japón</t>
  </si>
  <si>
    <t xml:space="preserve">    Taiwán</t>
  </si>
  <si>
    <t>Millones de USD</t>
  </si>
  <si>
    <t xml:space="preserve">    Panamá </t>
  </si>
  <si>
    <t xml:space="preserve">    Venezuela </t>
  </si>
  <si>
    <t>Variable \  Período</t>
  </si>
  <si>
    <t xml:space="preserve">    Estados Unidos</t>
  </si>
  <si>
    <t xml:space="preserve">    Canadá</t>
  </si>
  <si>
    <t>Total general</t>
  </si>
  <si>
    <t>América</t>
  </si>
  <si>
    <t xml:space="preserve">    Resto de América</t>
  </si>
  <si>
    <t>Europa</t>
  </si>
  <si>
    <t xml:space="preserve">    Resto de Europa</t>
  </si>
  <si>
    <t xml:space="preserve">    Resto de Asia</t>
  </si>
  <si>
    <t>Asia</t>
  </si>
  <si>
    <t>África</t>
  </si>
  <si>
    <t xml:space="preserve">    Países Bajos</t>
  </si>
  <si>
    <t xml:space="preserve">    República Popular China</t>
  </si>
  <si>
    <t>Otros países no especificados</t>
  </si>
  <si>
    <t>Oceanía</t>
  </si>
  <si>
    <t xml:space="preserve">3.1.4 EXPORTACIONES FOB MENSUALES POR CONTINENTE Y PAÍS DESTINO (1) </t>
  </si>
  <si>
    <r>
      <t xml:space="preserve">(1) Incluye cifras de reexportaciones, de acuerdo a recomendaciones de la metodología internacional.
</t>
    </r>
    <r>
      <rPr>
        <b/>
        <sz val="11"/>
        <rFont val="Calibri"/>
        <family val="2"/>
        <scheme val="minor"/>
      </rPr>
      <t>Fuente:</t>
    </r>
    <r>
      <rPr>
        <sz val="11"/>
        <rFont val="Calibri"/>
        <family val="2"/>
        <scheme val="minor"/>
      </rPr>
      <t xml:space="preserve"> SENAE, EP PETROECUADOR, Ministerio de Energía y Minas, CENACE y CELEC.</t>
    </r>
  </si>
  <si>
    <t>Feb.</t>
  </si>
  <si>
    <t>Mar.</t>
  </si>
  <si>
    <t>May.</t>
  </si>
  <si>
    <t>Jun.</t>
  </si>
  <si>
    <t>Jul.</t>
  </si>
  <si>
    <t>Sep.</t>
  </si>
  <si>
    <t>Oct.</t>
  </si>
  <si>
    <t>Nov.</t>
  </si>
  <si>
    <t>Ene.</t>
  </si>
  <si>
    <t>Abr.</t>
  </si>
  <si>
    <t>Ago.</t>
  </si>
  <si>
    <t>Dic.</t>
  </si>
  <si>
    <t xml:space="preserve">Feb.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</si>
</sst>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39" fontId="6" fillId="0" borderId="0" xfId="0" applyNumberFormat="1" applyFont="1" applyAlignment="1">
      <alignment horizontal="left" vertical="center"/>
    </xf>
    <xf numFmtId="3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top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164" fontId="6" fillId="3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4" fontId="6" fillId="4" borderId="0" xfId="0" applyNumberFormat="1" applyFont="1" applyFill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39" fontId="7" fillId="0" borderId="2" xfId="0" applyNumberFormat="1" applyFont="1" applyBorder="1" applyAlignment="1">
      <alignment horizontal="left" vertical="center"/>
    </xf>
    <xf numFmtId="164" fontId="7" fillId="4" borderId="2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164" fontId="7" fillId="0" borderId="0" xfId="0" applyNumberFormat="1" applyFont="1"/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justify" vertical="top" wrapText="1"/>
    </xf>
  </cellXfs>
  <cellStyles count="2">
    <cellStyle name="ANCLAS,REZONES Y SUS PARTES,DE FUNDICION,DE HIERRO O DE ACE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C000"/>
      <color rgb="FFE6E6E6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139E02D3-6126-4760-B5B7-E4B86E94D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03771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V50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52.7109375" style="1" customWidth="1"/>
    <col min="2" max="20" width="13.7109375" style="1" customWidth="1"/>
    <col min="21" max="16384" width="13.7109375" style="1"/>
  </cols>
  <sheetData>
    <row r="1" spans="1:22" s="2" customFormat="1" ht="14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2" s="2" customFormat="1" ht="14.1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2" s="2" customFormat="1" ht="20.25" customHeight="1" x14ac:dyDescent="0.25">
      <c r="A3" s="10" t="s">
        <v>35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1"/>
      <c r="M3" s="11"/>
      <c r="N3" s="11"/>
      <c r="O3" s="11"/>
      <c r="P3" s="11"/>
      <c r="Q3" s="11"/>
      <c r="R3" s="11"/>
      <c r="S3" s="11"/>
      <c r="T3" s="11"/>
    </row>
    <row r="4" spans="1:22" s="2" customFormat="1" ht="20.25" customHeight="1" x14ac:dyDescent="0.25">
      <c r="A4" s="12" t="s">
        <v>17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1"/>
      <c r="M4" s="11"/>
      <c r="N4" s="11"/>
      <c r="O4" s="11"/>
      <c r="P4" s="11"/>
      <c r="Q4" s="11"/>
      <c r="R4" s="11"/>
      <c r="S4" s="11"/>
      <c r="T4" s="11"/>
    </row>
    <row r="5" spans="1:22" s="2" customFormat="1" ht="20.2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  <c r="O5" s="11"/>
      <c r="P5" s="11"/>
      <c r="Q5" s="11"/>
      <c r="R5" s="11"/>
      <c r="S5" s="11"/>
      <c r="T5" s="11"/>
    </row>
    <row r="6" spans="1:22" s="2" customFormat="1" ht="14.1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2" s="2" customFormat="1" ht="14.1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2" s="3" customFormat="1" ht="15.75" x14ac:dyDescent="0.25">
      <c r="A8" s="25" t="s">
        <v>20</v>
      </c>
      <c r="B8" s="26">
        <v>2025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  <c r="N8" s="23">
        <v>2026</v>
      </c>
      <c r="O8" s="24"/>
      <c r="P8" s="24"/>
      <c r="Q8" s="24"/>
      <c r="R8" s="24"/>
      <c r="S8" s="24"/>
      <c r="T8" s="24"/>
    </row>
    <row r="9" spans="1:22" s="3" customFormat="1" ht="15.75" x14ac:dyDescent="0.25">
      <c r="A9" s="25"/>
      <c r="B9" s="13" t="s">
        <v>45</v>
      </c>
      <c r="C9" s="13" t="s">
        <v>37</v>
      </c>
      <c r="D9" s="13" t="s">
        <v>38</v>
      </c>
      <c r="E9" s="13" t="s">
        <v>46</v>
      </c>
      <c r="F9" s="13" t="s">
        <v>39</v>
      </c>
      <c r="G9" s="13" t="s">
        <v>40</v>
      </c>
      <c r="H9" s="13" t="s">
        <v>41</v>
      </c>
      <c r="I9" s="13" t="s">
        <v>47</v>
      </c>
      <c r="J9" s="13" t="s">
        <v>42</v>
      </c>
      <c r="K9" s="13" t="s">
        <v>43</v>
      </c>
      <c r="L9" s="13" t="s">
        <v>44</v>
      </c>
      <c r="M9" s="13" t="s">
        <v>48</v>
      </c>
      <c r="N9" s="14" t="s">
        <v>45</v>
      </c>
      <c r="O9" s="14" t="s">
        <v>49</v>
      </c>
      <c r="P9" s="14" t="s">
        <v>38</v>
      </c>
      <c r="Q9" s="14" t="s">
        <v>46</v>
      </c>
      <c r="R9" s="14" t="s">
        <v>39</v>
      </c>
      <c r="S9" s="14" t="s">
        <v>40</v>
      </c>
      <c r="T9" s="14" t="s">
        <v>41</v>
      </c>
    </row>
    <row r="10" spans="1:22" s="3" customFormat="1" ht="14.1" customHeight="1" x14ac:dyDescent="0.25">
      <c r="A10" s="6" t="s">
        <v>23</v>
      </c>
      <c r="B10" s="20">
        <v>3172.1086406300001</v>
      </c>
      <c r="C10" s="20">
        <v>2981.7919705849999</v>
      </c>
      <c r="D10" s="20">
        <v>3148.4919395679999</v>
      </c>
      <c r="E10" s="20">
        <v>2888.915323664</v>
      </c>
      <c r="F10" s="20">
        <v>3294.4474275359999</v>
      </c>
      <c r="G10" s="20">
        <v>3328.1458450199998</v>
      </c>
      <c r="H10" s="20">
        <v>2502.9497907989999</v>
      </c>
      <c r="I10" s="20">
        <v>3089.287956315</v>
      </c>
      <c r="J10" s="20">
        <v>2930.3756994840001</v>
      </c>
      <c r="K10" s="20">
        <v>3175.110601892</v>
      </c>
      <c r="L10" s="20">
        <v>3402.418748991</v>
      </c>
      <c r="M10" s="20">
        <v>3237.9478569110001</v>
      </c>
      <c r="N10" s="16">
        <v>3100.8744120370002</v>
      </c>
      <c r="O10" s="16">
        <v>2760.0085139110001</v>
      </c>
      <c r="P10" s="16">
        <v>3533.222562081</v>
      </c>
      <c r="Q10" s="16">
        <v>3195.2942396580002</v>
      </c>
      <c r="R10" s="16">
        <v>3698.1211161579999</v>
      </c>
      <c r="S10" s="16">
        <v>3283.5638058869999</v>
      </c>
      <c r="T10" s="16">
        <v>3717.921551167</v>
      </c>
      <c r="V10" s="22"/>
    </row>
    <row r="11" spans="1:22" s="3" customFormat="1" ht="14.1" customHeight="1" x14ac:dyDescent="0.25">
      <c r="A11" s="5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17"/>
      <c r="O11" s="17"/>
      <c r="P11" s="17"/>
      <c r="Q11" s="17"/>
      <c r="R11" s="17"/>
      <c r="S11" s="17"/>
      <c r="T11" s="17"/>
      <c r="V11" s="22"/>
    </row>
    <row r="12" spans="1:22" s="4" customFormat="1" ht="14.1" customHeight="1" x14ac:dyDescent="0.25">
      <c r="A12" s="6" t="s">
        <v>24</v>
      </c>
      <c r="B12" s="20">
        <v>1708.5144497589999</v>
      </c>
      <c r="C12" s="20">
        <v>1570.8476368950001</v>
      </c>
      <c r="D12" s="20">
        <v>1692.93693723</v>
      </c>
      <c r="E12" s="20">
        <v>1418.865123975</v>
      </c>
      <c r="F12" s="20">
        <v>1515.458562001</v>
      </c>
      <c r="G12" s="20">
        <v>1673.832466031</v>
      </c>
      <c r="H12" s="20">
        <v>976.18451177300005</v>
      </c>
      <c r="I12" s="20">
        <v>1601.155842486</v>
      </c>
      <c r="J12" s="20">
        <v>1467.236357304</v>
      </c>
      <c r="K12" s="20">
        <v>1572.3372481690001</v>
      </c>
      <c r="L12" s="20">
        <v>1556.405622426</v>
      </c>
      <c r="M12" s="20">
        <v>1521.747649293</v>
      </c>
      <c r="N12" s="16">
        <v>1511.109042781</v>
      </c>
      <c r="O12" s="16">
        <v>1391.990491328</v>
      </c>
      <c r="P12" s="16">
        <v>1891.794236701</v>
      </c>
      <c r="Q12" s="16">
        <v>1738.1713915979999</v>
      </c>
      <c r="R12" s="16">
        <v>1867.4433823459999</v>
      </c>
      <c r="S12" s="16">
        <v>1754.4979155619999</v>
      </c>
      <c r="T12" s="16">
        <v>1851.9395849279999</v>
      </c>
      <c r="V12" s="22"/>
    </row>
    <row r="13" spans="1:22" s="3" customFormat="1" ht="14.1" customHeight="1" x14ac:dyDescent="0.25">
      <c r="A13" s="7" t="s">
        <v>0</v>
      </c>
      <c r="B13" s="21">
        <v>25.956504639999999</v>
      </c>
      <c r="C13" s="21">
        <v>24.682898770000001</v>
      </c>
      <c r="D13" s="21">
        <v>31.463573350000001</v>
      </c>
      <c r="E13" s="21">
        <v>25.81061085</v>
      </c>
      <c r="F13" s="21">
        <v>23.613080400000001</v>
      </c>
      <c r="G13" s="21">
        <v>22.84196421</v>
      </c>
      <c r="H13" s="21">
        <v>28.822750670000001</v>
      </c>
      <c r="I13" s="21">
        <v>23.627205719999999</v>
      </c>
      <c r="J13" s="21">
        <v>26.379658259999999</v>
      </c>
      <c r="K13" s="21">
        <v>34.802904288000001</v>
      </c>
      <c r="L13" s="21">
        <v>29.361032219999998</v>
      </c>
      <c r="M13" s="21">
        <v>34.312590630000003</v>
      </c>
      <c r="N13" s="17">
        <v>22.31067878</v>
      </c>
      <c r="O13" s="17">
        <v>28.606359527999999</v>
      </c>
      <c r="P13" s="17">
        <v>30.701330590000001</v>
      </c>
      <c r="Q13" s="17">
        <v>22.323320280000001</v>
      </c>
      <c r="R13" s="17">
        <v>25.747112649999998</v>
      </c>
      <c r="S13" s="17">
        <v>29.304767590000001</v>
      </c>
      <c r="T13" s="17">
        <v>25.292712470000001</v>
      </c>
      <c r="V13" s="22"/>
    </row>
    <row r="14" spans="1:22" s="3" customFormat="1" ht="14.1" customHeight="1" x14ac:dyDescent="0.25">
      <c r="A14" s="7" t="s">
        <v>4</v>
      </c>
      <c r="B14" s="21">
        <v>0.79209973</v>
      </c>
      <c r="C14" s="21">
        <v>1.47566267</v>
      </c>
      <c r="D14" s="21">
        <v>2.29082118</v>
      </c>
      <c r="E14" s="21">
        <v>2.5371503099999999</v>
      </c>
      <c r="F14" s="21">
        <v>2.40214595</v>
      </c>
      <c r="G14" s="21">
        <v>1.74505406</v>
      </c>
      <c r="H14" s="21">
        <v>1.9363509800000001</v>
      </c>
      <c r="I14" s="21">
        <v>1.4162985210000001</v>
      </c>
      <c r="J14" s="21">
        <v>2.0319779649999998</v>
      </c>
      <c r="K14" s="21">
        <v>2.1222760909999998</v>
      </c>
      <c r="L14" s="21">
        <v>1.2114262200000001</v>
      </c>
      <c r="M14" s="21">
        <v>2.41449026</v>
      </c>
      <c r="N14" s="17">
        <v>0.97219920000000004</v>
      </c>
      <c r="O14" s="17">
        <v>1.60438302</v>
      </c>
      <c r="P14" s="17">
        <v>2.7301267400000002</v>
      </c>
      <c r="Q14" s="17">
        <v>0.7513725</v>
      </c>
      <c r="R14" s="17">
        <v>2.2848761899999999</v>
      </c>
      <c r="S14" s="17">
        <v>2.76374977</v>
      </c>
      <c r="T14" s="17">
        <v>2.3463737899999999</v>
      </c>
      <c r="V14" s="22"/>
    </row>
    <row r="15" spans="1:22" s="3" customFormat="1" ht="14.1" customHeight="1" x14ac:dyDescent="0.25">
      <c r="A15" s="7" t="s">
        <v>1</v>
      </c>
      <c r="B15" s="21">
        <v>9.5419852620000007</v>
      </c>
      <c r="C15" s="21">
        <v>9.4514423399999998</v>
      </c>
      <c r="D15" s="21">
        <v>8.5481963200000006</v>
      </c>
      <c r="E15" s="21">
        <v>11.869205409999999</v>
      </c>
      <c r="F15" s="21">
        <v>10.23825602</v>
      </c>
      <c r="G15" s="21">
        <v>10.54363749</v>
      </c>
      <c r="H15" s="21">
        <v>10.40857681</v>
      </c>
      <c r="I15" s="21">
        <v>12.908835099999999</v>
      </c>
      <c r="J15" s="21">
        <v>14.10236724</v>
      </c>
      <c r="K15" s="21">
        <v>7.80700225</v>
      </c>
      <c r="L15" s="21">
        <v>7.5998007599999999</v>
      </c>
      <c r="M15" s="21">
        <v>12.18717599</v>
      </c>
      <c r="N15" s="17">
        <v>10.777237919999999</v>
      </c>
      <c r="O15" s="17">
        <v>9.6974690900000002</v>
      </c>
      <c r="P15" s="17">
        <v>13.820972230000001</v>
      </c>
      <c r="Q15" s="17">
        <v>9.0547377769999997</v>
      </c>
      <c r="R15" s="17">
        <v>14.70861685</v>
      </c>
      <c r="S15" s="17">
        <v>13.092659039999999</v>
      </c>
      <c r="T15" s="17">
        <v>9.6078527400000002</v>
      </c>
      <c r="V15" s="22"/>
    </row>
    <row r="16" spans="1:22" s="3" customFormat="1" ht="14.1" customHeight="1" x14ac:dyDescent="0.25">
      <c r="A16" s="7" t="s">
        <v>22</v>
      </c>
      <c r="B16" s="21">
        <v>27.17410301</v>
      </c>
      <c r="C16" s="21">
        <v>24.57461795</v>
      </c>
      <c r="D16" s="21">
        <v>41.306974867999998</v>
      </c>
      <c r="E16" s="21">
        <v>33.160792827000002</v>
      </c>
      <c r="F16" s="21">
        <v>37.194264597</v>
      </c>
      <c r="G16" s="21">
        <v>63.943580830999998</v>
      </c>
      <c r="H16" s="21">
        <v>58.840155408000001</v>
      </c>
      <c r="I16" s="21">
        <v>48.591996291000001</v>
      </c>
      <c r="J16" s="21">
        <v>43.885067294000002</v>
      </c>
      <c r="K16" s="21">
        <v>68.820483666000001</v>
      </c>
      <c r="L16" s="21">
        <v>67.448155990999993</v>
      </c>
      <c r="M16" s="21">
        <v>47.859808518999998</v>
      </c>
      <c r="N16" s="17">
        <v>32.463544810999998</v>
      </c>
      <c r="O16" s="17">
        <v>38.742884998000001</v>
      </c>
      <c r="P16" s="17">
        <v>58.137940331000003</v>
      </c>
      <c r="Q16" s="17">
        <v>19.497059858</v>
      </c>
      <c r="R16" s="17">
        <v>22.152103916000002</v>
      </c>
      <c r="S16" s="17">
        <v>28.820694445000001</v>
      </c>
      <c r="T16" s="17">
        <v>26.579292794000001</v>
      </c>
      <c r="V16" s="22"/>
    </row>
    <row r="17" spans="1:22" s="3" customFormat="1" ht="14.1" customHeight="1" x14ac:dyDescent="0.25">
      <c r="A17" s="7" t="s">
        <v>2</v>
      </c>
      <c r="B17" s="21">
        <v>59.108519780999998</v>
      </c>
      <c r="C17" s="21">
        <v>83.887780956</v>
      </c>
      <c r="D17" s="21">
        <v>42.246396220000001</v>
      </c>
      <c r="E17" s="21">
        <v>80.027825469000007</v>
      </c>
      <c r="F17" s="21">
        <v>52.777952910000003</v>
      </c>
      <c r="G17" s="21">
        <v>33.658366630000003</v>
      </c>
      <c r="H17" s="21">
        <v>77.264033003999998</v>
      </c>
      <c r="I17" s="21">
        <v>71.793041341999995</v>
      </c>
      <c r="J17" s="21">
        <v>76.177932635999994</v>
      </c>
      <c r="K17" s="21">
        <v>42.941151927999996</v>
      </c>
      <c r="L17" s="21">
        <v>74.405641790999994</v>
      </c>
      <c r="M17" s="21">
        <v>48.720416069000002</v>
      </c>
      <c r="N17" s="17">
        <v>138.186475368</v>
      </c>
      <c r="O17" s="17">
        <v>128.01595486900001</v>
      </c>
      <c r="P17" s="17">
        <v>110.4</v>
      </c>
      <c r="Q17" s="17">
        <v>104.533043664</v>
      </c>
      <c r="R17" s="17">
        <v>167.17944495899999</v>
      </c>
      <c r="S17" s="17">
        <v>87.910598422000007</v>
      </c>
      <c r="T17" s="17">
        <v>80.748930990000005</v>
      </c>
      <c r="V17" s="22"/>
    </row>
    <row r="18" spans="1:22" s="3" customFormat="1" ht="14.1" customHeight="1" x14ac:dyDescent="0.25">
      <c r="A18" s="7" t="s">
        <v>5</v>
      </c>
      <c r="B18" s="21">
        <v>66.653615380000005</v>
      </c>
      <c r="C18" s="21">
        <v>74.517025335</v>
      </c>
      <c r="D18" s="21">
        <v>68.085799098999999</v>
      </c>
      <c r="E18" s="21">
        <v>71.374785344000003</v>
      </c>
      <c r="F18" s="21">
        <v>68.551710979000006</v>
      </c>
      <c r="G18" s="21">
        <v>77.284433419999999</v>
      </c>
      <c r="H18" s="21">
        <v>85.797829070000006</v>
      </c>
      <c r="I18" s="21">
        <v>72.039357100999993</v>
      </c>
      <c r="J18" s="21">
        <v>67.914689723999999</v>
      </c>
      <c r="K18" s="21">
        <v>77.076822561</v>
      </c>
      <c r="L18" s="21">
        <v>79.112678759999994</v>
      </c>
      <c r="M18" s="21">
        <v>77.635281938000006</v>
      </c>
      <c r="N18" s="17">
        <v>87.338993033999998</v>
      </c>
      <c r="O18" s="17">
        <v>59.685332389999999</v>
      </c>
      <c r="P18" s="17">
        <v>53.5</v>
      </c>
      <c r="Q18" s="17">
        <v>62.796983851999997</v>
      </c>
      <c r="R18" s="17">
        <v>50.182875430999999</v>
      </c>
      <c r="S18" s="17">
        <v>65.286341464000003</v>
      </c>
      <c r="T18" s="17">
        <v>82.107720903000001</v>
      </c>
      <c r="V18" s="22"/>
    </row>
    <row r="19" spans="1:22" s="3" customFormat="1" ht="14.1" customHeight="1" x14ac:dyDescent="0.25">
      <c r="A19" s="7" t="s">
        <v>21</v>
      </c>
      <c r="B19" s="21">
        <v>532.77369443500004</v>
      </c>
      <c r="C19" s="21">
        <v>588.23168041199995</v>
      </c>
      <c r="D19" s="21">
        <v>674.24902376</v>
      </c>
      <c r="E19" s="21">
        <v>483.30772392599999</v>
      </c>
      <c r="F19" s="21">
        <v>611.27871093600004</v>
      </c>
      <c r="G19" s="21">
        <v>565.45590945900005</v>
      </c>
      <c r="H19" s="21">
        <v>466.158250259</v>
      </c>
      <c r="I19" s="21">
        <v>552.11237706400004</v>
      </c>
      <c r="J19" s="21">
        <v>537.37054347399999</v>
      </c>
      <c r="K19" s="21">
        <v>564.01519329799999</v>
      </c>
      <c r="L19" s="21">
        <v>598.677468858</v>
      </c>
      <c r="M19" s="21">
        <v>657.34000446799996</v>
      </c>
      <c r="N19" s="17">
        <v>583.67793948999997</v>
      </c>
      <c r="O19" s="17">
        <v>625.42605868999999</v>
      </c>
      <c r="P19" s="17">
        <v>638.29999999999995</v>
      </c>
      <c r="Q19" s="17">
        <v>726.95804207200001</v>
      </c>
      <c r="R19" s="17">
        <v>834.62520027899996</v>
      </c>
      <c r="S19" s="17">
        <v>722.82535319800002</v>
      </c>
      <c r="T19" s="17">
        <v>878.53036208399999</v>
      </c>
      <c r="V19" s="22"/>
    </row>
    <row r="20" spans="1:22" s="3" customFormat="1" ht="14.1" customHeight="1" x14ac:dyDescent="0.25">
      <c r="A20" s="7" t="s">
        <v>3</v>
      </c>
      <c r="B20" s="21">
        <v>35.632669131</v>
      </c>
      <c r="C20" s="21">
        <v>44.053283247000003</v>
      </c>
      <c r="D20" s="21">
        <v>19.159818157</v>
      </c>
      <c r="E20" s="21">
        <v>17.945939710000001</v>
      </c>
      <c r="F20" s="21">
        <v>14.168743164</v>
      </c>
      <c r="G20" s="21">
        <v>20.587423342000001</v>
      </c>
      <c r="H20" s="21">
        <v>16.752007330000001</v>
      </c>
      <c r="I20" s="21">
        <v>26.864810264999999</v>
      </c>
      <c r="J20" s="21">
        <v>22.327349960999999</v>
      </c>
      <c r="K20" s="21">
        <v>22.699308373000001</v>
      </c>
      <c r="L20" s="21">
        <v>21.862527107999998</v>
      </c>
      <c r="M20" s="21">
        <v>41.262153896000001</v>
      </c>
      <c r="N20" s="17">
        <v>18.863824611999998</v>
      </c>
      <c r="O20" s="17">
        <v>12.810483305</v>
      </c>
      <c r="P20" s="17">
        <v>25.1</v>
      </c>
      <c r="Q20" s="17">
        <v>10.647664305999999</v>
      </c>
      <c r="R20" s="17">
        <v>11.733705260000001</v>
      </c>
      <c r="S20" s="17">
        <v>14.16664435</v>
      </c>
      <c r="T20" s="17">
        <v>14.388585458</v>
      </c>
      <c r="V20" s="22"/>
    </row>
    <row r="21" spans="1:22" s="3" customFormat="1" ht="14.1" customHeight="1" x14ac:dyDescent="0.25">
      <c r="A21" s="7" t="s">
        <v>18</v>
      </c>
      <c r="B21" s="21">
        <v>777.18021493000003</v>
      </c>
      <c r="C21" s="21">
        <v>579.71654950000004</v>
      </c>
      <c r="D21" s="21">
        <v>658.31151869999997</v>
      </c>
      <c r="E21" s="21">
        <v>515.043886542</v>
      </c>
      <c r="F21" s="21">
        <v>537.79908269099997</v>
      </c>
      <c r="G21" s="21">
        <v>773.01109060600004</v>
      </c>
      <c r="H21" s="21">
        <v>130.40473940999999</v>
      </c>
      <c r="I21" s="21">
        <v>616.28824483000005</v>
      </c>
      <c r="J21" s="21">
        <v>522.12696226000003</v>
      </c>
      <c r="K21" s="21">
        <v>504.13235179999998</v>
      </c>
      <c r="L21" s="21">
        <v>415.37718957099997</v>
      </c>
      <c r="M21" s="21">
        <v>382.17359871299999</v>
      </c>
      <c r="N21" s="17">
        <v>474.65239562400001</v>
      </c>
      <c r="O21" s="17">
        <v>315.75779466</v>
      </c>
      <c r="P21" s="17">
        <v>706.4</v>
      </c>
      <c r="Q21" s="17">
        <v>647.13829820499996</v>
      </c>
      <c r="R21" s="17">
        <v>565.94218217000002</v>
      </c>
      <c r="S21" s="17">
        <v>623.83979586999999</v>
      </c>
      <c r="T21" s="17">
        <v>507.43261109000002</v>
      </c>
      <c r="V21" s="22"/>
    </row>
    <row r="22" spans="1:22" s="3" customFormat="1" ht="14.1" customHeight="1" x14ac:dyDescent="0.25">
      <c r="A22" s="7" t="s">
        <v>6</v>
      </c>
      <c r="B22" s="21">
        <v>98.62642219</v>
      </c>
      <c r="C22" s="21">
        <v>53.296764617000001</v>
      </c>
      <c r="D22" s="21">
        <v>53.815970270000001</v>
      </c>
      <c r="E22" s="21">
        <v>83.445638611999996</v>
      </c>
      <c r="F22" s="21">
        <v>64.069159377999995</v>
      </c>
      <c r="G22" s="21">
        <v>45.641656320000003</v>
      </c>
      <c r="H22" s="21">
        <v>46.395001403000002</v>
      </c>
      <c r="I22" s="21">
        <v>116.06659529</v>
      </c>
      <c r="J22" s="21">
        <v>87.61581769</v>
      </c>
      <c r="K22" s="21">
        <v>144.11753327400001</v>
      </c>
      <c r="L22" s="21">
        <v>141.68449382599999</v>
      </c>
      <c r="M22" s="21">
        <v>143.53763631999999</v>
      </c>
      <c r="N22" s="17">
        <v>57.554984441999999</v>
      </c>
      <c r="O22" s="17">
        <v>90.925167389999999</v>
      </c>
      <c r="P22" s="17">
        <v>161.9</v>
      </c>
      <c r="Q22" s="17">
        <v>74.640908565000004</v>
      </c>
      <c r="R22" s="17">
        <v>94.580581331000005</v>
      </c>
      <c r="S22" s="17">
        <v>81.720990287000006</v>
      </c>
      <c r="T22" s="17">
        <v>110.86438135</v>
      </c>
      <c r="V22" s="22"/>
    </row>
    <row r="23" spans="1:22" s="3" customFormat="1" ht="14.1" customHeight="1" x14ac:dyDescent="0.25">
      <c r="A23" s="7" t="s">
        <v>19</v>
      </c>
      <c r="B23" s="21">
        <v>3.7109915999999998</v>
      </c>
      <c r="C23" s="21">
        <v>11.70974279</v>
      </c>
      <c r="D23" s="21">
        <v>12.28270616</v>
      </c>
      <c r="E23" s="21">
        <v>5.0005611400000003</v>
      </c>
      <c r="F23" s="21">
        <v>6.7160635800000001</v>
      </c>
      <c r="G23" s="21">
        <v>7.69594398</v>
      </c>
      <c r="H23" s="21">
        <v>6.4646950700000003</v>
      </c>
      <c r="I23" s="21">
        <v>5.9816480500000004</v>
      </c>
      <c r="J23" s="21">
        <v>5.9824479899999998</v>
      </c>
      <c r="K23" s="21">
        <v>8.0192391099999991</v>
      </c>
      <c r="L23" s="21">
        <v>5.7867308399999997</v>
      </c>
      <c r="M23" s="21">
        <v>7.2792386899999997</v>
      </c>
      <c r="N23" s="17">
        <v>7.2496577100000001</v>
      </c>
      <c r="O23" s="17">
        <v>6.7648151800000003</v>
      </c>
      <c r="P23" s="17">
        <v>7.3</v>
      </c>
      <c r="Q23" s="17">
        <v>7.8986125999999999</v>
      </c>
      <c r="R23" s="17">
        <v>10.736190199999999</v>
      </c>
      <c r="S23" s="17">
        <v>9.2824103400000002</v>
      </c>
      <c r="T23" s="17">
        <v>9.2670995000000005</v>
      </c>
      <c r="V23" s="22"/>
    </row>
    <row r="24" spans="1:22" s="3" customFormat="1" ht="14.1" customHeight="1" x14ac:dyDescent="0.25">
      <c r="A24" s="7" t="s">
        <v>25</v>
      </c>
      <c r="B24" s="21">
        <v>71.363629669999682</v>
      </c>
      <c r="C24" s="21">
        <v>75.250188308000133</v>
      </c>
      <c r="D24" s="21">
        <v>81.176139145999969</v>
      </c>
      <c r="E24" s="21">
        <v>89.341003835000038</v>
      </c>
      <c r="F24" s="21">
        <v>86.649391395999828</v>
      </c>
      <c r="G24" s="21">
        <v>51.423405682999828</v>
      </c>
      <c r="H24" s="21">
        <v>46.940122359000156</v>
      </c>
      <c r="I24" s="21">
        <v>53.465432912000097</v>
      </c>
      <c r="J24" s="21">
        <v>61.321542809999755</v>
      </c>
      <c r="K24" s="21">
        <v>95.782981530000143</v>
      </c>
      <c r="L24" s="21">
        <v>113.87847648100001</v>
      </c>
      <c r="M24" s="21">
        <v>67.025253799999973</v>
      </c>
      <c r="N24" s="17">
        <v>77.061111790000012</v>
      </c>
      <c r="O24" s="17">
        <v>73.953788208000006</v>
      </c>
      <c r="P24" s="17">
        <f>31.4+47.1+4.9</f>
        <v>83.4</v>
      </c>
      <c r="Q24" s="17">
        <v>51.931347918999997</v>
      </c>
      <c r="R24" s="17">
        <v>67.570493110000001</v>
      </c>
      <c r="S24" s="17">
        <v>75.483910785999996</v>
      </c>
      <c r="T24" s="17">
        <v>104.77366175900001</v>
      </c>
      <c r="V24" s="22"/>
    </row>
    <row r="25" spans="1:22" s="3" customFormat="1" ht="14.1" customHeight="1" x14ac:dyDescent="0.25">
      <c r="A25" s="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17"/>
      <c r="O25" s="17"/>
      <c r="P25" s="17"/>
      <c r="Q25" s="17"/>
      <c r="R25" s="17"/>
      <c r="S25" s="17"/>
      <c r="T25" s="17"/>
      <c r="V25" s="22"/>
    </row>
    <row r="26" spans="1:22" s="4" customFormat="1" ht="14.1" customHeight="1" x14ac:dyDescent="0.25">
      <c r="A26" s="6" t="s">
        <v>26</v>
      </c>
      <c r="B26" s="20">
        <v>649.70480475900001</v>
      </c>
      <c r="C26" s="20">
        <v>651.40300320599999</v>
      </c>
      <c r="D26" s="20">
        <v>779.98501441300004</v>
      </c>
      <c r="E26" s="20">
        <v>774.24869254600003</v>
      </c>
      <c r="F26" s="20">
        <v>843.61427618200003</v>
      </c>
      <c r="G26" s="20">
        <v>801.69022550399995</v>
      </c>
      <c r="H26" s="20">
        <v>752.14337496099995</v>
      </c>
      <c r="I26" s="20">
        <v>789.43964326900004</v>
      </c>
      <c r="J26" s="20">
        <v>785.46553652299997</v>
      </c>
      <c r="K26" s="20">
        <v>883.63660178400005</v>
      </c>
      <c r="L26" s="20">
        <v>831.49503650999998</v>
      </c>
      <c r="M26" s="20">
        <v>811.53559091800003</v>
      </c>
      <c r="N26" s="16">
        <v>702.05096005500002</v>
      </c>
      <c r="O26" s="16">
        <v>709.58006689800004</v>
      </c>
      <c r="P26" s="16">
        <v>752.8</v>
      </c>
      <c r="Q26" s="16">
        <v>628.45898633199999</v>
      </c>
      <c r="R26" s="16">
        <v>810.46425753599999</v>
      </c>
      <c r="S26" s="16">
        <v>702.81147513799999</v>
      </c>
      <c r="T26" s="16">
        <v>759.59416987099996</v>
      </c>
      <c r="V26" s="22"/>
    </row>
    <row r="27" spans="1:22" s="3" customFormat="1" ht="14.1" customHeight="1" x14ac:dyDescent="0.25">
      <c r="A27" s="7" t="s">
        <v>7</v>
      </c>
      <c r="B27" s="21">
        <v>51.929620511000003</v>
      </c>
      <c r="C27" s="21">
        <v>35.541234435</v>
      </c>
      <c r="D27" s="21">
        <v>51.076179119999999</v>
      </c>
      <c r="E27" s="21">
        <v>69.019928390999993</v>
      </c>
      <c r="F27" s="21">
        <v>92.545430160999999</v>
      </c>
      <c r="G27" s="21">
        <v>65.592041678000001</v>
      </c>
      <c r="H27" s="21">
        <v>58.062457090000002</v>
      </c>
      <c r="I27" s="21">
        <v>56.462159270000001</v>
      </c>
      <c r="J27" s="21">
        <v>40.889637370000003</v>
      </c>
      <c r="K27" s="21">
        <v>66.391363510000005</v>
      </c>
      <c r="L27" s="21">
        <v>83.34829225</v>
      </c>
      <c r="M27" s="21">
        <v>59.38583174</v>
      </c>
      <c r="N27" s="17">
        <v>52.342559026000004</v>
      </c>
      <c r="O27" s="17">
        <v>52.645468860000001</v>
      </c>
      <c r="P27" s="17">
        <v>44.586162139999999</v>
      </c>
      <c r="Q27" s="17">
        <v>33.578314390000003</v>
      </c>
      <c r="R27" s="17">
        <v>57.116615193000001</v>
      </c>
      <c r="S27" s="17">
        <v>32.695431628000001</v>
      </c>
      <c r="T27" s="17">
        <v>42.434973929999998</v>
      </c>
      <c r="V27" s="22"/>
    </row>
    <row r="28" spans="1:22" s="3" customFormat="1" ht="14.1" customHeight="1" x14ac:dyDescent="0.25">
      <c r="A28" s="7" t="s">
        <v>8</v>
      </c>
      <c r="B28" s="21">
        <v>50.114902620000002</v>
      </c>
      <c r="C28" s="21">
        <v>48.430649879999997</v>
      </c>
      <c r="D28" s="21">
        <v>60.559792049999999</v>
      </c>
      <c r="E28" s="21">
        <v>45.241989402000002</v>
      </c>
      <c r="F28" s="21">
        <v>57.922537501999997</v>
      </c>
      <c r="G28" s="21">
        <v>76.228079359999995</v>
      </c>
      <c r="H28" s="21">
        <v>53.55614783</v>
      </c>
      <c r="I28" s="21">
        <v>47.467247159999999</v>
      </c>
      <c r="J28" s="21">
        <v>43.46850396</v>
      </c>
      <c r="K28" s="21">
        <v>73.935785800000005</v>
      </c>
      <c r="L28" s="21">
        <v>66.489604369999995</v>
      </c>
      <c r="M28" s="21">
        <v>84.612561409999998</v>
      </c>
      <c r="N28" s="17">
        <v>43.332356939999997</v>
      </c>
      <c r="O28" s="17">
        <v>26.6409278</v>
      </c>
      <c r="P28" s="17">
        <v>27.659248130000002</v>
      </c>
      <c r="Q28" s="17">
        <v>24.844241029999999</v>
      </c>
      <c r="R28" s="17">
        <v>30.511722046999999</v>
      </c>
      <c r="S28" s="17">
        <v>24.883490910999999</v>
      </c>
      <c r="T28" s="17">
        <v>46.496827316000001</v>
      </c>
      <c r="V28" s="22"/>
    </row>
    <row r="29" spans="1:22" s="3" customFormat="1" ht="14.1" customHeight="1" x14ac:dyDescent="0.25">
      <c r="A29" s="7" t="s">
        <v>9</v>
      </c>
      <c r="B29" s="21">
        <v>63.080669868999998</v>
      </c>
      <c r="C29" s="21">
        <v>86.996335514999998</v>
      </c>
      <c r="D29" s="21">
        <v>102.521807639</v>
      </c>
      <c r="E29" s="21">
        <v>105.8566466</v>
      </c>
      <c r="F29" s="21">
        <v>116.925932401</v>
      </c>
      <c r="G29" s="21">
        <v>124.295815538</v>
      </c>
      <c r="H29" s="21">
        <v>107.20637038</v>
      </c>
      <c r="I29" s="21">
        <v>115.71313918</v>
      </c>
      <c r="J29" s="21">
        <v>124.744752992</v>
      </c>
      <c r="K29" s="21">
        <v>118.68554721</v>
      </c>
      <c r="L29" s="21">
        <v>99.082670824999994</v>
      </c>
      <c r="M29" s="21">
        <v>85.265073115999996</v>
      </c>
      <c r="N29" s="17">
        <v>75.977278908000002</v>
      </c>
      <c r="O29" s="17">
        <v>71.121352965</v>
      </c>
      <c r="P29" s="17">
        <v>95.015232714999996</v>
      </c>
      <c r="Q29" s="17">
        <v>86.821067954</v>
      </c>
      <c r="R29" s="17">
        <v>104.46782892</v>
      </c>
      <c r="S29" s="17">
        <v>125.38933289000001</v>
      </c>
      <c r="T29" s="17">
        <v>119.20697400500001</v>
      </c>
      <c r="V29" s="22"/>
    </row>
    <row r="30" spans="1:22" s="3" customFormat="1" ht="14.1" customHeight="1" x14ac:dyDescent="0.25">
      <c r="A30" s="7" t="s">
        <v>10</v>
      </c>
      <c r="B30" s="21">
        <v>41.204425344999997</v>
      </c>
      <c r="C30" s="21">
        <v>44.642678578000002</v>
      </c>
      <c r="D30" s="21">
        <v>48.426740727999999</v>
      </c>
      <c r="E30" s="21">
        <v>50.743013918999999</v>
      </c>
      <c r="F30" s="21">
        <v>52.506888830999998</v>
      </c>
      <c r="G30" s="21">
        <v>49.479272453999997</v>
      </c>
      <c r="H30" s="21">
        <v>55.930843733000003</v>
      </c>
      <c r="I30" s="21">
        <v>41.605435716000002</v>
      </c>
      <c r="J30" s="21">
        <v>46.580831617999998</v>
      </c>
      <c r="K30" s="21">
        <v>54.220492933999999</v>
      </c>
      <c r="L30" s="21">
        <v>31.996745091000001</v>
      </c>
      <c r="M30" s="21">
        <v>34.675660794000002</v>
      </c>
      <c r="N30" s="17">
        <v>31.531944533000001</v>
      </c>
      <c r="O30" s="17">
        <v>38.017177552</v>
      </c>
      <c r="P30" s="17">
        <v>38.656124769000002</v>
      </c>
      <c r="Q30" s="17">
        <v>37.591752237999998</v>
      </c>
      <c r="R30" s="17">
        <v>62.430992928000002</v>
      </c>
      <c r="S30" s="17">
        <v>50.320763081000003</v>
      </c>
      <c r="T30" s="17">
        <v>60.580607440000001</v>
      </c>
      <c r="V30" s="22"/>
    </row>
    <row r="31" spans="1:22" s="3" customFormat="1" ht="14.1" customHeight="1" x14ac:dyDescent="0.25">
      <c r="A31" s="7" t="s">
        <v>11</v>
      </c>
      <c r="B31" s="21">
        <v>65.326780439999993</v>
      </c>
      <c r="C31" s="21">
        <v>83.848460290000006</v>
      </c>
      <c r="D31" s="21">
        <v>87.953580220999996</v>
      </c>
      <c r="E31" s="21">
        <v>84.00690625</v>
      </c>
      <c r="F31" s="21">
        <v>83.816976190999995</v>
      </c>
      <c r="G31" s="21">
        <v>76.159666431000005</v>
      </c>
      <c r="H31" s="21">
        <v>70.662633111000005</v>
      </c>
      <c r="I31" s="21">
        <v>73.031402020000002</v>
      </c>
      <c r="J31" s="21">
        <v>67.620473090000004</v>
      </c>
      <c r="K31" s="21">
        <v>72.209649202999998</v>
      </c>
      <c r="L31" s="21">
        <v>62.659682709999998</v>
      </c>
      <c r="M31" s="21">
        <v>66.918083228</v>
      </c>
      <c r="N31" s="17">
        <v>54.387538485</v>
      </c>
      <c r="O31" s="17">
        <v>55.929356130999999</v>
      </c>
      <c r="P31" s="17">
        <v>77.099999999999994</v>
      </c>
      <c r="Q31" s="17">
        <v>58.935106439999998</v>
      </c>
      <c r="R31" s="17">
        <v>77.580567070000001</v>
      </c>
      <c r="S31" s="17">
        <v>72.322166437999996</v>
      </c>
      <c r="T31" s="17">
        <v>76.794438929999998</v>
      </c>
      <c r="V31" s="22"/>
    </row>
    <row r="32" spans="1:22" s="3" customFormat="1" ht="14.1" customHeight="1" x14ac:dyDescent="0.25">
      <c r="A32" s="7" t="s">
        <v>31</v>
      </c>
      <c r="B32" s="21">
        <v>130.11270077399999</v>
      </c>
      <c r="C32" s="21">
        <v>126.179715593</v>
      </c>
      <c r="D32" s="21">
        <v>115.751857929</v>
      </c>
      <c r="E32" s="21">
        <v>124.140424619</v>
      </c>
      <c r="F32" s="21">
        <v>133.46821293100001</v>
      </c>
      <c r="G32" s="21">
        <v>95.445314561999993</v>
      </c>
      <c r="H32" s="21">
        <v>136.66182741599999</v>
      </c>
      <c r="I32" s="21">
        <v>154.884008153</v>
      </c>
      <c r="J32" s="21">
        <v>140.92452434099999</v>
      </c>
      <c r="K32" s="21">
        <v>149.35816348399999</v>
      </c>
      <c r="L32" s="21">
        <v>166.18320275299999</v>
      </c>
      <c r="M32" s="21">
        <v>123.55508191</v>
      </c>
      <c r="N32" s="17">
        <v>104.366870183</v>
      </c>
      <c r="O32" s="17">
        <v>101.012279522</v>
      </c>
      <c r="P32" s="17">
        <v>87.799102938999994</v>
      </c>
      <c r="Q32" s="17">
        <v>84.280282873000004</v>
      </c>
      <c r="R32" s="17">
        <v>89.815708685999994</v>
      </c>
      <c r="S32" s="17">
        <v>81.838336972999997</v>
      </c>
      <c r="T32" s="17">
        <v>99.603972080999995</v>
      </c>
      <c r="V32" s="22"/>
    </row>
    <row r="33" spans="1:22" s="3" customFormat="1" ht="14.1" customHeight="1" x14ac:dyDescent="0.25">
      <c r="A33" s="7" t="s">
        <v>12</v>
      </c>
      <c r="B33" s="21">
        <v>20.910395529999999</v>
      </c>
      <c r="C33" s="21">
        <v>25.710392540000001</v>
      </c>
      <c r="D33" s="21">
        <v>32.028337690000001</v>
      </c>
      <c r="E33" s="21">
        <v>30.729273800000001</v>
      </c>
      <c r="F33" s="21">
        <v>33.037345250000001</v>
      </c>
      <c r="G33" s="21">
        <v>29.886465020999999</v>
      </c>
      <c r="H33" s="21">
        <v>30.066844190000001</v>
      </c>
      <c r="I33" s="21">
        <v>35.183352380000002</v>
      </c>
      <c r="J33" s="21">
        <v>30.991714349999999</v>
      </c>
      <c r="K33" s="21">
        <v>29.563367162999999</v>
      </c>
      <c r="L33" s="21">
        <v>24.91360663</v>
      </c>
      <c r="M33" s="21">
        <v>25.286994961000001</v>
      </c>
      <c r="N33" s="17">
        <v>20.402415430000001</v>
      </c>
      <c r="O33" s="17">
        <v>29.923028630000001</v>
      </c>
      <c r="P33" s="17">
        <v>28</v>
      </c>
      <c r="Q33" s="17">
        <v>26.289493119999999</v>
      </c>
      <c r="R33" s="17">
        <v>31.101111899999999</v>
      </c>
      <c r="S33" s="17">
        <v>26.773932049999999</v>
      </c>
      <c r="T33" s="17">
        <v>29.955440760999998</v>
      </c>
      <c r="V33" s="22"/>
    </row>
    <row r="34" spans="1:22" s="3" customFormat="1" ht="14.1" customHeight="1" x14ac:dyDescent="0.25">
      <c r="A34" s="7" t="s">
        <v>27</v>
      </c>
      <c r="B34" s="21">
        <v>227.02530967000001</v>
      </c>
      <c r="C34" s="21">
        <v>200.05353637500002</v>
      </c>
      <c r="D34" s="21">
        <v>281.66671903600007</v>
      </c>
      <c r="E34" s="21">
        <v>264.51050956500006</v>
      </c>
      <c r="F34" s="21">
        <v>273.39095291499996</v>
      </c>
      <c r="G34" s="21">
        <v>284.6035704599999</v>
      </c>
      <c r="H34" s="21">
        <v>239.99625121099996</v>
      </c>
      <c r="I34" s="21">
        <v>265.09289939000007</v>
      </c>
      <c r="J34" s="21">
        <v>290.24509880199997</v>
      </c>
      <c r="K34" s="21">
        <v>319.27223248000007</v>
      </c>
      <c r="L34" s="21">
        <v>296.82123188100002</v>
      </c>
      <c r="M34" s="21">
        <v>331.83630375900003</v>
      </c>
      <c r="N34" s="17">
        <v>319.68443320699998</v>
      </c>
      <c r="O34" s="17">
        <v>334.32539993399996</v>
      </c>
      <c r="P34" s="17">
        <f>158.8+65.1+130.1</f>
        <v>354</v>
      </c>
      <c r="Q34" s="17">
        <v>276.11872828700001</v>
      </c>
      <c r="R34" s="17">
        <v>357.43971079200003</v>
      </c>
      <c r="S34" s="17">
        <v>288.58802116700002</v>
      </c>
      <c r="T34" s="17">
        <v>284.52093540800001</v>
      </c>
      <c r="V34" s="22"/>
    </row>
    <row r="35" spans="1:22" s="3" customFormat="1" ht="14.1" customHeight="1" x14ac:dyDescent="0.25">
      <c r="A35" s="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17"/>
      <c r="O35" s="17"/>
      <c r="P35" s="17"/>
      <c r="Q35" s="17"/>
      <c r="R35" s="17"/>
      <c r="S35" s="17"/>
      <c r="T35" s="17"/>
      <c r="V35" s="22"/>
    </row>
    <row r="36" spans="1:22" s="4" customFormat="1" ht="14.1" customHeight="1" x14ac:dyDescent="0.25">
      <c r="A36" s="6" t="s">
        <v>29</v>
      </c>
      <c r="B36" s="20">
        <v>788.79551376200004</v>
      </c>
      <c r="C36" s="20">
        <v>725.51161667400004</v>
      </c>
      <c r="D36" s="20">
        <v>648.36698769500003</v>
      </c>
      <c r="E36" s="20">
        <v>671.51748957300003</v>
      </c>
      <c r="F36" s="20">
        <v>912.89489303000005</v>
      </c>
      <c r="G36" s="20">
        <v>830.29800259800004</v>
      </c>
      <c r="H36" s="20">
        <v>747.68186527499995</v>
      </c>
      <c r="I36" s="20">
        <v>671.71050778300003</v>
      </c>
      <c r="J36" s="20">
        <v>656.75389715200004</v>
      </c>
      <c r="K36" s="20">
        <v>694.24919780100004</v>
      </c>
      <c r="L36" s="20">
        <v>994.14425449999999</v>
      </c>
      <c r="M36" s="20">
        <v>881.44256929000005</v>
      </c>
      <c r="N36" s="16">
        <v>857.05056063500001</v>
      </c>
      <c r="O36" s="16">
        <v>623.340005357</v>
      </c>
      <c r="P36" s="16">
        <v>861.92340464999995</v>
      </c>
      <c r="Q36" s="16">
        <v>797.46921900799998</v>
      </c>
      <c r="R36" s="16">
        <v>986.69452073399998</v>
      </c>
      <c r="S36" s="16">
        <v>796.98777283699997</v>
      </c>
      <c r="T36" s="16">
        <v>1063.045614553</v>
      </c>
      <c r="V36" s="22"/>
    </row>
    <row r="37" spans="1:22" s="3" customFormat="1" ht="14.1" customHeight="1" x14ac:dyDescent="0.25">
      <c r="A37" s="7" t="s">
        <v>13</v>
      </c>
      <c r="B37" s="21">
        <v>25.33529145</v>
      </c>
      <c r="C37" s="21">
        <v>12.454591710000001</v>
      </c>
      <c r="D37" s="21">
        <v>8.4702064900000007</v>
      </c>
      <c r="E37" s="21">
        <v>11.70732958</v>
      </c>
      <c r="F37" s="21">
        <v>11.751044370000001</v>
      </c>
      <c r="G37" s="21">
        <v>7.3738929999999998</v>
      </c>
      <c r="H37" s="21">
        <v>9.1314615499999991</v>
      </c>
      <c r="I37" s="21">
        <v>12.331327079999999</v>
      </c>
      <c r="J37" s="21">
        <v>9.6791462100000007</v>
      </c>
      <c r="K37" s="21">
        <v>14.161132930000001</v>
      </c>
      <c r="L37" s="21">
        <v>6.9375000099999999</v>
      </c>
      <c r="M37" s="21">
        <v>13.30241511</v>
      </c>
      <c r="N37" s="17">
        <v>6.0410161699999998</v>
      </c>
      <c r="O37" s="17">
        <v>6.0918466999999996</v>
      </c>
      <c r="P37" s="17">
        <v>15.33129523</v>
      </c>
      <c r="Q37" s="17">
        <v>20.552542849999998</v>
      </c>
      <c r="R37" s="17">
        <v>11.82442034</v>
      </c>
      <c r="S37" s="17">
        <v>16.033436519999999</v>
      </c>
      <c r="T37" s="17">
        <v>45.563586426000001</v>
      </c>
      <c r="V37" s="22"/>
    </row>
    <row r="38" spans="1:22" s="3" customFormat="1" ht="14.1" customHeight="1" x14ac:dyDescent="0.25">
      <c r="A38" s="5" t="s">
        <v>14</v>
      </c>
      <c r="B38" s="21">
        <v>2.1049882100000001</v>
      </c>
      <c r="C38" s="21">
        <v>2.2424777200000001</v>
      </c>
      <c r="D38" s="21">
        <v>2.5147617100000001</v>
      </c>
      <c r="E38" s="21">
        <v>2.4408168300000002</v>
      </c>
      <c r="F38" s="21">
        <v>2.4765884300000001</v>
      </c>
      <c r="G38" s="21">
        <v>2.8598710500000002</v>
      </c>
      <c r="H38" s="21">
        <v>2.7302080700000002</v>
      </c>
      <c r="I38" s="21">
        <v>1.9705405499999999</v>
      </c>
      <c r="J38" s="21">
        <v>2.4614385900000002</v>
      </c>
      <c r="K38" s="21">
        <v>3.1921462900000002</v>
      </c>
      <c r="L38" s="21">
        <v>3.1581070000000002</v>
      </c>
      <c r="M38" s="21">
        <v>2.8585276999999998</v>
      </c>
      <c r="N38" s="17">
        <v>1.9969196300000001</v>
      </c>
      <c r="O38" s="17">
        <v>3.0796019000000001</v>
      </c>
      <c r="P38" s="17">
        <v>3.4932482500000002</v>
      </c>
      <c r="Q38" s="17">
        <v>1.86239541</v>
      </c>
      <c r="R38" s="17">
        <v>3.2656046600000002</v>
      </c>
      <c r="S38" s="17">
        <v>2.2883671200000002</v>
      </c>
      <c r="T38" s="17">
        <v>3.4769119599999998</v>
      </c>
      <c r="V38" s="22"/>
    </row>
    <row r="39" spans="1:22" s="3" customFormat="1" ht="14.1" customHeight="1" x14ac:dyDescent="0.25">
      <c r="A39" s="7" t="s">
        <v>15</v>
      </c>
      <c r="B39" s="21">
        <v>28.995557171000002</v>
      </c>
      <c r="C39" s="21">
        <v>40.063935180000001</v>
      </c>
      <c r="D39" s="21">
        <v>33.346827179999998</v>
      </c>
      <c r="E39" s="21">
        <v>28.246837979999999</v>
      </c>
      <c r="F39" s="21">
        <v>34.463083490000002</v>
      </c>
      <c r="G39" s="21">
        <v>32.662884689999998</v>
      </c>
      <c r="H39" s="21">
        <v>34.926728881000003</v>
      </c>
      <c r="I39" s="21">
        <v>32.271247750000001</v>
      </c>
      <c r="J39" s="21">
        <v>31.49213262</v>
      </c>
      <c r="K39" s="21">
        <v>32.994157229999999</v>
      </c>
      <c r="L39" s="21">
        <v>32.545830561999999</v>
      </c>
      <c r="M39" s="21">
        <v>27.434382169999999</v>
      </c>
      <c r="N39" s="17">
        <v>27.461163089999999</v>
      </c>
      <c r="O39" s="17">
        <v>23.24843997</v>
      </c>
      <c r="P39" s="17">
        <v>26.306094340000001</v>
      </c>
      <c r="Q39" s="17">
        <v>24.86410261</v>
      </c>
      <c r="R39" s="17">
        <v>39.330115880000001</v>
      </c>
      <c r="S39" s="17">
        <v>28.370293589999999</v>
      </c>
      <c r="T39" s="17">
        <v>34.850550370000001</v>
      </c>
      <c r="V39" s="22"/>
    </row>
    <row r="40" spans="1:22" s="3" customFormat="1" ht="14.1" customHeight="1" x14ac:dyDescent="0.25">
      <c r="A40" s="7" t="s">
        <v>32</v>
      </c>
      <c r="B40" s="21">
        <v>436.24270567000002</v>
      </c>
      <c r="C40" s="21">
        <v>422.578076673</v>
      </c>
      <c r="D40" s="21">
        <v>396.24917832599999</v>
      </c>
      <c r="E40" s="21">
        <v>425.250690432</v>
      </c>
      <c r="F40" s="21">
        <v>654.97122774599995</v>
      </c>
      <c r="G40" s="21">
        <v>627.90461570399998</v>
      </c>
      <c r="H40" s="21">
        <v>494.13298138699997</v>
      </c>
      <c r="I40" s="21">
        <v>411.53371961099998</v>
      </c>
      <c r="J40" s="21">
        <v>430.53959325199997</v>
      </c>
      <c r="K40" s="21">
        <v>441.92632626099999</v>
      </c>
      <c r="L40" s="21">
        <v>651.56223048599998</v>
      </c>
      <c r="M40" s="21">
        <v>595.16152694599998</v>
      </c>
      <c r="N40" s="17">
        <v>664.64358074200004</v>
      </c>
      <c r="O40" s="17">
        <v>442.06753282900002</v>
      </c>
      <c r="P40" s="17">
        <v>648.68144850900001</v>
      </c>
      <c r="Q40" s="17">
        <v>584.75517772600006</v>
      </c>
      <c r="R40" s="17">
        <v>762.40761697000005</v>
      </c>
      <c r="S40" s="17">
        <v>541.49944236500005</v>
      </c>
      <c r="T40" s="17">
        <v>789.78503973299996</v>
      </c>
      <c r="V40" s="22"/>
    </row>
    <row r="41" spans="1:22" s="3" customFormat="1" ht="14.1" customHeight="1" x14ac:dyDescent="0.25">
      <c r="A41" s="7" t="s">
        <v>16</v>
      </c>
      <c r="B41" s="21">
        <v>5.0428293000000002</v>
      </c>
      <c r="C41" s="21">
        <v>10.50849384</v>
      </c>
      <c r="D41" s="21">
        <v>13.25047416</v>
      </c>
      <c r="E41" s="21">
        <v>11.618783069999999</v>
      </c>
      <c r="F41" s="21">
        <v>10.356855680000001</v>
      </c>
      <c r="G41" s="21">
        <v>14.015668440000001</v>
      </c>
      <c r="H41" s="21">
        <v>15.93037956</v>
      </c>
      <c r="I41" s="21">
        <v>7.6799233899999999</v>
      </c>
      <c r="J41" s="21">
        <v>10.25707766</v>
      </c>
      <c r="K41" s="21">
        <v>11.99057445</v>
      </c>
      <c r="L41" s="21">
        <v>19.068481429999999</v>
      </c>
      <c r="M41" s="21">
        <v>10.30853216</v>
      </c>
      <c r="N41" s="17">
        <v>9.6949691999999992</v>
      </c>
      <c r="O41" s="17">
        <v>9.9337146599999997</v>
      </c>
      <c r="P41" s="17">
        <v>3.6373071000000001</v>
      </c>
      <c r="Q41" s="17">
        <v>6.1663318699999996</v>
      </c>
      <c r="R41" s="17">
        <v>4.21205988</v>
      </c>
      <c r="S41" s="17">
        <v>4.7739452</v>
      </c>
      <c r="T41" s="17">
        <v>5.6035558400000003</v>
      </c>
      <c r="V41" s="22"/>
    </row>
    <row r="42" spans="1:22" s="3" customFormat="1" ht="14.1" customHeight="1" x14ac:dyDescent="0.25">
      <c r="A42" s="7" t="s">
        <v>28</v>
      </c>
      <c r="B42" s="21">
        <v>291.07414196100001</v>
      </c>
      <c r="C42" s="21">
        <v>237.664041551</v>
      </c>
      <c r="D42" s="21">
        <v>194.53553982899999</v>
      </c>
      <c r="E42" s="21">
        <v>192.25303168100001</v>
      </c>
      <c r="F42" s="21">
        <v>198.876093314</v>
      </c>
      <c r="G42" s="21">
        <v>145.481069714</v>
      </c>
      <c r="H42" s="21">
        <v>190.83010582700001</v>
      </c>
      <c r="I42" s="21">
        <v>205.923749402</v>
      </c>
      <c r="J42" s="21">
        <v>172.32450882000001</v>
      </c>
      <c r="K42" s="21">
        <v>189.98486063999999</v>
      </c>
      <c r="L42" s="21">
        <v>280.87210501200002</v>
      </c>
      <c r="M42" s="21">
        <v>232.377185204</v>
      </c>
      <c r="N42" s="17">
        <v>147.212911803</v>
      </c>
      <c r="O42" s="17">
        <v>138.918869298</v>
      </c>
      <c r="P42" s="17">
        <v>164.47401122100001</v>
      </c>
      <c r="Q42" s="17">
        <v>159.268668542</v>
      </c>
      <c r="R42" s="17">
        <v>165.654703004</v>
      </c>
      <c r="S42" s="17">
        <v>204.02228804200001</v>
      </c>
      <c r="T42" s="17">
        <v>183.765970224</v>
      </c>
      <c r="V42" s="22"/>
    </row>
    <row r="43" spans="1:22" s="3" customFormat="1" ht="14.1" customHeight="1" x14ac:dyDescent="0.25">
      <c r="A43" s="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17"/>
      <c r="O43" s="17"/>
      <c r="P43" s="17"/>
      <c r="Q43" s="17"/>
      <c r="R43" s="17"/>
      <c r="S43" s="17"/>
      <c r="T43" s="17"/>
      <c r="V43" s="22"/>
    </row>
    <row r="44" spans="1:22" s="4" customFormat="1" ht="14.1" customHeight="1" x14ac:dyDescent="0.25">
      <c r="A44" s="6" t="s">
        <v>30</v>
      </c>
      <c r="B44" s="20">
        <v>15.04993073</v>
      </c>
      <c r="C44" s="20">
        <v>20.66192075</v>
      </c>
      <c r="D44" s="20">
        <v>14.227388469999999</v>
      </c>
      <c r="E44" s="20">
        <v>13.96572044</v>
      </c>
      <c r="F44" s="20">
        <v>12.08946808</v>
      </c>
      <c r="G44" s="20">
        <v>13.039608864</v>
      </c>
      <c r="H44" s="20">
        <v>12.688883629999999</v>
      </c>
      <c r="I44" s="20">
        <v>16.132553151</v>
      </c>
      <c r="J44" s="20">
        <v>8.2020675199999999</v>
      </c>
      <c r="K44" s="20">
        <v>11.790186567999999</v>
      </c>
      <c r="L44" s="20">
        <v>10.206358914999999</v>
      </c>
      <c r="M44" s="20">
        <v>12.758217520000001</v>
      </c>
      <c r="N44" s="16">
        <v>18.367821450000001</v>
      </c>
      <c r="O44" s="16">
        <v>9.4686163600000004</v>
      </c>
      <c r="P44" s="16">
        <v>11.668022408000001</v>
      </c>
      <c r="Q44" s="16">
        <v>13.613560809000001</v>
      </c>
      <c r="R44" s="16">
        <v>18.636133812000001</v>
      </c>
      <c r="S44" s="16">
        <v>19.409686560000001</v>
      </c>
      <c r="T44" s="16">
        <v>27.743556144999999</v>
      </c>
      <c r="V44" s="22"/>
    </row>
    <row r="45" spans="1:22" s="4" customFormat="1" ht="14.1" customHeight="1" x14ac:dyDescent="0.25">
      <c r="A45" s="6" t="s">
        <v>34</v>
      </c>
      <c r="B45" s="20">
        <v>4.2162100300000001</v>
      </c>
      <c r="C45" s="20">
        <v>6.1320098500000002</v>
      </c>
      <c r="D45" s="20">
        <v>5.2708919700000001</v>
      </c>
      <c r="E45" s="20">
        <v>6.4281604899999998</v>
      </c>
      <c r="F45" s="20">
        <v>5.07450359</v>
      </c>
      <c r="G45" s="20">
        <v>4.5331272900000004</v>
      </c>
      <c r="H45" s="20">
        <v>6.0858669000000001</v>
      </c>
      <c r="I45" s="20">
        <v>5.4023752199999997</v>
      </c>
      <c r="J45" s="20">
        <v>5.0740680549999997</v>
      </c>
      <c r="K45" s="20">
        <v>6.6532599299999999</v>
      </c>
      <c r="L45" s="20">
        <v>5.63719825</v>
      </c>
      <c r="M45" s="20">
        <v>6.1009854099999998</v>
      </c>
      <c r="N45" s="16">
        <v>5.6879193800000003</v>
      </c>
      <c r="O45" s="16">
        <v>5.6129194599999996</v>
      </c>
      <c r="P45" s="16">
        <v>5.7498799299999996</v>
      </c>
      <c r="Q45" s="16">
        <v>5.0496186700000001</v>
      </c>
      <c r="R45" s="16">
        <v>5.1951283899999998</v>
      </c>
      <c r="S45" s="16">
        <v>5.4256716200000001</v>
      </c>
      <c r="T45" s="16">
        <v>6.8023845500000002</v>
      </c>
      <c r="V45" s="22"/>
    </row>
    <row r="46" spans="1:22" s="4" customFormat="1" ht="14.1" customHeight="1" x14ac:dyDescent="0.25">
      <c r="A46" s="6" t="s">
        <v>33</v>
      </c>
      <c r="B46" s="20">
        <v>5.8</v>
      </c>
      <c r="C46" s="20">
        <v>7.2</v>
      </c>
      <c r="D46" s="20">
        <v>7.7</v>
      </c>
      <c r="E46" s="20">
        <v>3.9</v>
      </c>
      <c r="F46" s="20">
        <v>5.3</v>
      </c>
      <c r="G46" s="20">
        <v>4.8</v>
      </c>
      <c r="H46" s="20">
        <v>8.1999999999999993</v>
      </c>
      <c r="I46" s="20">
        <v>5.4</v>
      </c>
      <c r="J46" s="20">
        <v>7.6</v>
      </c>
      <c r="K46" s="20">
        <v>6.4</v>
      </c>
      <c r="L46" s="20">
        <v>4.5</v>
      </c>
      <c r="M46" s="20">
        <v>4.4000000000000004</v>
      </c>
      <c r="N46" s="16">
        <v>6.6</v>
      </c>
      <c r="O46" s="16">
        <v>20</v>
      </c>
      <c r="P46" s="16">
        <v>9.3000000000000007</v>
      </c>
      <c r="Q46" s="16">
        <v>12.531463241000001</v>
      </c>
      <c r="R46" s="16">
        <v>9.6876933399999992</v>
      </c>
      <c r="S46" s="16">
        <v>4.4312841699999996</v>
      </c>
      <c r="T46" s="16">
        <v>8.7962411199999995</v>
      </c>
      <c r="V46" s="22"/>
    </row>
    <row r="47" spans="1:22" s="3" customFormat="1" ht="14.1" customHeight="1" x14ac:dyDescent="0.25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9"/>
      <c r="O47" s="19"/>
      <c r="P47" s="19"/>
      <c r="Q47" s="19"/>
      <c r="R47" s="19"/>
      <c r="S47" s="19"/>
      <c r="T47" s="19"/>
    </row>
    <row r="48" spans="1:22" s="5" customFormat="1" ht="14.1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8" customFormat="1" ht="30" customHeight="1" x14ac:dyDescent="0.25">
      <c r="A49" s="29" t="s">
        <v>36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</row>
    <row r="50" spans="1:20" s="5" customFormat="1" ht="14.1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</sheetData>
  <sortState xmlns:xlrd2="http://schemas.microsoft.com/office/spreadsheetml/2017/richdata2" ref="A13:A24">
    <sortCondition ref="A13:A24"/>
  </sortState>
  <mergeCells count="4">
    <mergeCell ref="A49:T49"/>
    <mergeCell ref="N8:T8"/>
    <mergeCell ref="A8:A9"/>
    <mergeCell ref="B8:M8"/>
  </mergeCells>
  <pageMargins left="0.70866141732283472" right="0.70866141732283472" top="0.74803149606299213" bottom="0.74803149606299213" header="0.31496062992125984" footer="0.31496062992125984"/>
  <pageSetup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IEM-314-e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cp:lastPrinted>2026-03-25T13:35:10Z</cp:lastPrinted>
  <dcterms:created xsi:type="dcterms:W3CDTF">2022-02-21T15:19:05Z</dcterms:created>
  <dcterms:modified xsi:type="dcterms:W3CDTF">2026-09-08T19:57:04Z</dcterms:modified>
</cp:coreProperties>
</file>