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0682F391-EA55-495D-B5DE-D6E0B0CDA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5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9" i="1" l="1"/>
</calcChain>
</file>

<file path=xl/sharedStrings.xml><?xml version="1.0" encoding="utf-8"?>
<sst xmlns="http://schemas.openxmlformats.org/spreadsheetml/2006/main" count="23" uniqueCount="13">
  <si>
    <t>Producto Interno Bruto</t>
  </si>
  <si>
    <t>Formación bruta de capital fijo</t>
  </si>
  <si>
    <t>Exportaciones</t>
  </si>
  <si>
    <t>Importaciones</t>
  </si>
  <si>
    <t xml:space="preserve">Miles de habitantes; USD; USD per cápita; USD encadenados de volumen per cápita con año de referencia 2018; (2018=100); tasa de variación anual, porcentaje
</t>
  </si>
  <si>
    <t>4.3.5 INDICADORES PER CÁPITA (1)</t>
  </si>
  <si>
    <t>USD encadenados de volumen con año de referencia 2018 , 2018=100</t>
  </si>
  <si>
    <t>USD (valores corrientes)</t>
  </si>
  <si>
    <t>Tasa de variación anual indicadores per cápita (USD encadenados de volumen, 2018=100)</t>
  </si>
  <si>
    <t>Consumo final de hogares  (4)</t>
  </si>
  <si>
    <t>Variable \ Período (3)(p)(prel)</t>
  </si>
  <si>
    <t>Población (Miles de habitantes (2)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</si>
  <si>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Los indicadores per cápita publicados por el BCE consideran la serie actualizada de las estimaciones y proyecciones de la población de Ecuador presentadas por el INEC en agosto de 2024, según datos obtenidos en el VIII Censo de Población y  VII Vivienda.
(3)  Las Cuentas Nacionales Trimestrales proporcionan un avance de los datos anuales en su versión preliminar, construida a partir de información de datos coyunturales, mientras se incorpora los resultados de las Cuentas Nacionales Anuales en su versión provisional o definitiva.
(4) Incluye el gasto de consumo final de las Instituciones Sin Fines de Lucro que Sirven a los Hogares (ISFLSH).
(p) Los datos de 2024 son provisionales.
(prel) Los datos de 2025 son preliminares.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</si>
</sst>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_ ;_ * \-#,##0_ ;_ * &quot;-&quot;??_ ;_ @_ "/>
    <numFmt numFmtId="168" formatCode="_ * #,##0.0_ ;_ * \-#,##0.0_ ;_ * &quot;-&quot;?_ ;_ @_ "/>
    <numFmt numFmtId="169" formatCode="0.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1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9" fillId="0" borderId="0" xfId="0" applyFont="1"/>
    <xf numFmtId="0" fontId="9" fillId="0" borderId="0" xfId="1" applyFont="1" applyFill="1" applyBorder="1" applyAlignment="1">
      <alignment horizontal="left"/>
    </xf>
    <xf numFmtId="3" fontId="8" fillId="0" borderId="0" xfId="1" applyNumberFormat="1" applyFont="1" applyFill="1" applyBorder="1"/>
    <xf numFmtId="3" fontId="8" fillId="2" borderId="0" xfId="1" applyNumberFormat="1" applyFont="1" applyFill="1" applyBorder="1"/>
    <xf numFmtId="3" fontId="8" fillId="0" borderId="0" xfId="1" applyNumberFormat="1" applyFont="1" applyFill="1" applyBorder="1" applyAlignment="1"/>
    <xf numFmtId="3" fontId="8" fillId="2" borderId="0" xfId="1" applyNumberFormat="1" applyFont="1" applyFill="1" applyBorder="1" applyAlignment="1"/>
    <xf numFmtId="0" fontId="9" fillId="0" borderId="2" xfId="1" applyFont="1" applyFill="1" applyBorder="1" applyAlignment="1">
      <alignment horizontal="left"/>
    </xf>
    <xf numFmtId="165" fontId="0" fillId="0" borderId="0" xfId="0" applyNumberFormat="1" applyAlignment="1">
      <alignment vertical="top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9" fillId="0" borderId="0" xfId="4" applyNumberFormat="1" applyFont="1" applyFill="1" applyBorder="1" applyAlignment="1">
      <alignment horizontal="left"/>
    </xf>
    <xf numFmtId="166" fontId="9" fillId="2" borderId="0" xfId="4" applyNumberFormat="1" applyFont="1" applyFill="1" applyBorder="1"/>
    <xf numFmtId="167" fontId="9" fillId="0" borderId="0" xfId="4" applyNumberFormat="1" applyFont="1" applyFill="1" applyBorder="1" applyAlignment="1">
      <alignment horizontal="left"/>
    </xf>
    <xf numFmtId="166" fontId="9" fillId="0" borderId="0" xfId="4" applyNumberFormat="1" applyFont="1" applyFill="1" applyBorder="1" applyAlignment="1">
      <alignment horizontal="right"/>
    </xf>
    <xf numFmtId="166" fontId="9" fillId="0" borderId="0" xfId="4" applyNumberFormat="1" applyFont="1" applyFill="1" applyBorder="1"/>
    <xf numFmtId="166" fontId="9" fillId="2" borderId="0" xfId="4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left"/>
    </xf>
    <xf numFmtId="166" fontId="9" fillId="2" borderId="0" xfId="1" applyNumberFormat="1" applyFont="1" applyFill="1" applyBorder="1"/>
    <xf numFmtId="166" fontId="9" fillId="0" borderId="0" xfId="1" applyNumberFormat="1" applyFont="1" applyFill="1" applyBorder="1"/>
    <xf numFmtId="167" fontId="9" fillId="2" borderId="0" xfId="4" applyNumberFormat="1" applyFont="1" applyFill="1" applyBorder="1" applyAlignment="1">
      <alignment horizontal="right"/>
    </xf>
    <xf numFmtId="167" fontId="9" fillId="0" borderId="0" xfId="4" applyNumberFormat="1" applyFont="1" applyFill="1" applyBorder="1" applyAlignment="1">
      <alignment horizontal="right"/>
    </xf>
    <xf numFmtId="0" fontId="9" fillId="4" borderId="0" xfId="1" applyFont="1" applyFill="1" applyBorder="1" applyAlignment="1">
      <alignment horizontal="left"/>
    </xf>
    <xf numFmtId="0" fontId="0" fillId="4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indent="5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 indent="5"/>
    </xf>
    <xf numFmtId="0" fontId="4" fillId="5" borderId="0" xfId="0" applyFont="1" applyFill="1" applyAlignment="1">
      <alignment horizontal="left" vertical="center" wrapText="1" indent="5"/>
    </xf>
    <xf numFmtId="0" fontId="8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left" vertical="center" wrapText="1"/>
    </xf>
    <xf numFmtId="0" fontId="9" fillId="2" borderId="0" xfId="0" applyFont="1" applyFill="1"/>
    <xf numFmtId="166" fontId="9" fillId="2" borderId="0" xfId="0" applyNumberFormat="1" applyFont="1" applyFill="1"/>
    <xf numFmtId="166" fontId="9" fillId="0" borderId="0" xfId="0" applyNumberFormat="1" applyFont="1"/>
    <xf numFmtId="166" fontId="8" fillId="0" borderId="0" xfId="0" applyNumberFormat="1" applyFont="1"/>
    <xf numFmtId="166" fontId="8" fillId="2" borderId="0" xfId="0" applyNumberFormat="1" applyFont="1" applyFill="1"/>
    <xf numFmtId="0" fontId="0" fillId="0" borderId="0" xfId="0" applyAlignment="1">
      <alignment vertical="center"/>
    </xf>
    <xf numFmtId="168" fontId="9" fillId="0" borderId="0" xfId="0" applyNumberFormat="1" applyFont="1"/>
    <xf numFmtId="167" fontId="9" fillId="0" borderId="0" xfId="0" applyNumberFormat="1" applyFont="1"/>
    <xf numFmtId="166" fontId="8" fillId="0" borderId="0" xfId="1" applyNumberFormat="1" applyFont="1" applyFill="1" applyBorder="1" applyAlignment="1">
      <alignment horizontal="left"/>
    </xf>
    <xf numFmtId="166" fontId="8" fillId="2" borderId="0" xfId="1" applyNumberFormat="1" applyFont="1" applyFill="1" applyBorder="1" applyAlignment="1"/>
    <xf numFmtId="166" fontId="8" fillId="0" borderId="0" xfId="1" applyNumberFormat="1" applyFont="1" applyFill="1" applyBorder="1" applyAlignment="1"/>
    <xf numFmtId="166" fontId="9" fillId="0" borderId="2" xfId="1" applyNumberFormat="1" applyFont="1" applyFill="1" applyBorder="1" applyAlignment="1">
      <alignment horizontal="left"/>
    </xf>
    <xf numFmtId="166" fontId="9" fillId="2" borderId="2" xfId="1" applyNumberFormat="1" applyFont="1" applyFill="1" applyBorder="1"/>
    <xf numFmtId="166" fontId="9" fillId="3" borderId="2" xfId="1" applyNumberFormat="1" applyFont="1" applyFill="1" applyBorder="1"/>
    <xf numFmtId="166" fontId="9" fillId="0" borderId="2" xfId="1" applyNumberFormat="1" applyFont="1" applyFill="1" applyBorder="1"/>
    <xf numFmtId="169" fontId="9" fillId="0" borderId="0" xfId="5" applyNumberFormat="1" applyFont="1" applyFill="1"/>
    <xf numFmtId="167" fontId="9" fillId="2" borderId="5" xfId="4" applyNumberFormat="1" applyFont="1" applyFill="1" applyBorder="1" applyAlignment="1">
      <alignment horizontal="right"/>
    </xf>
    <xf numFmtId="0" fontId="9" fillId="2" borderId="3" xfId="0" applyFont="1" applyFill="1" applyBorder="1"/>
    <xf numFmtId="166" fontId="9" fillId="2" borderId="3" xfId="4" applyNumberFormat="1" applyFont="1" applyFill="1" applyBorder="1" applyAlignment="1">
      <alignment horizontal="right"/>
    </xf>
    <xf numFmtId="166" fontId="9" fillId="2" borderId="3" xfId="0" applyNumberFormat="1" applyFont="1" applyFill="1" applyBorder="1"/>
    <xf numFmtId="166" fontId="9" fillId="2" borderId="3" xfId="4" applyNumberFormat="1" applyFont="1" applyFill="1" applyBorder="1"/>
    <xf numFmtId="166" fontId="9" fillId="3" borderId="4" xfId="1" applyNumberFormat="1" applyFont="1" applyFill="1" applyBorder="1"/>
    <xf numFmtId="164" fontId="9" fillId="0" borderId="0" xfId="4" applyFont="1" applyFill="1"/>
    <xf numFmtId="0" fontId="0" fillId="0" borderId="0" xfId="0" applyAlignment="1">
      <alignment horizontal="justify" vertical="top" wrapText="1"/>
    </xf>
  </cellXfs>
  <cellStyles count="6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 2" xfId="3" xr:uid="{00000000-0005-0000-0000-000003000000}"/>
    <cellStyle name="Porcentaje" xfId="5" builtinId="5"/>
    <cellStyle name="Porcentual 2" xfId="2" xr:uid="{00000000-0005-0000-0000-000005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165100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4CB4DD38-5C20-4134-B3BB-FC5484E18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5487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L37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70.85546875" style="1" customWidth="1"/>
    <col min="2" max="27" width="15.7109375" style="1" customWidth="1"/>
    <col min="28" max="16384" width="13.7109375" style="1"/>
  </cols>
  <sheetData>
    <row r="1" spans="1:38" s="27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s="27" customFormat="1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</row>
    <row r="3" spans="1:38" s="27" customFormat="1" ht="20.25" customHeight="1" x14ac:dyDescent="0.25">
      <c r="A3" s="29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</row>
    <row r="4" spans="1:38" s="27" customFormat="1" ht="20.25" customHeight="1" x14ac:dyDescent="0.25">
      <c r="A4" s="32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spans="1:38" s="27" customFormat="1" ht="20.25" customHeight="1" x14ac:dyDescent="0.25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s="27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s="27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s="14" customFormat="1" ht="20.25" customHeight="1" x14ac:dyDescent="0.25">
      <c r="A8" s="13" t="s">
        <v>10</v>
      </c>
      <c r="B8" s="13">
        <v>2000</v>
      </c>
      <c r="C8" s="4">
        <v>2001</v>
      </c>
      <c r="D8" s="13">
        <v>2002</v>
      </c>
      <c r="E8" s="4">
        <v>2003</v>
      </c>
      <c r="F8" s="13">
        <v>2004</v>
      </c>
      <c r="G8" s="4">
        <v>2005</v>
      </c>
      <c r="H8" s="13">
        <v>2006</v>
      </c>
      <c r="I8" s="4">
        <v>2007</v>
      </c>
      <c r="J8" s="13">
        <v>2008</v>
      </c>
      <c r="K8" s="4">
        <v>2009</v>
      </c>
      <c r="L8" s="13">
        <v>2010</v>
      </c>
      <c r="M8" s="4">
        <v>2011</v>
      </c>
      <c r="N8" s="3">
        <v>2012</v>
      </c>
      <c r="O8" s="4">
        <v>2013</v>
      </c>
      <c r="P8" s="3">
        <v>2014</v>
      </c>
      <c r="Q8" s="4">
        <v>2015</v>
      </c>
      <c r="R8" s="3">
        <v>2016</v>
      </c>
      <c r="S8" s="4">
        <v>2017</v>
      </c>
      <c r="T8" s="3">
        <v>2018</v>
      </c>
      <c r="U8" s="4">
        <v>2019</v>
      </c>
      <c r="V8" s="3">
        <v>2020</v>
      </c>
      <c r="W8" s="4">
        <v>2021</v>
      </c>
      <c r="X8" s="3">
        <v>2022</v>
      </c>
      <c r="Y8" s="4">
        <v>2023</v>
      </c>
      <c r="Z8" s="3">
        <v>2024</v>
      </c>
      <c r="AA8" s="4">
        <v>2025</v>
      </c>
    </row>
    <row r="9" spans="1:38" s="5" customFormat="1" ht="15.75" x14ac:dyDescent="0.25">
      <c r="A9" s="26" t="s">
        <v>11</v>
      </c>
      <c r="B9" s="17">
        <v>12480.574000000001</v>
      </c>
      <c r="C9" s="24">
        <v>12681.367</v>
      </c>
      <c r="D9" s="17">
        <v>12900.668</v>
      </c>
      <c r="E9" s="24">
        <v>13131.753000000001</v>
      </c>
      <c r="F9" s="17">
        <v>13366.594999999999</v>
      </c>
      <c r="G9" s="24">
        <v>13604.351000000001</v>
      </c>
      <c r="H9" s="17">
        <v>13852.369000000001</v>
      </c>
      <c r="I9" s="24">
        <v>14106.786</v>
      </c>
      <c r="J9" s="17">
        <v>14359.09</v>
      </c>
      <c r="K9" s="24">
        <v>14616.393</v>
      </c>
      <c r="L9" s="17">
        <v>14883.661</v>
      </c>
      <c r="M9" s="24">
        <v>15160.587</v>
      </c>
      <c r="N9" s="25">
        <v>15440.55</v>
      </c>
      <c r="O9" s="24">
        <v>15717.513999999999</v>
      </c>
      <c r="P9" s="25">
        <v>15994.366</v>
      </c>
      <c r="Q9" s="24">
        <v>16269.171</v>
      </c>
      <c r="R9" s="25">
        <v>16532.264999999999</v>
      </c>
      <c r="S9" s="24">
        <v>16792.803</v>
      </c>
      <c r="T9" s="25">
        <v>17077.883000000002</v>
      </c>
      <c r="U9" s="24">
        <v>17356.88</v>
      </c>
      <c r="V9" s="25">
        <v>17526.455000000002</v>
      </c>
      <c r="W9" s="24">
        <v>17614.396000000001</v>
      </c>
      <c r="X9" s="25">
        <v>17715.300999999999</v>
      </c>
      <c r="Y9" s="24">
        <v>17834.830999999998</v>
      </c>
      <c r="Z9" s="25">
        <v>17966.573</v>
      </c>
      <c r="AA9" s="51">
        <f>18103660/1000</f>
        <v>18103.66</v>
      </c>
      <c r="AB9" s="42"/>
      <c r="AC9" s="42"/>
      <c r="AD9" s="42"/>
      <c r="AE9" s="42"/>
    </row>
    <row r="10" spans="1:38" s="5" customFormat="1" ht="15.75" x14ac:dyDescent="0.25">
      <c r="A10" s="6"/>
      <c r="B10" s="6"/>
      <c r="C10" s="8"/>
      <c r="D10" s="6"/>
      <c r="E10" s="8"/>
      <c r="F10" s="6"/>
      <c r="G10" s="8"/>
      <c r="H10" s="6"/>
      <c r="I10" s="8"/>
      <c r="J10" s="6"/>
      <c r="K10" s="8"/>
      <c r="L10" s="6"/>
      <c r="M10" s="8"/>
      <c r="N10" s="7"/>
      <c r="O10" s="8"/>
      <c r="P10" s="7"/>
      <c r="Q10" s="8"/>
      <c r="S10" s="35"/>
      <c r="U10" s="35"/>
      <c r="W10" s="35"/>
      <c r="Y10" s="35"/>
      <c r="AA10" s="52"/>
      <c r="AB10" s="41"/>
      <c r="AC10" s="41"/>
    </row>
    <row r="11" spans="1:38" s="5" customFormat="1" ht="15.75" x14ac:dyDescent="0.25">
      <c r="A11" s="9" t="s">
        <v>7</v>
      </c>
      <c r="B11" s="9"/>
      <c r="C11" s="10"/>
      <c r="D11" s="9"/>
      <c r="E11" s="10"/>
      <c r="F11" s="9"/>
      <c r="G11" s="10"/>
      <c r="H11" s="9"/>
      <c r="I11" s="10"/>
      <c r="J11" s="9"/>
      <c r="K11" s="10"/>
      <c r="L11" s="9"/>
      <c r="M11" s="10"/>
      <c r="N11" s="9"/>
      <c r="O11" s="10"/>
      <c r="P11" s="9"/>
      <c r="Q11" s="10"/>
      <c r="R11" s="9"/>
      <c r="S11" s="35"/>
      <c r="U11" s="35"/>
      <c r="W11" s="35"/>
      <c r="Y11" s="35"/>
      <c r="AA11" s="52"/>
      <c r="AB11" s="41"/>
      <c r="AC11" s="41"/>
    </row>
    <row r="12" spans="1:38" s="5" customFormat="1" ht="15.75" x14ac:dyDescent="0.25">
      <c r="A12" s="6" t="s">
        <v>0</v>
      </c>
      <c r="B12" s="15">
        <v>1404.6376939035172</v>
      </c>
      <c r="C12" s="20">
        <v>1823.7036333819472</v>
      </c>
      <c r="D12" s="15">
        <v>2097.1160261167051</v>
      </c>
      <c r="E12" s="20">
        <v>2358.0406773488517</v>
      </c>
      <c r="F12" s="15">
        <v>2633.0525887994327</v>
      </c>
      <c r="G12" s="20">
        <v>2960.7329487793377</v>
      </c>
      <c r="H12" s="15">
        <v>3298.4078238654688</v>
      </c>
      <c r="I12" s="20">
        <v>3533.6699843684396</v>
      </c>
      <c r="J12" s="15">
        <v>4257.8907913001904</v>
      </c>
      <c r="K12" s="20">
        <v>4111.4779095674676</v>
      </c>
      <c r="L12" s="15">
        <v>4578.935871139146</v>
      </c>
      <c r="M12" s="20">
        <v>5209.9993119791416</v>
      </c>
      <c r="N12" s="18">
        <v>5682.1193377639729</v>
      </c>
      <c r="O12" s="20">
        <v>6144.1227114013454</v>
      </c>
      <c r="P12" s="18">
        <v>6422.1234752849077</v>
      </c>
      <c r="Q12" s="20">
        <v>5975.0774702558401</v>
      </c>
      <c r="R12" s="18">
        <v>5907.9280828517485</v>
      </c>
      <c r="S12" s="20">
        <v>6220.9677392221483</v>
      </c>
      <c r="T12" s="18">
        <v>6293.459265413635</v>
      </c>
      <c r="U12" s="20">
        <v>6199.0305861422094</v>
      </c>
      <c r="V12" s="18">
        <v>5469.7583167845405</v>
      </c>
      <c r="W12" s="20">
        <v>6084.74307038402</v>
      </c>
      <c r="X12" s="18">
        <v>6555.5262651196272</v>
      </c>
      <c r="Y12" s="20">
        <v>6772.8592998722552</v>
      </c>
      <c r="Z12" s="18">
        <v>6890.7060906940906</v>
      </c>
      <c r="AA12" s="53">
        <v>7198.5753373561583</v>
      </c>
      <c r="AB12" s="42"/>
      <c r="AC12" s="42"/>
      <c r="AD12" s="42"/>
    </row>
    <row r="13" spans="1:38" s="5" customFormat="1" ht="15.75" x14ac:dyDescent="0.25">
      <c r="A13" s="6" t="s">
        <v>9</v>
      </c>
      <c r="B13" s="15">
        <v>893.46627245029697</v>
      </c>
      <c r="C13" s="20">
        <v>1324.5739601229368</v>
      </c>
      <c r="D13" s="15">
        <v>1540.4711533400218</v>
      </c>
      <c r="E13" s="20">
        <v>1693.2539315119159</v>
      </c>
      <c r="F13" s="15">
        <v>1853.1516225982557</v>
      </c>
      <c r="G13" s="20">
        <v>2019.2759527114558</v>
      </c>
      <c r="H13" s="15">
        <v>2158.585427022761</v>
      </c>
      <c r="I13" s="20">
        <v>2275.1855443778936</v>
      </c>
      <c r="J13" s="15">
        <v>2574.5741419746164</v>
      </c>
      <c r="K13" s="20">
        <v>2596.6736432359498</v>
      </c>
      <c r="L13" s="15">
        <v>2914.9232020491499</v>
      </c>
      <c r="M13" s="20">
        <v>3189.1982546249023</v>
      </c>
      <c r="N13" s="18">
        <v>3442.2198725457938</v>
      </c>
      <c r="O13" s="20">
        <v>3658.9061618059955</v>
      </c>
      <c r="P13" s="18">
        <v>3806.4418450507005</v>
      </c>
      <c r="Q13" s="20">
        <v>3839.5141976290952</v>
      </c>
      <c r="R13" s="18">
        <v>3752.7248717507728</v>
      </c>
      <c r="S13" s="20">
        <v>3911.0369300907414</v>
      </c>
      <c r="T13" s="18">
        <v>3953.8285278099161</v>
      </c>
      <c r="U13" s="20">
        <v>3952.0228289876977</v>
      </c>
      <c r="V13" s="18">
        <v>3474.0998108288295</v>
      </c>
      <c r="W13" s="20">
        <v>3890.4827619408579</v>
      </c>
      <c r="X13" s="18">
        <v>4201.3477501737061</v>
      </c>
      <c r="Y13" s="20">
        <v>4438.2388596785695</v>
      </c>
      <c r="Z13" s="18">
        <v>4378.9936455883935</v>
      </c>
      <c r="AA13" s="53">
        <v>4515.0584277352482</v>
      </c>
      <c r="AB13" s="42"/>
      <c r="AC13" s="42"/>
    </row>
    <row r="14" spans="1:38" s="5" customFormat="1" ht="15.75" x14ac:dyDescent="0.25">
      <c r="A14" s="6" t="s">
        <v>1</v>
      </c>
      <c r="B14" s="15">
        <v>210.84854548902925</v>
      </c>
      <c r="C14" s="20">
        <v>278.97225351946764</v>
      </c>
      <c r="D14" s="15">
        <v>350.6168838390933</v>
      </c>
      <c r="E14" s="20">
        <v>364.00046099857929</v>
      </c>
      <c r="F14" s="15">
        <v>415.23129358399154</v>
      </c>
      <c r="G14" s="20">
        <v>482.45949564142211</v>
      </c>
      <c r="H14" s="15">
        <v>546.78804210760984</v>
      </c>
      <c r="I14" s="20">
        <v>581.86520585531366</v>
      </c>
      <c r="J14" s="15">
        <v>742.42031215195539</v>
      </c>
      <c r="K14" s="20">
        <v>745.86947486215956</v>
      </c>
      <c r="L14" s="15">
        <v>902.63513193149913</v>
      </c>
      <c r="M14" s="20">
        <v>1091.0268516803055</v>
      </c>
      <c r="N14" s="18">
        <v>1257.9980607329603</v>
      </c>
      <c r="O14" s="20">
        <v>1470.0026195737526</v>
      </c>
      <c r="P14" s="18">
        <v>1508.1644045283906</v>
      </c>
      <c r="Q14" s="20">
        <v>1346.8723886674024</v>
      </c>
      <c r="R14" s="18">
        <v>1223.8175254303437</v>
      </c>
      <c r="S14" s="20">
        <v>1335.0961106772163</v>
      </c>
      <c r="T14" s="18">
        <v>1320.8977951189861</v>
      </c>
      <c r="U14" s="20">
        <v>1280.4052917344591</v>
      </c>
      <c r="V14" s="18">
        <v>984.30720873102973</v>
      </c>
      <c r="W14" s="20">
        <v>1170.13191936868</v>
      </c>
      <c r="X14" s="18">
        <v>1349.0977658240186</v>
      </c>
      <c r="Y14" s="20">
        <v>1345.9894293363363</v>
      </c>
      <c r="Z14" s="18">
        <v>1306.9341047956113</v>
      </c>
      <c r="AA14" s="53">
        <v>1435.1642349286819</v>
      </c>
      <c r="AB14" s="42"/>
      <c r="AC14" s="42"/>
    </row>
    <row r="15" spans="1:38" s="5" customFormat="1" ht="15.75" x14ac:dyDescent="0.25">
      <c r="A15" s="6" t="s">
        <v>2</v>
      </c>
      <c r="B15" s="15">
        <v>527.45630202614382</v>
      </c>
      <c r="C15" s="20">
        <v>503.47230872554758</v>
      </c>
      <c r="D15" s="15">
        <v>539.26118262772388</v>
      </c>
      <c r="E15" s="20">
        <v>632.93999022062951</v>
      </c>
      <c r="F15" s="15">
        <v>766.21010178092831</v>
      </c>
      <c r="G15" s="20">
        <v>966.00269767270709</v>
      </c>
      <c r="H15" s="15">
        <v>1177.5871940429956</v>
      </c>
      <c r="I15" s="20">
        <v>1324.5054994248205</v>
      </c>
      <c r="J15" s="15">
        <v>1714.9209365238626</v>
      </c>
      <c r="K15" s="20">
        <v>1205.058874551908</v>
      </c>
      <c r="L15" s="15">
        <v>1487.4992170093844</v>
      </c>
      <c r="M15" s="20">
        <v>1881.5062664080774</v>
      </c>
      <c r="N15" s="18">
        <v>1979.1622890967976</v>
      </c>
      <c r="O15" s="20">
        <v>1989.1760633334875</v>
      </c>
      <c r="P15" s="18">
        <v>2013.659133209165</v>
      </c>
      <c r="Q15" s="20">
        <v>1359.5981391887324</v>
      </c>
      <c r="R15" s="18">
        <v>1213.4465746717076</v>
      </c>
      <c r="S15" s="20">
        <v>1336.6114476412411</v>
      </c>
      <c r="T15" s="18">
        <v>1481.7238764312881</v>
      </c>
      <c r="U15" s="20">
        <v>1490.7822143150152</v>
      </c>
      <c r="V15" s="18">
        <v>1273.5545779223464</v>
      </c>
      <c r="W15" s="20">
        <v>1646.8950737794244</v>
      </c>
      <c r="X15" s="18">
        <v>2027.3126039461595</v>
      </c>
      <c r="Y15" s="20">
        <v>1940.3928189731657</v>
      </c>
      <c r="Z15" s="18">
        <v>2101.5191377899391</v>
      </c>
      <c r="AA15" s="53">
        <v>2263.1300163736678</v>
      </c>
      <c r="AB15" s="42"/>
      <c r="AC15" s="42"/>
    </row>
    <row r="16" spans="1:38" s="5" customFormat="1" ht="15.75" x14ac:dyDescent="0.25">
      <c r="A16" s="6" t="s">
        <v>3</v>
      </c>
      <c r="B16" s="15">
        <v>391.23711914896199</v>
      </c>
      <c r="C16" s="20">
        <v>520.14496339607149</v>
      </c>
      <c r="D16" s="15">
        <v>609.88801884232851</v>
      </c>
      <c r="E16" s="20">
        <v>601.67227911611849</v>
      </c>
      <c r="F16" s="15">
        <v>710.26216102409001</v>
      </c>
      <c r="G16" s="20">
        <v>868.41261670437893</v>
      </c>
      <c r="H16" s="15">
        <v>994.1622970912465</v>
      </c>
      <c r="I16" s="20">
        <v>1108.4468850665203</v>
      </c>
      <c r="J16" s="15">
        <v>1461.0524666152835</v>
      </c>
      <c r="K16" s="20">
        <v>1152.7645625443611</v>
      </c>
      <c r="L16" s="15">
        <v>1524.4051474581538</v>
      </c>
      <c r="M16" s="20">
        <v>1767.3522518842574</v>
      </c>
      <c r="N16" s="18">
        <v>1828.0240824028535</v>
      </c>
      <c r="O16" s="20">
        <v>1908.2436884228073</v>
      </c>
      <c r="P16" s="18">
        <v>1931.2186006128893</v>
      </c>
      <c r="Q16" s="20">
        <v>1498.1642965790058</v>
      </c>
      <c r="R16" s="18">
        <v>1181.3021131272537</v>
      </c>
      <c r="S16" s="20">
        <v>1376.8330256177383</v>
      </c>
      <c r="T16" s="18">
        <v>1539.7248593400013</v>
      </c>
      <c r="U16" s="20">
        <v>1489.8883324652816</v>
      </c>
      <c r="V16" s="18">
        <v>1132.5544155963084</v>
      </c>
      <c r="W16" s="20">
        <v>1593.916703133051</v>
      </c>
      <c r="X16" s="18">
        <v>2029.299022353614</v>
      </c>
      <c r="Y16" s="20">
        <v>1931.1560059077658</v>
      </c>
      <c r="Z16" s="18">
        <v>1856.7535945781092</v>
      </c>
      <c r="AA16" s="53">
        <v>2009.7125927638799</v>
      </c>
    </row>
    <row r="17" spans="1:34" s="5" customFormat="1" ht="15.75" x14ac:dyDescent="0.25">
      <c r="A17" s="6"/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P17" s="23"/>
      <c r="Q17" s="22"/>
      <c r="R17" s="37"/>
      <c r="S17" s="36"/>
      <c r="T17" s="37"/>
      <c r="U17" s="36"/>
      <c r="V17" s="37"/>
      <c r="W17" s="36"/>
      <c r="X17" s="37"/>
      <c r="Y17" s="36"/>
      <c r="Z17" s="37"/>
      <c r="AA17" s="54"/>
    </row>
    <row r="18" spans="1:34" s="5" customFormat="1" ht="15.75" x14ac:dyDescent="0.25">
      <c r="A18" s="34" t="s">
        <v>6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38"/>
      <c r="O18" s="39"/>
      <c r="P18" s="38"/>
      <c r="Q18" s="39"/>
      <c r="R18" s="38"/>
      <c r="S18" s="36"/>
      <c r="T18" s="37"/>
      <c r="U18" s="36"/>
      <c r="V18" s="37"/>
      <c r="W18" s="36"/>
      <c r="X18" s="37"/>
      <c r="Y18" s="36"/>
      <c r="Z18" s="37"/>
      <c r="AA18" s="54"/>
    </row>
    <row r="19" spans="1:34" s="5" customFormat="1" ht="15.75" x14ac:dyDescent="0.25">
      <c r="A19" s="6" t="s">
        <v>0</v>
      </c>
      <c r="B19" s="15">
        <v>4179.1379109703939</v>
      </c>
      <c r="C19" s="20">
        <v>4285.9692678093288</v>
      </c>
      <c r="D19" s="15">
        <v>4420.7374119337692</v>
      </c>
      <c r="E19" s="20">
        <v>4468.2160899549554</v>
      </c>
      <c r="F19" s="15">
        <v>4689.635155908647</v>
      </c>
      <c r="G19" s="20">
        <v>4856.427920332867</v>
      </c>
      <c r="H19" s="15">
        <v>4976.5259550796336</v>
      </c>
      <c r="I19" s="20">
        <v>4979.741317058435</v>
      </c>
      <c r="J19" s="15">
        <v>5213.4140174267141</v>
      </c>
      <c r="K19" s="20">
        <v>5177.516193956696</v>
      </c>
      <c r="L19" s="15">
        <v>5289.4060233912696</v>
      </c>
      <c r="M19" s="20">
        <v>5633.2139751562354</v>
      </c>
      <c r="N19" s="18">
        <v>5850.9481372068303</v>
      </c>
      <c r="O19" s="20">
        <v>6162.3372394992439</v>
      </c>
      <c r="P19" s="18">
        <v>6311.5878498591783</v>
      </c>
      <c r="Q19" s="20">
        <v>6212.4047172796145</v>
      </c>
      <c r="R19" s="18">
        <v>6071.4822805063741</v>
      </c>
      <c r="S19" s="20">
        <v>6334.1518456137419</v>
      </c>
      <c r="T19" s="18">
        <v>6293.4592654136341</v>
      </c>
      <c r="U19" s="20">
        <v>6202.5396269375615</v>
      </c>
      <c r="V19" s="18">
        <v>5574.6451396875846</v>
      </c>
      <c r="W19" s="20">
        <v>6069.4281703992265</v>
      </c>
      <c r="X19" s="18">
        <v>6389.0086004352843</v>
      </c>
      <c r="Y19" s="20">
        <v>6462.5041955100041</v>
      </c>
      <c r="Z19" s="18">
        <v>6290.4014638494145</v>
      </c>
      <c r="AA19" s="53">
        <v>6475.3707703315322</v>
      </c>
      <c r="AB19" s="42"/>
      <c r="AC19" s="42"/>
      <c r="AD19" s="42"/>
    </row>
    <row r="20" spans="1:34" s="5" customFormat="1" ht="15.75" x14ac:dyDescent="0.25">
      <c r="A20" s="6" t="s">
        <v>9</v>
      </c>
      <c r="B20" s="15">
        <v>3199.5089407333999</v>
      </c>
      <c r="C20" s="20">
        <v>2854.4242350126447</v>
      </c>
      <c r="D20" s="15">
        <v>3048.7524932826877</v>
      </c>
      <c r="E20" s="20">
        <v>3096.4925010170596</v>
      </c>
      <c r="F20" s="15">
        <v>3044.4334773056466</v>
      </c>
      <c r="G20" s="20">
        <v>3117.1740245737915</v>
      </c>
      <c r="H20" s="15">
        <v>3195.9964054966672</v>
      </c>
      <c r="I20" s="20">
        <v>3266.7780366512065</v>
      </c>
      <c r="J20" s="15">
        <v>3392.0011174406391</v>
      </c>
      <c r="K20" s="20">
        <v>3387.3134176755621</v>
      </c>
      <c r="L20" s="15">
        <v>3567.6467782936024</v>
      </c>
      <c r="M20" s="20">
        <v>3691.6848074056948</v>
      </c>
      <c r="N20" s="18">
        <v>3755.670146087341</v>
      </c>
      <c r="O20" s="20">
        <v>3882.0636494656783</v>
      </c>
      <c r="P20" s="18">
        <v>3949.7429289303595</v>
      </c>
      <c r="Q20" s="20">
        <v>4041.1114501129005</v>
      </c>
      <c r="R20" s="18">
        <v>3744.8715253507703</v>
      </c>
      <c r="S20" s="20">
        <v>3939.0844391421761</v>
      </c>
      <c r="T20" s="18">
        <v>3953.8285278099161</v>
      </c>
      <c r="U20" s="20">
        <v>3973.1742686473599</v>
      </c>
      <c r="V20" s="18">
        <v>3517.1869435281983</v>
      </c>
      <c r="W20" s="20">
        <v>3889.1100205063794</v>
      </c>
      <c r="X20" s="18">
        <v>4098.9517105226469</v>
      </c>
      <c r="Y20" s="20">
        <v>4219.190387845927</v>
      </c>
      <c r="Z20" s="18">
        <v>4119.0378544646701</v>
      </c>
      <c r="AA20" s="53">
        <v>4199.7677262408652</v>
      </c>
      <c r="AB20" s="42"/>
      <c r="AC20" s="42"/>
      <c r="AD20" s="41"/>
      <c r="AE20" s="41"/>
      <c r="AF20" s="41"/>
    </row>
    <row r="21" spans="1:34" s="5" customFormat="1" ht="15.75" x14ac:dyDescent="0.25">
      <c r="A21" s="6" t="s">
        <v>1</v>
      </c>
      <c r="B21" s="15">
        <v>722.83380996983988</v>
      </c>
      <c r="C21" s="20">
        <v>721.5288913886418</v>
      </c>
      <c r="D21" s="15">
        <v>849.93526218963984</v>
      </c>
      <c r="E21" s="20">
        <v>841.24797244165757</v>
      </c>
      <c r="F21" s="15">
        <v>818.12593406886754</v>
      </c>
      <c r="G21" s="20">
        <v>888.33873125396292</v>
      </c>
      <c r="H21" s="15">
        <v>916.31117507007627</v>
      </c>
      <c r="I21" s="20">
        <v>931.96917330654026</v>
      </c>
      <c r="J21" s="15">
        <v>1053.2053822973639</v>
      </c>
      <c r="K21" s="20">
        <v>1012.5503202927864</v>
      </c>
      <c r="L21" s="15">
        <v>1107.3324589030733</v>
      </c>
      <c r="M21" s="20">
        <v>1273.4719349972133</v>
      </c>
      <c r="N21" s="18">
        <v>1399.16372836493</v>
      </c>
      <c r="O21" s="20">
        <v>1641.3406635426004</v>
      </c>
      <c r="P21" s="18">
        <v>1635.8561641097704</v>
      </c>
      <c r="Q21" s="20">
        <v>1482.7321162721396</v>
      </c>
      <c r="R21" s="18">
        <v>1232.5067413482404</v>
      </c>
      <c r="S21" s="20">
        <v>1360.5217754070761</v>
      </c>
      <c r="T21" s="18">
        <v>1320.8977951189861</v>
      </c>
      <c r="U21" s="20">
        <v>1269.7859868824348</v>
      </c>
      <c r="V21" s="18">
        <v>983.63416386865151</v>
      </c>
      <c r="W21" s="20">
        <v>1113.163151859259</v>
      </c>
      <c r="X21" s="18">
        <v>1208.4909427685691</v>
      </c>
      <c r="Y21" s="20">
        <v>1201.9320111250561</v>
      </c>
      <c r="Z21" s="18">
        <v>1169.1594051832442</v>
      </c>
      <c r="AA21" s="53">
        <v>1225.053355005748</v>
      </c>
      <c r="AB21" s="42"/>
      <c r="AC21" s="42"/>
      <c r="AD21" s="41"/>
      <c r="AE21" s="41"/>
      <c r="AF21" s="41"/>
    </row>
    <row r="22" spans="1:34" s="5" customFormat="1" ht="15.75" x14ac:dyDescent="0.25">
      <c r="A22" s="6" t="s">
        <v>2</v>
      </c>
      <c r="B22" s="15">
        <v>1564.0357455627577</v>
      </c>
      <c r="C22" s="20">
        <v>1277.6324863171271</v>
      </c>
      <c r="D22" s="15">
        <v>1282.3813277480094</v>
      </c>
      <c r="E22" s="20">
        <v>1355.6803536234113</v>
      </c>
      <c r="F22" s="15">
        <v>1467.4164929113065</v>
      </c>
      <c r="G22" s="20">
        <v>1562.9826169676969</v>
      </c>
      <c r="H22" s="15">
        <v>1645.1032168743145</v>
      </c>
      <c r="I22" s="20">
        <v>1613.4547148767351</v>
      </c>
      <c r="J22" s="15">
        <v>1654.2965504658275</v>
      </c>
      <c r="K22" s="20">
        <v>1515.3655902061453</v>
      </c>
      <c r="L22" s="15">
        <v>1495.7764163457855</v>
      </c>
      <c r="M22" s="20">
        <v>1563.7061717349532</v>
      </c>
      <c r="N22" s="18">
        <v>1610.785003076292</v>
      </c>
      <c r="O22" s="20">
        <v>1624.8687247420064</v>
      </c>
      <c r="P22" s="18">
        <v>1673.4720338230738</v>
      </c>
      <c r="Q22" s="20">
        <v>1566.1503258390367</v>
      </c>
      <c r="R22" s="18">
        <v>1464.4596421709768</v>
      </c>
      <c r="S22" s="20">
        <v>1479.4986290255197</v>
      </c>
      <c r="T22" s="18">
        <v>1481.7238764312881</v>
      </c>
      <c r="U22" s="20">
        <v>1529.7680804384197</v>
      </c>
      <c r="V22" s="18">
        <v>1455.8017776541781</v>
      </c>
      <c r="W22" s="20">
        <v>1585.0298799926074</v>
      </c>
      <c r="X22" s="18">
        <v>1699.7162067108472</v>
      </c>
      <c r="Y22" s="20">
        <v>1702.2359598830192</v>
      </c>
      <c r="Z22" s="18">
        <v>1703.117920493625</v>
      </c>
      <c r="AA22" s="53">
        <v>1799.2362132895971</v>
      </c>
    </row>
    <row r="23" spans="1:34" s="5" customFormat="1" ht="15.75" x14ac:dyDescent="0.25">
      <c r="A23" s="6" t="s">
        <v>3</v>
      </c>
      <c r="B23" s="15">
        <v>876.8222349649003</v>
      </c>
      <c r="C23" s="20">
        <v>915.02227542549679</v>
      </c>
      <c r="D23" s="15">
        <v>1086.2853748807358</v>
      </c>
      <c r="E23" s="20">
        <v>1027.6593718831464</v>
      </c>
      <c r="F23" s="15">
        <v>1052.5406846212491</v>
      </c>
      <c r="G23" s="20">
        <v>1180.5545525751068</v>
      </c>
      <c r="H23" s="15">
        <v>1273.2912108894259</v>
      </c>
      <c r="I23" s="20">
        <v>1336.6675884644644</v>
      </c>
      <c r="J23" s="15">
        <v>1500.3054524432305</v>
      </c>
      <c r="K23" s="20">
        <v>1361.7419308632261</v>
      </c>
      <c r="L23" s="15">
        <v>1517.3297954168472</v>
      </c>
      <c r="M23" s="20">
        <v>1545.2437695605831</v>
      </c>
      <c r="N23" s="18">
        <v>1532.3129855781247</v>
      </c>
      <c r="O23" s="20">
        <v>1621.4248777430166</v>
      </c>
      <c r="P23" s="18">
        <v>1684.1395491291328</v>
      </c>
      <c r="Q23" s="20">
        <v>1568.3792957991466</v>
      </c>
      <c r="R23" s="18">
        <v>1336.1747688479586</v>
      </c>
      <c r="S23" s="20">
        <v>1497.5276218418796</v>
      </c>
      <c r="T23" s="18">
        <v>1539.7248593400013</v>
      </c>
      <c r="U23" s="20">
        <v>1530.7753467212999</v>
      </c>
      <c r="V23" s="18">
        <v>1238.8193486512116</v>
      </c>
      <c r="W23" s="20">
        <v>1496.8729803520814</v>
      </c>
      <c r="X23" s="18">
        <v>1630.4374100480431</v>
      </c>
      <c r="Y23" s="20">
        <v>1620.6207335751481</v>
      </c>
      <c r="Z23" s="18">
        <v>1632.1635845114395</v>
      </c>
      <c r="AA23" s="53">
        <v>1683.3593816866494</v>
      </c>
    </row>
    <row r="24" spans="1:34" s="5" customFormat="1" ht="15.75" x14ac:dyDescent="0.25">
      <c r="A24" s="6"/>
      <c r="B24" s="21"/>
      <c r="C24" s="22"/>
      <c r="D24" s="21"/>
      <c r="E24" s="22"/>
      <c r="F24" s="21"/>
      <c r="G24" s="22"/>
      <c r="H24" s="21"/>
      <c r="I24" s="22"/>
      <c r="J24" s="21"/>
      <c r="K24" s="22"/>
      <c r="L24" s="21"/>
      <c r="M24" s="22"/>
      <c r="N24" s="23"/>
      <c r="O24" s="22"/>
      <c r="P24" s="23"/>
      <c r="Q24" s="22"/>
      <c r="R24" s="37"/>
      <c r="S24" s="36"/>
      <c r="T24" s="37"/>
      <c r="U24" s="36"/>
      <c r="V24" s="37"/>
      <c r="W24" s="36"/>
      <c r="X24" s="37"/>
      <c r="Y24" s="36"/>
      <c r="Z24" s="37"/>
      <c r="AA24" s="54"/>
    </row>
    <row r="25" spans="1:34" s="5" customFormat="1" ht="37.5" customHeight="1" x14ac:dyDescent="0.25">
      <c r="A25" s="33" t="s">
        <v>8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5"/>
      <c r="O25" s="44"/>
      <c r="P25" s="45"/>
      <c r="Q25" s="44"/>
      <c r="R25" s="45"/>
      <c r="S25" s="36"/>
      <c r="T25" s="37"/>
      <c r="U25" s="36"/>
      <c r="V25" s="37"/>
      <c r="W25" s="36"/>
      <c r="X25" s="37"/>
      <c r="Y25" s="36"/>
      <c r="Z25" s="37"/>
      <c r="AA25" s="54"/>
      <c r="AB25" s="41"/>
      <c r="AC25" s="41"/>
      <c r="AD25" s="41"/>
    </row>
    <row r="26" spans="1:34" s="5" customFormat="1" ht="15.75" x14ac:dyDescent="0.25">
      <c r="A26" s="6" t="s">
        <v>0</v>
      </c>
      <c r="B26" s="18"/>
      <c r="C26" s="16">
        <v>2.5563013022015508</v>
      </c>
      <c r="D26" s="15">
        <v>3.1444029507314668</v>
      </c>
      <c r="E26" s="16">
        <v>1.0739990548413394</v>
      </c>
      <c r="F26" s="15">
        <v>4.9554243012433137</v>
      </c>
      <c r="G26" s="16">
        <v>3.5566255983489787</v>
      </c>
      <c r="H26" s="15">
        <v>2.4729706013743318</v>
      </c>
      <c r="I26" s="16">
        <v>6.4610573878740266E-2</v>
      </c>
      <c r="J26" s="15">
        <v>4.6924666461652871</v>
      </c>
      <c r="K26" s="16">
        <v>-0.68856651994304485</v>
      </c>
      <c r="L26" s="15">
        <v>2.1610715494269956</v>
      </c>
      <c r="M26" s="16">
        <v>6.4999349689652943</v>
      </c>
      <c r="N26" s="19">
        <v>3.8651853632908759</v>
      </c>
      <c r="O26" s="16">
        <v>5.3220280711814141</v>
      </c>
      <c r="P26" s="19">
        <v>2.4219805661279032</v>
      </c>
      <c r="Q26" s="16">
        <v>-1.571445014138189</v>
      </c>
      <c r="R26" s="19">
        <v>-2.2684039946925698</v>
      </c>
      <c r="S26" s="16">
        <v>4.3262839776493696</v>
      </c>
      <c r="T26" s="19">
        <v>-0.64243139716150854</v>
      </c>
      <c r="U26" s="16">
        <v>-1.4446687368857853</v>
      </c>
      <c r="V26" s="19">
        <v>-10.12318380882305</v>
      </c>
      <c r="W26" s="16">
        <v>8.8755968911659053</v>
      </c>
      <c r="X26" s="19">
        <v>5.2654125077986835</v>
      </c>
      <c r="Y26" s="16">
        <v>1.15034428142282</v>
      </c>
      <c r="Z26" s="19">
        <v>-2.6630966333478399</v>
      </c>
      <c r="AA26" s="55">
        <v>2.9405008177161074</v>
      </c>
      <c r="AB26" s="57"/>
      <c r="AC26" s="57"/>
      <c r="AD26" s="57"/>
      <c r="AE26" s="57"/>
    </row>
    <row r="27" spans="1:34" s="5" customFormat="1" ht="15.75" x14ac:dyDescent="0.25">
      <c r="A27" s="6" t="s">
        <v>9</v>
      </c>
      <c r="B27" s="18"/>
      <c r="C27" s="16">
        <v>-10.7855521616906</v>
      </c>
      <c r="D27" s="15">
        <v>6.8079669408069696</v>
      </c>
      <c r="E27" s="16">
        <v>1.5658866319767619</v>
      </c>
      <c r="F27" s="15">
        <v>-1.6812255703611056</v>
      </c>
      <c r="G27" s="16">
        <v>2.3892966560241917</v>
      </c>
      <c r="H27" s="15">
        <v>2.5286487151981523</v>
      </c>
      <c r="I27" s="16">
        <v>2.2146968323495244</v>
      </c>
      <c r="J27" s="15">
        <v>3.8332289302948608</v>
      </c>
      <c r="K27" s="16">
        <v>-0.13819865037703807</v>
      </c>
      <c r="L27" s="15">
        <v>5.3237872727404278</v>
      </c>
      <c r="M27" s="16">
        <v>3.4767463490715702</v>
      </c>
      <c r="N27" s="19">
        <v>1.7332286481578438</v>
      </c>
      <c r="O27" s="16">
        <v>3.3654048002595256</v>
      </c>
      <c r="P27" s="19">
        <v>1.7433840754773955</v>
      </c>
      <c r="Q27" s="16">
        <v>2.3132776696250628</v>
      </c>
      <c r="R27" s="19">
        <v>-7.3306546582340317</v>
      </c>
      <c r="S27" s="16">
        <v>5.1861035145448531</v>
      </c>
      <c r="T27" s="19">
        <v>0.37430242726532847</v>
      </c>
      <c r="U27" s="16">
        <v>0.48929134638420241</v>
      </c>
      <c r="V27" s="19">
        <v>-11.476650513857258</v>
      </c>
      <c r="W27" s="16">
        <v>10.574447220172312</v>
      </c>
      <c r="X27" s="19">
        <v>5.3956223637238399</v>
      </c>
      <c r="Y27" s="16">
        <v>2.933400679364162</v>
      </c>
      <c r="Z27" s="19">
        <v>-2.3737381861165363</v>
      </c>
      <c r="AA27" s="55">
        <v>1.9599206083695364</v>
      </c>
      <c r="AB27" s="57"/>
      <c r="AC27" s="57"/>
      <c r="AD27" s="57"/>
      <c r="AE27" s="57"/>
    </row>
    <row r="28" spans="1:34" s="5" customFormat="1" ht="15.75" x14ac:dyDescent="0.25">
      <c r="A28" s="6" t="s">
        <v>1</v>
      </c>
      <c r="B28" s="18"/>
      <c r="C28" s="16">
        <v>-0.18052816058127222</v>
      </c>
      <c r="D28" s="15">
        <v>17.796428158804481</v>
      </c>
      <c r="E28" s="16">
        <v>-1.0221119342197553</v>
      </c>
      <c r="F28" s="15">
        <v>-2.7485401605997448</v>
      </c>
      <c r="G28" s="16">
        <v>8.5821502853355423</v>
      </c>
      <c r="H28" s="15">
        <v>3.1488488379458541</v>
      </c>
      <c r="I28" s="16">
        <v>1.708807953287977</v>
      </c>
      <c r="J28" s="15">
        <v>13.008607201103963</v>
      </c>
      <c r="K28" s="16">
        <v>-3.8601266844930446</v>
      </c>
      <c r="L28" s="15">
        <v>9.360733655476988</v>
      </c>
      <c r="M28" s="16">
        <v>15.003576817274759</v>
      </c>
      <c r="N28" s="19">
        <v>9.8700089034935559</v>
      </c>
      <c r="O28" s="16">
        <v>17.30869163258539</v>
      </c>
      <c r="P28" s="19">
        <v>-0.33414753893884058</v>
      </c>
      <c r="Q28" s="16">
        <v>-9.3604835924532868</v>
      </c>
      <c r="R28" s="19">
        <v>-16.875966479569595</v>
      </c>
      <c r="S28" s="16">
        <v>10.386558528580533</v>
      </c>
      <c r="T28" s="19">
        <v>-2.9124105916080834</v>
      </c>
      <c r="U28" s="16">
        <v>-3.8694748697000536</v>
      </c>
      <c r="V28" s="19">
        <v>-22.535437150030319</v>
      </c>
      <c r="W28" s="16">
        <v>13.168410853194402</v>
      </c>
      <c r="X28" s="19">
        <v>8.5636854534835383</v>
      </c>
      <c r="Y28" s="16">
        <v>-0.54273734385521522</v>
      </c>
      <c r="Z28" s="19">
        <v>-2.7266605463927562</v>
      </c>
      <c r="AA28" s="55">
        <v>4.7806953931780916</v>
      </c>
      <c r="AB28" s="57"/>
      <c r="AC28" s="57"/>
      <c r="AD28" s="57"/>
      <c r="AE28" s="57"/>
      <c r="AF28" s="41"/>
      <c r="AG28" s="41"/>
      <c r="AH28" s="41"/>
    </row>
    <row r="29" spans="1:34" s="5" customFormat="1" ht="15.75" x14ac:dyDescent="0.25">
      <c r="A29" s="6" t="s">
        <v>2</v>
      </c>
      <c r="B29" s="18"/>
      <c r="C29" s="16">
        <v>-18.311810331584173</v>
      </c>
      <c r="D29" s="15">
        <v>0.37169072340757325</v>
      </c>
      <c r="E29" s="16">
        <v>5.7158525541012306</v>
      </c>
      <c r="F29" s="15">
        <v>8.2420711482062163</v>
      </c>
      <c r="G29" s="16">
        <v>6.5125425888317752</v>
      </c>
      <c r="H29" s="15">
        <v>5.2540955360039572</v>
      </c>
      <c r="I29" s="16">
        <v>-1.9238003836447015</v>
      </c>
      <c r="J29" s="15">
        <v>2.5313282865960471</v>
      </c>
      <c r="K29" s="16">
        <v>-8.3981895640513287</v>
      </c>
      <c r="L29" s="15">
        <v>-1.2927028294007212</v>
      </c>
      <c r="M29" s="16">
        <v>4.5414377875485927</v>
      </c>
      <c r="N29" s="19">
        <v>3.0107210799778485</v>
      </c>
      <c r="O29" s="16">
        <v>0.87433901102985012</v>
      </c>
      <c r="P29" s="19">
        <v>2.9912145111159414</v>
      </c>
      <c r="Q29" s="16">
        <v>-6.4131163123687829</v>
      </c>
      <c r="R29" s="19">
        <v>-6.4930346717248151</v>
      </c>
      <c r="S29" s="16">
        <v>1.0269307819400471</v>
      </c>
      <c r="T29" s="19">
        <v>0.15040550644065728</v>
      </c>
      <c r="U29" s="16">
        <v>3.2424532513335365</v>
      </c>
      <c r="V29" s="19">
        <v>-4.8351317908949616</v>
      </c>
      <c r="W29" s="16">
        <v>8.8767649773489499</v>
      </c>
      <c r="X29" s="19">
        <v>7.2355939888511633</v>
      </c>
      <c r="Y29" s="16">
        <v>0.14824552253036583</v>
      </c>
      <c r="Z29" s="19">
        <v>5.181188926748348E-2</v>
      </c>
      <c r="AA29" s="55">
        <v>5.6436663392111841</v>
      </c>
      <c r="AB29" s="57"/>
      <c r="AC29" s="57"/>
      <c r="AD29" s="57"/>
      <c r="AE29" s="57"/>
      <c r="AF29" s="41"/>
      <c r="AG29" s="41"/>
      <c r="AH29" s="41"/>
    </row>
    <row r="30" spans="1:34" s="5" customFormat="1" ht="15.75" x14ac:dyDescent="0.25">
      <c r="A30" s="6" t="s">
        <v>3</v>
      </c>
      <c r="B30" s="18"/>
      <c r="C30" s="16">
        <v>4.3566459582455339</v>
      </c>
      <c r="D30" s="15">
        <v>18.716822973036322</v>
      </c>
      <c r="E30" s="16">
        <v>-5.396924634470575</v>
      </c>
      <c r="F30" s="15">
        <v>2.421163414537701</v>
      </c>
      <c r="G30" s="16">
        <v>12.162367671319307</v>
      </c>
      <c r="H30" s="15">
        <v>7.8553471427504604</v>
      </c>
      <c r="I30" s="16">
        <v>4.9773670809184756</v>
      </c>
      <c r="J30" s="15">
        <v>12.24222577033904</v>
      </c>
      <c r="K30" s="16">
        <v>-9.2356873964801789</v>
      </c>
      <c r="L30" s="15">
        <v>11.425649825954313</v>
      </c>
      <c r="M30" s="16">
        <v>1.8396774536459473</v>
      </c>
      <c r="N30" s="19">
        <v>-0.83681191519287423</v>
      </c>
      <c r="O30" s="16">
        <v>5.8155150418744928</v>
      </c>
      <c r="P30" s="19">
        <v>3.8678740068064967</v>
      </c>
      <c r="Q30" s="16">
        <v>-6.87355471165354</v>
      </c>
      <c r="R30" s="19">
        <v>-14.805380788508259</v>
      </c>
      <c r="S30" s="16">
        <v>12.075729669183803</v>
      </c>
      <c r="T30" s="19">
        <v>2.8177936007765472</v>
      </c>
      <c r="U30" s="16">
        <v>-0.58124102916267795</v>
      </c>
      <c r="V30" s="19">
        <v>-19.072426185554658</v>
      </c>
      <c r="W30" s="16">
        <v>20.830610369609627</v>
      </c>
      <c r="X30" s="19">
        <v>8.9228966952523905</v>
      </c>
      <c r="Y30" s="16">
        <v>-0.60208852007423985</v>
      </c>
      <c r="Z30" s="19">
        <v>0.71224875118236497</v>
      </c>
      <c r="AA30" s="55">
        <v>3.1366829686090947</v>
      </c>
      <c r="AB30" s="57"/>
      <c r="AC30" s="57"/>
      <c r="AD30" s="57"/>
      <c r="AE30" s="57"/>
      <c r="AF30" s="41"/>
      <c r="AG30" s="41"/>
      <c r="AH30" s="41"/>
    </row>
    <row r="31" spans="1:34" s="5" customFormat="1" ht="15.75" x14ac:dyDescent="0.25">
      <c r="A31" s="11"/>
      <c r="B31" s="46"/>
      <c r="C31" s="47"/>
      <c r="D31" s="46"/>
      <c r="E31" s="47"/>
      <c r="F31" s="46"/>
      <c r="G31" s="48"/>
      <c r="H31" s="46"/>
      <c r="I31" s="48"/>
      <c r="J31" s="46"/>
      <c r="K31" s="48"/>
      <c r="L31" s="46"/>
      <c r="M31" s="48"/>
      <c r="N31" s="49"/>
      <c r="O31" s="48"/>
      <c r="P31" s="49"/>
      <c r="Q31" s="48"/>
      <c r="R31" s="49"/>
      <c r="S31" s="48"/>
      <c r="T31" s="49"/>
      <c r="U31" s="48"/>
      <c r="V31" s="49"/>
      <c r="W31" s="48"/>
      <c r="X31" s="49"/>
      <c r="Y31" s="48"/>
      <c r="Z31" s="49"/>
      <c r="AA31" s="56"/>
      <c r="AC31" s="50"/>
    </row>
    <row r="33" spans="1:27" s="2" customFormat="1" ht="120" customHeight="1" x14ac:dyDescent="0.25">
      <c r="A33" s="58" t="s">
        <v>12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 spans="1:27" ht="14.1" customHeight="1" x14ac:dyDescent="0.25">
      <c r="AA34" s="12"/>
    </row>
    <row r="35" spans="1:27" ht="14.1" customHeight="1" x14ac:dyDescent="0.25">
      <c r="AA35" s="12"/>
    </row>
    <row r="36" spans="1:27" ht="14.1" customHeight="1" x14ac:dyDescent="0.25">
      <c r="AA36" s="12"/>
    </row>
    <row r="37" spans="1:27" ht="14.1" customHeight="1" x14ac:dyDescent="0.25">
      <c r="AA37" s="12"/>
    </row>
  </sheetData>
  <mergeCells count="1">
    <mergeCell ref="A33:AA33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IEM-435-e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2026-10-12T19:57:14Z</dcterms:modified>
</cp:coreProperties>
</file>