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X:\Índices de Precios\Publicaciones\Abril\"/>
    </mc:Choice>
  </mc:AlternateContent>
  <xr:revisionPtr revIDLastSave="0" documentId="13_ncr:1_{A84A48F1-B0A0-4DFE-8BD2-B3B835093D3F}" xr6:coauthVersionLast="47" xr6:coauthVersionMax="47" xr10:uidLastSave="{00000000-0000-0000-0000-000000000000}"/>
  <bookViews>
    <workbookView xWindow="3432" yWindow="2088" windowWidth="11712" windowHeight="8592" activeTab="5" xr2:uid="{55D19943-4047-4DF5-BFFE-F6F65925AE04}"/>
  </bookViews>
  <sheets>
    <sheet name="I_Precios" sheetId="5" r:id="rId1"/>
    <sheet name="I_Valor" sheetId="7" r:id="rId2"/>
    <sheet name="I_Volumen" sheetId="6" r:id="rId3"/>
    <sheet name="Var_Men_I_Precios" sheetId="8" r:id="rId4"/>
    <sheet name="Var_Anual_I_Precios" sheetId="9" r:id="rId5"/>
    <sheet name="Var_Acum_I_Precios" sheetId="1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8" l="1"/>
  <c r="I34" i="8"/>
  <c r="I33" i="8"/>
  <c r="I32" i="8"/>
  <c r="I31" i="8"/>
  <c r="I30" i="8"/>
  <c r="I29" i="8"/>
  <c r="I28" i="8"/>
  <c r="I27" i="8"/>
  <c r="I26" i="8"/>
  <c r="I25" i="8"/>
  <c r="I24" i="8"/>
  <c r="I23" i="8"/>
  <c r="I22" i="8"/>
  <c r="I21" i="8"/>
  <c r="I20" i="8"/>
  <c r="I19" i="8"/>
  <c r="I18" i="8"/>
  <c r="I17" i="8"/>
  <c r="I16" i="8"/>
  <c r="I15" i="8"/>
  <c r="I14" i="8"/>
  <c r="I13" i="8"/>
  <c r="I12" i="8"/>
  <c r="I11" i="8"/>
  <c r="I10" i="8"/>
  <c r="I9" i="8"/>
  <c r="S10" i="8"/>
  <c r="S11" i="8"/>
  <c r="S12" i="8"/>
  <c r="S13" i="8"/>
  <c r="S14" i="8"/>
  <c r="S15" i="8"/>
  <c r="S16" i="8"/>
  <c r="S17" i="8"/>
  <c r="S18" i="8"/>
  <c r="S19" i="8"/>
  <c r="S20" i="8"/>
  <c r="S21" i="8"/>
  <c r="S22" i="8"/>
  <c r="S23" i="8"/>
  <c r="S24" i="8"/>
  <c r="S25" i="8"/>
  <c r="S26" i="8"/>
  <c r="S27" i="8"/>
  <c r="S28" i="8"/>
  <c r="S29" i="8"/>
  <c r="S30" i="8"/>
  <c r="S31" i="8"/>
  <c r="S32" i="8"/>
  <c r="S33" i="8"/>
  <c r="S34" i="8"/>
  <c r="S35" i="8"/>
  <c r="S9" i="8"/>
  <c r="C11" i="8" l="1"/>
  <c r="C12" i="8"/>
  <c r="C13" i="8"/>
  <c r="C14" i="8"/>
  <c r="C15" i="8"/>
  <c r="C16" i="8"/>
  <c r="C17" i="8"/>
  <c r="C18" i="8"/>
  <c r="C19" i="8"/>
  <c r="C20" i="8"/>
  <c r="C21" i="8"/>
  <c r="C22" i="8"/>
  <c r="C23" i="8"/>
  <c r="C24" i="8"/>
  <c r="C25" i="8"/>
  <c r="C26" i="8"/>
  <c r="C27" i="8"/>
  <c r="C28" i="8"/>
  <c r="C29" i="8"/>
  <c r="C30" i="8"/>
  <c r="C31" i="8"/>
  <c r="C32" i="8"/>
  <c r="C33" i="8"/>
  <c r="C34" i="8"/>
  <c r="C35" i="8"/>
  <c r="C10" i="8"/>
  <c r="C9" i="8"/>
</calcChain>
</file>

<file path=xl/sharedStrings.xml><?xml version="1.0" encoding="utf-8"?>
<sst xmlns="http://schemas.openxmlformats.org/spreadsheetml/2006/main" count="307" uniqueCount="47">
  <si>
    <t>Camarón</t>
  </si>
  <si>
    <t>Febrero</t>
  </si>
  <si>
    <t>Marzo</t>
  </si>
  <si>
    <t>Abril</t>
  </si>
  <si>
    <t>Mayo</t>
  </si>
  <si>
    <t>Junio</t>
  </si>
  <si>
    <t>Julio</t>
  </si>
  <si>
    <t>Agosto</t>
  </si>
  <si>
    <t>Septiembre</t>
  </si>
  <si>
    <t>Octubre</t>
  </si>
  <si>
    <t>Noviembre</t>
  </si>
  <si>
    <t>Diciembre</t>
  </si>
  <si>
    <t>Enero</t>
  </si>
  <si>
    <t>TOTAL    EXPORTACIONES</t>
  </si>
  <si>
    <t>2023</t>
  </si>
  <si>
    <t>2024</t>
  </si>
  <si>
    <t>2025</t>
  </si>
  <si>
    <t>2026</t>
  </si>
  <si>
    <t>Período \ Variable</t>
  </si>
  <si>
    <t>INDICE DE VALOR DE EXPORTACIONES POR GRUPOS DE PRODUCTOS (1)</t>
  </si>
  <si>
    <t>INDICE DE VOLUMEN DE EXPORTACIONES POR GRUPOS DE PRODUCTOS (1) (2)</t>
  </si>
  <si>
    <t>Ponderación</t>
  </si>
  <si>
    <t>Enero - diciembre 2024 = 100</t>
  </si>
  <si>
    <t>VARIACIÓN MENSUAL DEL ÍNDICE DE PRECIOS DE EXPORTACIONES POR GRUPOS DE PRODUCTOS</t>
  </si>
  <si>
    <t>VARIACIÓN ANUAL DEL ÍNDICE DE PRECIOS DE EXPORTACIONES POR GRUPOS DE PRODUCTOS</t>
  </si>
  <si>
    <t>VARIACIÓN ACUMULADA DEL ÍNDICE DE PRECIOS DE EXPORTACIONES POR GRUPOS DE PRODUCTOS</t>
  </si>
  <si>
    <t>INDICE DE PRECIOS DE EXPORTACIONES POR GRUPOS DE PRODUCTOS (1) (2)</t>
  </si>
  <si>
    <t>Banano</t>
  </si>
  <si>
    <t>Cacao en grano</t>
  </si>
  <si>
    <t>Flores</t>
  </si>
  <si>
    <t>Fuel Oil</t>
  </si>
  <si>
    <t>Jugos y consevas de frutas</t>
  </si>
  <si>
    <t>Cobre y sus concentrados</t>
  </si>
  <si>
    <t>Concentrados de oro</t>
  </si>
  <si>
    <t>Oro</t>
  </si>
  <si>
    <t>Petróleo crudo</t>
  </si>
  <si>
    <t>Conservas y elaborados de pescado y mariscos</t>
  </si>
  <si>
    <t>Rosas</t>
  </si>
  <si>
    <t>Tableros, paneles y hojas de madera</t>
  </si>
  <si>
    <t>Pitahayas</t>
  </si>
  <si>
    <t xml:space="preserve">Brócoli </t>
  </si>
  <si>
    <r>
      <t xml:space="preserve">(1) Las cifras son provisionales; su reproceso se realiza conforme a la recepción de documentos fuente de las operaciones de comercio exterior. 
</t>
    </r>
    <r>
      <rPr>
        <b/>
        <sz val="11"/>
        <rFont val="Calibri"/>
        <family val="2"/>
      </rPr>
      <t xml:space="preserve">Fuente: </t>
    </r>
    <r>
      <rPr>
        <sz val="11"/>
        <rFont val="Calibri"/>
        <family val="2"/>
      </rPr>
      <t>Banco Central del Ecuador</t>
    </r>
  </si>
  <si>
    <r>
      <rPr>
        <b/>
        <sz val="11"/>
        <rFont val="Calibri"/>
        <family val="2"/>
      </rPr>
      <t xml:space="preserve">Fuente: </t>
    </r>
    <r>
      <rPr>
        <sz val="11"/>
        <rFont val="Calibri"/>
        <family val="2"/>
      </rPr>
      <t>Banco Central del Ecuador</t>
    </r>
  </si>
  <si>
    <t>Otros (3)</t>
  </si>
  <si>
    <r>
      <t xml:space="preserve">(1) Las cifras son provisionales; su reproceso se realiza conforme a la recepción de documentos fuente de las operaciones de comercio exterior. 
(2) Las ponderaciones de todos los niveles están referidas al total de las exportaciones (USD FOB) de 2024.
(3) La categoría "Otros" agrupa al resto de los productos de exportación de la canasta.
</t>
    </r>
    <r>
      <rPr>
        <b/>
        <sz val="11"/>
        <rFont val="Calibri"/>
        <family val="2"/>
      </rPr>
      <t xml:space="preserve">Fuente: </t>
    </r>
    <r>
      <rPr>
        <sz val="11"/>
        <rFont val="Calibri"/>
        <family val="2"/>
      </rPr>
      <t>Banco Central del Ecuador</t>
    </r>
  </si>
  <si>
    <t>Otros</t>
  </si>
  <si>
    <r>
      <t xml:space="preserve">(1) Las cifras son provisionales; su reproceso se realiza conforme a la recepción de documentos fuente de las operaciones de comercio exterior. 
(2) Corresponde a un volumen implícito resultado de la división del valor por el precio reescaldo.
</t>
    </r>
    <r>
      <rPr>
        <b/>
        <sz val="11"/>
        <rFont val="Calibri"/>
        <family val="2"/>
      </rPr>
      <t xml:space="preserve">Fuente: </t>
    </r>
    <r>
      <rPr>
        <sz val="11"/>
        <rFont val="Calibri"/>
        <family val="2"/>
      </rPr>
      <t>Banco Central del Ecuador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</si>
</sst>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_)"/>
    <numFmt numFmtId="165" formatCode="0.0%"/>
    <numFmt numFmtId="166" formatCode="#,##0.0"/>
  </numFmts>
  <fonts count="12" x14ac:knownFonts="1">
    <font>
      <sz val="11"/>
      <color theme="1"/>
      <name val="Aptos Narrow"/>
      <family val="2"/>
      <scheme val="minor"/>
    </font>
    <font>
      <sz val="11"/>
      <color theme="1"/>
      <name val="Aptos Narrow"/>
      <family val="2"/>
      <scheme val="minor"/>
    </font>
    <font>
      <sz val="12"/>
      <color theme="1"/>
      <name val="Calibri"/>
      <family val="2"/>
    </font>
    <font>
      <sz val="11"/>
      <color theme="1"/>
      <name val="Calibri"/>
      <family val="2"/>
    </font>
    <font>
      <sz val="16"/>
      <color theme="0"/>
      <name val="Calibri"/>
      <family val="2"/>
    </font>
    <font>
      <sz val="16"/>
      <color theme="1"/>
      <name val="Calibri"/>
      <family val="2"/>
    </font>
    <font>
      <sz val="16"/>
      <color rgb="FFFFC000"/>
      <name val="Calibri"/>
      <family val="2"/>
    </font>
    <font>
      <b/>
      <sz val="12"/>
      <name val="Calibri"/>
      <family val="2"/>
    </font>
    <font>
      <sz val="12"/>
      <name val="Calibri"/>
      <family val="2"/>
    </font>
    <font>
      <sz val="11"/>
      <name val="Calibri"/>
      <family val="2"/>
    </font>
    <font>
      <b/>
      <sz val="11"/>
      <name val="Calibri"/>
      <family val="2"/>
    </font>
    <font>
      <b/>
      <sz val="16"/>
      <color theme="0"/>
      <name val="Calibri"/>
      <family val="2"/>
    </font>
  </fonts>
  <fills count="8">
    <fill>
      <patternFill patternType="none"/>
    </fill>
    <fill>
      <patternFill patternType="gray125"/>
    </fill>
    <fill>
      <patternFill patternType="solid">
        <fgColor rgb="FF0D2258"/>
        <bgColor indexed="64"/>
      </patternFill>
    </fill>
    <fill>
      <patternFill patternType="solid">
        <fgColor rgb="FFE6E6E6"/>
        <bgColor indexed="64"/>
      </patternFill>
    </fill>
    <fill>
      <patternFill patternType="solid">
        <fgColor theme="2"/>
        <bgColor indexed="64"/>
      </patternFill>
    </fill>
    <fill>
      <patternFill patternType="solid">
        <fgColor theme="0"/>
        <bgColor indexed="64"/>
      </patternFill>
    </fill>
    <fill>
      <patternFill patternType="solid">
        <fgColor rgb="FF002060"/>
        <bgColor indexed="64"/>
      </patternFill>
    </fill>
    <fill>
      <patternFill patternType="solid">
        <fgColor rgb="FFFFFF00"/>
        <bgColor indexed="64"/>
      </patternFill>
    </fill>
  </fills>
  <borders count="5">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6">
    <xf numFmtId="0" fontId="0" fillId="0" borderId="0" xfId="0"/>
    <xf numFmtId="0" fontId="2" fillId="2" borderId="0" xfId="0" applyFont="1" applyFill="1" applyAlignment="1">
      <alignment vertical="center"/>
    </xf>
    <xf numFmtId="0" fontId="3" fillId="0" borderId="0" xfId="0" applyFont="1" applyAlignment="1">
      <alignment vertical="center"/>
    </xf>
    <xf numFmtId="0" fontId="4" fillId="2" borderId="0" xfId="0" applyFont="1" applyFill="1" applyAlignment="1">
      <alignment horizontal="left" vertical="center" indent="5"/>
    </xf>
    <xf numFmtId="0" fontId="5" fillId="2" borderId="0" xfId="0" applyFont="1" applyFill="1" applyAlignment="1">
      <alignment vertical="center"/>
    </xf>
    <xf numFmtId="0" fontId="6" fillId="2" borderId="0" xfId="0" applyFont="1" applyFill="1" applyAlignment="1">
      <alignment horizontal="left" vertical="center" indent="5"/>
    </xf>
    <xf numFmtId="4" fontId="7" fillId="0" borderId="3" xfId="0" applyNumberFormat="1"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vertical="center" wrapText="1"/>
    </xf>
    <xf numFmtId="3" fontId="7" fillId="0" borderId="0" xfId="0" applyNumberFormat="1" applyFont="1" applyAlignment="1">
      <alignment horizontal="center" vertical="center" wrapText="1"/>
    </xf>
    <xf numFmtId="166" fontId="7" fillId="0" borderId="0" xfId="0" applyNumberFormat="1" applyFont="1" applyAlignment="1">
      <alignment horizontal="center" vertical="center" wrapText="1"/>
    </xf>
    <xf numFmtId="49" fontId="8" fillId="3" borderId="0" xfId="0" applyNumberFormat="1" applyFont="1" applyFill="1" applyAlignment="1">
      <alignment horizontal="right" vertical="center"/>
    </xf>
    <xf numFmtId="43" fontId="8" fillId="3" borderId="0" xfId="1" applyFont="1" applyFill="1" applyAlignment="1">
      <alignment horizontal="left" vertical="center"/>
    </xf>
    <xf numFmtId="43" fontId="8" fillId="3" borderId="0" xfId="1" applyFont="1" applyFill="1" applyAlignment="1">
      <alignment horizontal="right" vertical="center"/>
    </xf>
    <xf numFmtId="0" fontId="7" fillId="0" borderId="0" xfId="0" applyFont="1" applyAlignment="1">
      <alignment horizontal="center" vertical="center"/>
    </xf>
    <xf numFmtId="49" fontId="8" fillId="0" borderId="0" xfId="0" applyNumberFormat="1" applyFont="1" applyAlignment="1">
      <alignment horizontal="right" vertical="center"/>
    </xf>
    <xf numFmtId="3" fontId="8" fillId="0" borderId="0" xfId="0" applyNumberFormat="1" applyFont="1" applyAlignment="1">
      <alignment vertical="center"/>
    </xf>
    <xf numFmtId="43" fontId="8" fillId="0" borderId="0" xfId="1" applyFont="1" applyAlignment="1">
      <alignment horizontal="right" vertical="center"/>
    </xf>
    <xf numFmtId="0" fontId="8" fillId="0" borderId="0" xfId="0" applyFont="1" applyAlignment="1">
      <alignment vertical="center"/>
    </xf>
    <xf numFmtId="3" fontId="8" fillId="3" borderId="0" xfId="0" applyNumberFormat="1" applyFont="1" applyFill="1" applyAlignment="1">
      <alignment vertical="center"/>
    </xf>
    <xf numFmtId="49" fontId="8" fillId="5" borderId="0" xfId="0" applyNumberFormat="1" applyFont="1" applyFill="1" applyAlignment="1">
      <alignment horizontal="right" vertical="center"/>
    </xf>
    <xf numFmtId="3" fontId="8" fillId="5" borderId="0" xfId="0" applyNumberFormat="1" applyFont="1" applyFill="1" applyAlignment="1">
      <alignment vertical="center"/>
    </xf>
    <xf numFmtId="164" fontId="7" fillId="0" borderId="1" xfId="0" applyNumberFormat="1" applyFont="1" applyBorder="1" applyAlignment="1">
      <alignment vertical="center"/>
    </xf>
    <xf numFmtId="0" fontId="8" fillId="0" borderId="1" xfId="0" applyFont="1" applyBorder="1" applyAlignment="1">
      <alignment vertical="center"/>
    </xf>
    <xf numFmtId="37" fontId="8" fillId="0" borderId="1" xfId="0" applyNumberFormat="1" applyFont="1" applyBorder="1" applyAlignment="1">
      <alignment horizontal="right" vertical="center"/>
    </xf>
    <xf numFmtId="0" fontId="8" fillId="0" borderId="1" xfId="0" applyFont="1" applyBorder="1" applyAlignment="1">
      <alignment horizontal="right" vertical="center"/>
    </xf>
    <xf numFmtId="9" fontId="8" fillId="0" borderId="1" xfId="2" applyFont="1" applyBorder="1" applyAlignment="1">
      <alignment horizontal="right" vertical="center"/>
    </xf>
    <xf numFmtId="165" fontId="8" fillId="0" borderId="0" xfId="2" applyNumberFormat="1" applyFont="1" applyAlignment="1">
      <alignment vertical="center"/>
    </xf>
    <xf numFmtId="0" fontId="9" fillId="0" borderId="0" xfId="0" applyFont="1" applyAlignment="1">
      <alignment vertical="top"/>
    </xf>
    <xf numFmtId="0" fontId="10" fillId="0" borderId="0" xfId="0" applyFont="1"/>
    <xf numFmtId="10" fontId="8" fillId="0" borderId="0" xfId="2" applyNumberFormat="1" applyFont="1" applyAlignment="1">
      <alignment vertical="center"/>
    </xf>
    <xf numFmtId="0" fontId="2" fillId="0" borderId="0" xfId="0" applyFont="1" applyAlignment="1">
      <alignment vertical="center"/>
    </xf>
    <xf numFmtId="3" fontId="2" fillId="0" borderId="0" xfId="0" applyNumberFormat="1" applyFont="1" applyAlignment="1">
      <alignment vertical="center"/>
    </xf>
    <xf numFmtId="0" fontId="11" fillId="2" borderId="0" xfId="0" applyFont="1" applyFill="1" applyAlignment="1">
      <alignment horizontal="left" vertical="center" indent="5"/>
    </xf>
    <xf numFmtId="3" fontId="8" fillId="4" borderId="0" xfId="0" applyNumberFormat="1" applyFont="1" applyFill="1" applyAlignment="1">
      <alignment vertical="center"/>
    </xf>
    <xf numFmtId="43" fontId="8" fillId="4" borderId="0" xfId="1" applyFont="1" applyFill="1" applyAlignment="1">
      <alignment horizontal="right" vertical="center"/>
    </xf>
    <xf numFmtId="0" fontId="3" fillId="5" borderId="0" xfId="0" applyFont="1" applyFill="1" applyAlignment="1">
      <alignment vertical="center"/>
    </xf>
    <xf numFmtId="0" fontId="8" fillId="5" borderId="0" xfId="0" applyFont="1" applyFill="1" applyAlignment="1">
      <alignment vertical="center"/>
    </xf>
    <xf numFmtId="43" fontId="8" fillId="5" borderId="0" xfId="1" applyFont="1" applyFill="1" applyAlignment="1">
      <alignment horizontal="right" vertical="center"/>
    </xf>
    <xf numFmtId="0" fontId="3" fillId="0" borderId="0" xfId="0" applyFont="1"/>
    <xf numFmtId="0" fontId="3" fillId="5" borderId="0" xfId="0" applyFont="1" applyFill="1"/>
    <xf numFmtId="0" fontId="3" fillId="5" borderId="1" xfId="0" applyFont="1" applyFill="1" applyBorder="1"/>
    <xf numFmtId="43" fontId="3" fillId="5" borderId="1" xfId="0" applyNumberFormat="1" applyFont="1" applyFill="1" applyBorder="1"/>
    <xf numFmtId="0" fontId="3" fillId="6" borderId="0" xfId="0" applyFont="1" applyFill="1"/>
    <xf numFmtId="0" fontId="7" fillId="5" borderId="0" xfId="0" applyFont="1" applyFill="1" applyAlignment="1">
      <alignment vertical="center"/>
    </xf>
    <xf numFmtId="3" fontId="8" fillId="5" borderId="1" xfId="0" applyNumberFormat="1" applyFont="1" applyFill="1" applyBorder="1" applyAlignment="1">
      <alignment vertical="center"/>
    </xf>
    <xf numFmtId="3" fontId="8" fillId="5" borderId="0" xfId="0" applyNumberFormat="1" applyFont="1" applyFill="1" applyAlignment="1">
      <alignment horizontal="right" vertical="center"/>
    </xf>
    <xf numFmtId="4" fontId="8" fillId="5" borderId="0" xfId="0" applyNumberFormat="1" applyFont="1" applyFill="1" applyAlignment="1">
      <alignment vertical="center"/>
    </xf>
    <xf numFmtId="165" fontId="7" fillId="0" borderId="0" xfId="2" applyNumberFormat="1" applyFont="1" applyAlignment="1">
      <alignment horizontal="center" vertical="center"/>
    </xf>
    <xf numFmtId="43" fontId="8" fillId="7" borderId="0" xfId="1" applyFont="1" applyFill="1" applyAlignment="1">
      <alignment horizontal="right" vertical="center"/>
    </xf>
    <xf numFmtId="2" fontId="0" fillId="0" borderId="0" xfId="0" applyNumberFormat="1"/>
    <xf numFmtId="0" fontId="9" fillId="0" borderId="0" xfId="0" applyFont="1" applyAlignment="1">
      <alignment horizontal="justify" vertical="top"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9" fillId="5" borderId="0" xfId="0" applyFont="1" applyFill="1" applyAlignment="1">
      <alignment horizontal="justify" vertical="top"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457200</xdr:colOff>
      <xdr:row>0</xdr:row>
      <xdr:rowOff>0</xdr:rowOff>
    </xdr:from>
    <xdr:ext cx="3969519" cy="1438171"/>
    <xdr:pic>
      <xdr:nvPicPr>
        <xdr:cNvPr id="2" name="Logo">
          <a:extLst>
            <a:ext uri="{FF2B5EF4-FFF2-40B4-BE49-F238E27FC236}">
              <a16:creationId xmlns:a16="http://schemas.microsoft.com/office/drawing/2014/main" id="{9E6082A2-8F5C-4383-9629-603A8B6004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a:xfrm>
          <a:off x="21202650" y="0"/>
          <a:ext cx="3969519" cy="14381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15</xdr:col>
      <xdr:colOff>361950</xdr:colOff>
      <xdr:row>0</xdr:row>
      <xdr:rowOff>0</xdr:rowOff>
    </xdr:from>
    <xdr:ext cx="3969519" cy="1438171"/>
    <xdr:pic>
      <xdr:nvPicPr>
        <xdr:cNvPr id="2" name="Logo">
          <a:extLst>
            <a:ext uri="{FF2B5EF4-FFF2-40B4-BE49-F238E27FC236}">
              <a16:creationId xmlns:a16="http://schemas.microsoft.com/office/drawing/2014/main" id="{26D99C1A-A940-4CD0-B496-956A4CE9FA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a:xfrm>
          <a:off x="20964525" y="0"/>
          <a:ext cx="3969519" cy="14381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16</xdr:col>
      <xdr:colOff>283699</xdr:colOff>
      <xdr:row>0</xdr:row>
      <xdr:rowOff>0</xdr:rowOff>
    </xdr:from>
    <xdr:ext cx="3969519" cy="1438171"/>
    <xdr:pic>
      <xdr:nvPicPr>
        <xdr:cNvPr id="2" name="Logo">
          <a:extLst>
            <a:ext uri="{FF2B5EF4-FFF2-40B4-BE49-F238E27FC236}">
              <a16:creationId xmlns:a16="http://schemas.microsoft.com/office/drawing/2014/main" id="{6F612455-13B8-4D8C-A931-A6D6582EF4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a:xfrm>
          <a:off x="22285243" y="0"/>
          <a:ext cx="3969519" cy="14381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15</xdr:col>
      <xdr:colOff>200025</xdr:colOff>
      <xdr:row>0</xdr:row>
      <xdr:rowOff>0</xdr:rowOff>
    </xdr:from>
    <xdr:ext cx="3969519" cy="1438171"/>
    <xdr:pic>
      <xdr:nvPicPr>
        <xdr:cNvPr id="2" name="Logo">
          <a:extLst>
            <a:ext uri="{FF2B5EF4-FFF2-40B4-BE49-F238E27FC236}">
              <a16:creationId xmlns:a16="http://schemas.microsoft.com/office/drawing/2014/main" id="{6D7B67A5-3846-4951-9176-AF72F2DC07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a:xfrm>
          <a:off x="20212050" y="0"/>
          <a:ext cx="3969519" cy="14381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15</xdr:col>
      <xdr:colOff>419100</xdr:colOff>
      <xdr:row>0</xdr:row>
      <xdr:rowOff>0</xdr:rowOff>
    </xdr:from>
    <xdr:ext cx="3969519" cy="1438171"/>
    <xdr:pic>
      <xdr:nvPicPr>
        <xdr:cNvPr id="2" name="Logo">
          <a:extLst>
            <a:ext uri="{FF2B5EF4-FFF2-40B4-BE49-F238E27FC236}">
              <a16:creationId xmlns:a16="http://schemas.microsoft.com/office/drawing/2014/main" id="{C62AEE37-3BA0-415E-8825-300334B2CF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a:xfrm>
          <a:off x="20431125" y="0"/>
          <a:ext cx="3969519" cy="143817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15</xdr:col>
      <xdr:colOff>514350</xdr:colOff>
      <xdr:row>0</xdr:row>
      <xdr:rowOff>0</xdr:rowOff>
    </xdr:from>
    <xdr:ext cx="3969519" cy="1438171"/>
    <xdr:pic>
      <xdr:nvPicPr>
        <xdr:cNvPr id="2" name="Logo">
          <a:extLst>
            <a:ext uri="{FF2B5EF4-FFF2-40B4-BE49-F238E27FC236}">
              <a16:creationId xmlns:a16="http://schemas.microsoft.com/office/drawing/2014/main" id="{A2ADF8B3-5269-4891-94B4-8F6654071B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a:xfrm>
          <a:off x="20526375" y="0"/>
          <a:ext cx="3969519" cy="143817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46B2C-7B05-488C-99FC-F0A885BCFFA1}">
  <dimension ref="A1:T63"/>
  <sheetViews>
    <sheetView showGridLines="0" topLeftCell="F10" zoomScale="80" zoomScaleNormal="80" workbookViewId="0">
      <selection activeCell="Q38" sqref="Q38"/>
    </sheetView>
  </sheetViews>
  <sheetFormatPr baseColWidth="10" defaultColWidth="13.6640625" defaultRowHeight="14.1" customHeight="1" x14ac:dyDescent="0.3"/>
  <cols>
    <col min="1" max="1" width="10.6640625" style="32" customWidth="1"/>
    <col min="2" max="3" width="20.6640625" style="32" customWidth="1"/>
    <col min="4" max="4" width="18.44140625" style="32" customWidth="1"/>
    <col min="5" max="7" width="20.6640625" style="32" customWidth="1"/>
    <col min="8" max="8" width="25" style="32" customWidth="1"/>
    <col min="9" max="19" width="20.6640625" style="32" customWidth="1"/>
    <col min="20" max="16384" width="13.6640625" style="32"/>
  </cols>
  <sheetData>
    <row r="1" spans="1:20" s="2" customFormat="1" ht="14.1" customHeight="1" x14ac:dyDescent="0.3">
      <c r="A1" s="1"/>
      <c r="B1" s="1"/>
      <c r="C1" s="1"/>
      <c r="D1" s="1"/>
      <c r="E1" s="1"/>
      <c r="F1" s="1"/>
      <c r="G1" s="1"/>
      <c r="H1" s="1"/>
      <c r="I1" s="1"/>
      <c r="J1" s="1"/>
      <c r="K1" s="1"/>
      <c r="L1" s="1"/>
      <c r="M1" s="1"/>
      <c r="N1" s="1"/>
      <c r="O1" s="1"/>
      <c r="P1" s="1"/>
      <c r="Q1" s="1"/>
      <c r="R1" s="1"/>
      <c r="S1" s="1"/>
    </row>
    <row r="2" spans="1:20" s="2" customFormat="1" ht="14.1" customHeight="1" x14ac:dyDescent="0.3">
      <c r="A2" s="1"/>
      <c r="B2" s="1"/>
      <c r="C2" s="1"/>
      <c r="D2" s="1"/>
      <c r="E2" s="1"/>
      <c r="F2" s="1"/>
      <c r="G2" s="1"/>
      <c r="H2" s="1"/>
      <c r="I2" s="1"/>
      <c r="J2" s="1"/>
      <c r="K2" s="1"/>
      <c r="L2" s="1"/>
      <c r="M2" s="1"/>
      <c r="N2" s="1"/>
      <c r="O2" s="1"/>
      <c r="P2" s="1"/>
      <c r="Q2" s="1"/>
      <c r="R2" s="1"/>
      <c r="S2" s="1"/>
    </row>
    <row r="3" spans="1:20" s="2" customFormat="1" ht="20.25" customHeight="1" x14ac:dyDescent="0.3">
      <c r="A3" s="34" t="s">
        <v>26</v>
      </c>
      <c r="B3" s="3"/>
      <c r="C3" s="3"/>
      <c r="D3" s="3"/>
      <c r="E3" s="3"/>
      <c r="F3" s="3"/>
      <c r="G3" s="4"/>
      <c r="H3" s="4"/>
      <c r="I3" s="4"/>
      <c r="J3" s="4"/>
      <c r="K3" s="4"/>
      <c r="L3" s="4"/>
      <c r="M3" s="4"/>
      <c r="N3" s="4"/>
      <c r="O3" s="4"/>
      <c r="P3" s="4"/>
      <c r="Q3" s="4"/>
      <c r="R3" s="4"/>
      <c r="S3" s="4"/>
    </row>
    <row r="4" spans="1:20" s="2" customFormat="1" ht="20.25" customHeight="1" x14ac:dyDescent="0.3">
      <c r="A4" s="5" t="s">
        <v>22</v>
      </c>
      <c r="B4" s="5"/>
      <c r="C4" s="5"/>
      <c r="D4" s="5"/>
      <c r="E4" s="5"/>
      <c r="F4" s="5"/>
      <c r="G4" s="4"/>
      <c r="H4" s="4"/>
      <c r="I4" s="4"/>
      <c r="J4" s="4"/>
      <c r="K4" s="4"/>
      <c r="L4" s="4"/>
      <c r="M4" s="4"/>
      <c r="N4" s="4"/>
      <c r="O4" s="4"/>
      <c r="P4" s="4"/>
      <c r="Q4" s="4"/>
      <c r="R4" s="4"/>
      <c r="S4" s="4"/>
    </row>
    <row r="5" spans="1:20" s="2" customFormat="1" ht="20.25" customHeight="1" x14ac:dyDescent="0.3">
      <c r="A5" s="5"/>
      <c r="B5" s="5"/>
      <c r="C5" s="5"/>
      <c r="D5" s="5"/>
      <c r="E5" s="5"/>
      <c r="F5" s="5"/>
      <c r="G5" s="4"/>
      <c r="H5" s="4"/>
      <c r="I5" s="4"/>
      <c r="J5" s="4"/>
      <c r="K5" s="4"/>
      <c r="L5" s="4"/>
      <c r="M5" s="4"/>
      <c r="N5" s="4"/>
      <c r="O5" s="4"/>
      <c r="P5" s="4"/>
      <c r="Q5" s="4"/>
      <c r="R5" s="4"/>
      <c r="S5" s="4"/>
    </row>
    <row r="6" spans="1:20" s="2" customFormat="1" ht="14.1" customHeight="1" x14ac:dyDescent="0.3">
      <c r="A6" s="1"/>
      <c r="B6" s="1"/>
      <c r="C6" s="1"/>
      <c r="D6" s="1"/>
      <c r="E6" s="1"/>
      <c r="F6" s="1"/>
      <c r="G6" s="1"/>
      <c r="H6" s="1"/>
      <c r="I6" s="1"/>
      <c r="J6" s="1"/>
      <c r="K6" s="1"/>
      <c r="L6" s="1"/>
      <c r="M6" s="1"/>
      <c r="N6" s="1"/>
      <c r="O6" s="1"/>
      <c r="P6" s="1"/>
      <c r="Q6" s="1"/>
      <c r="R6" s="1"/>
      <c r="S6" s="1"/>
    </row>
    <row r="7" spans="1:20" s="2" customFormat="1" ht="14.1" customHeight="1" x14ac:dyDescent="0.3">
      <c r="A7" s="1"/>
      <c r="B7" s="1"/>
      <c r="C7" s="1"/>
      <c r="D7" s="1"/>
      <c r="E7" s="1"/>
      <c r="F7" s="1"/>
      <c r="G7" s="1"/>
      <c r="H7" s="1"/>
      <c r="I7" s="1"/>
      <c r="J7" s="1"/>
      <c r="K7" s="1"/>
      <c r="L7" s="1"/>
      <c r="M7" s="1"/>
      <c r="N7" s="1"/>
      <c r="O7" s="1"/>
      <c r="P7" s="1"/>
      <c r="Q7" s="1"/>
      <c r="R7" s="1"/>
      <c r="S7" s="1"/>
    </row>
    <row r="8" spans="1:20" s="7" customFormat="1" ht="55.2" customHeight="1" x14ac:dyDescent="0.3">
      <c r="A8" s="53" t="s">
        <v>18</v>
      </c>
      <c r="B8" s="54"/>
      <c r="C8" s="6" t="s">
        <v>13</v>
      </c>
      <c r="D8" s="6" t="s">
        <v>35</v>
      </c>
      <c r="E8" s="6" t="s">
        <v>0</v>
      </c>
      <c r="F8" s="6" t="s">
        <v>27</v>
      </c>
      <c r="G8" s="6" t="s">
        <v>28</v>
      </c>
      <c r="H8" s="6" t="s">
        <v>36</v>
      </c>
      <c r="I8" s="6" t="s">
        <v>32</v>
      </c>
      <c r="J8" s="6" t="s">
        <v>34</v>
      </c>
      <c r="K8" s="6" t="s">
        <v>33</v>
      </c>
      <c r="L8" s="6" t="s">
        <v>30</v>
      </c>
      <c r="M8" s="6" t="s">
        <v>37</v>
      </c>
      <c r="N8" s="6" t="s">
        <v>31</v>
      </c>
      <c r="O8" s="6" t="s">
        <v>38</v>
      </c>
      <c r="P8" s="6" t="s">
        <v>39</v>
      </c>
      <c r="Q8" s="6" t="s">
        <v>40</v>
      </c>
      <c r="R8" s="6" t="s">
        <v>29</v>
      </c>
      <c r="S8" s="6" t="s">
        <v>43</v>
      </c>
    </row>
    <row r="9" spans="1:20" s="7" customFormat="1" ht="15.6" customHeight="1" x14ac:dyDescent="0.3">
      <c r="A9" s="8"/>
      <c r="B9" s="9" t="s">
        <v>21</v>
      </c>
      <c r="C9" s="10">
        <v>100</v>
      </c>
      <c r="D9" s="11">
        <v>27.6568252928585</v>
      </c>
      <c r="E9" s="11">
        <v>22.142331758596161</v>
      </c>
      <c r="F9" s="11">
        <v>10.82581596480944</v>
      </c>
      <c r="G9" s="11">
        <v>10.478724208465151</v>
      </c>
      <c r="H9" s="11">
        <v>5.5267701673210379</v>
      </c>
      <c r="I9" s="11">
        <v>3.7095615763252399</v>
      </c>
      <c r="J9" s="11">
        <v>3.246076633859841</v>
      </c>
      <c r="K9" s="11">
        <v>2.6253794801989581</v>
      </c>
      <c r="L9" s="11">
        <v>2.605369300524778</v>
      </c>
      <c r="M9" s="11">
        <v>2.363184531231906</v>
      </c>
      <c r="N9" s="11">
        <v>0.8405842801463046</v>
      </c>
      <c r="O9" s="11">
        <v>0.8114961948811894</v>
      </c>
      <c r="P9" s="11">
        <v>0.64487918716224435</v>
      </c>
      <c r="Q9" s="11">
        <v>0.62600985167836765</v>
      </c>
      <c r="R9" s="11">
        <v>0.57720674590995535</v>
      </c>
      <c r="S9" s="11">
        <v>5.3197848260309408</v>
      </c>
    </row>
    <row r="10" spans="1:20" s="15" customFormat="1" ht="15.6" x14ac:dyDescent="0.3">
      <c r="A10" s="12" t="s">
        <v>14</v>
      </c>
      <c r="B10" s="13" t="s">
        <v>11</v>
      </c>
      <c r="C10" s="14">
        <v>91.280477104411844</v>
      </c>
      <c r="D10" s="14">
        <v>93.302009523508843</v>
      </c>
      <c r="E10" s="14">
        <v>98.185151231221113</v>
      </c>
      <c r="F10" s="14">
        <v>99.568893006206594</v>
      </c>
      <c r="G10" s="14">
        <v>57.459042517204693</v>
      </c>
      <c r="H10" s="14">
        <v>102.3047451115638</v>
      </c>
      <c r="I10" s="14">
        <v>80.570362998401293</v>
      </c>
      <c r="J10" s="14">
        <v>84.307889955019405</v>
      </c>
      <c r="K10" s="14">
        <v>65.396136027269563</v>
      </c>
      <c r="L10" s="14">
        <v>105.9219003984677</v>
      </c>
      <c r="M10" s="14">
        <v>94.662133339348912</v>
      </c>
      <c r="N10" s="14">
        <v>102.7561528699366</v>
      </c>
      <c r="O10" s="14">
        <v>99.712746900214285</v>
      </c>
      <c r="P10" s="14">
        <v>101.12224232398481</v>
      </c>
      <c r="Q10" s="14">
        <v>107.0802049994158</v>
      </c>
      <c r="R10" s="14">
        <v>99.250043911982246</v>
      </c>
      <c r="S10" s="14">
        <v>98.989451088002198</v>
      </c>
    </row>
    <row r="11" spans="1:20" s="15" customFormat="1" ht="15.6" x14ac:dyDescent="0.3">
      <c r="A11" s="16" t="s">
        <v>15</v>
      </c>
      <c r="B11" s="17" t="s">
        <v>12</v>
      </c>
      <c r="C11" s="18">
        <v>92.754811742097175</v>
      </c>
      <c r="D11" s="18">
        <v>95.318927347130071</v>
      </c>
      <c r="E11" s="18">
        <v>98.239998375526397</v>
      </c>
      <c r="F11" s="18">
        <v>100.57386012103829</v>
      </c>
      <c r="G11" s="18">
        <v>60.012061232126413</v>
      </c>
      <c r="H11" s="18">
        <v>102.8183135074233</v>
      </c>
      <c r="I11" s="18">
        <v>79.301125184671491</v>
      </c>
      <c r="J11" s="18">
        <v>83.979130877647748</v>
      </c>
      <c r="K11" s="18">
        <v>85.422309154052797</v>
      </c>
      <c r="L11" s="18">
        <v>94.789361436125489</v>
      </c>
      <c r="M11" s="18">
        <v>104.1369611377245</v>
      </c>
      <c r="N11" s="18">
        <v>103.85081520861399</v>
      </c>
      <c r="O11" s="18">
        <v>103.41666420237</v>
      </c>
      <c r="P11" s="18">
        <v>106.65122786176769</v>
      </c>
      <c r="Q11" s="18">
        <v>107.55548192362311</v>
      </c>
      <c r="R11" s="18">
        <v>93.104021050438305</v>
      </c>
      <c r="S11" s="18">
        <v>100.1717179133414</v>
      </c>
      <c r="T11" s="49"/>
    </row>
    <row r="12" spans="1:20" s="19" customFormat="1" ht="14.1" customHeight="1" x14ac:dyDescent="0.3">
      <c r="A12" s="17"/>
      <c r="B12" s="17" t="s">
        <v>1</v>
      </c>
      <c r="C12" s="18">
        <v>97.107786382706237</v>
      </c>
      <c r="D12" s="18">
        <v>101.59796041936021</v>
      </c>
      <c r="E12" s="18">
        <v>100.1366178554952</v>
      </c>
      <c r="F12" s="18">
        <v>98.644615464971011</v>
      </c>
      <c r="G12" s="18">
        <v>75.798302657124538</v>
      </c>
      <c r="H12" s="18">
        <v>102.5627882782949</v>
      </c>
      <c r="I12" s="18">
        <v>99.818993276965401</v>
      </c>
      <c r="J12" s="18">
        <v>83.902854517389343</v>
      </c>
      <c r="K12" s="18">
        <v>86.083495071185922</v>
      </c>
      <c r="L12" s="18">
        <v>93.325904701710982</v>
      </c>
      <c r="M12" s="18">
        <v>113.6697689792253</v>
      </c>
      <c r="N12" s="18">
        <v>99.769083904382555</v>
      </c>
      <c r="O12" s="18">
        <v>99.601963337675571</v>
      </c>
      <c r="P12" s="18">
        <v>92.397651096439986</v>
      </c>
      <c r="Q12" s="18">
        <v>109.6854384994451</v>
      </c>
      <c r="R12" s="18">
        <v>110.5348084200553</v>
      </c>
      <c r="S12" s="18">
        <v>100.19452226365451</v>
      </c>
      <c r="T12" s="49"/>
    </row>
    <row r="13" spans="1:20" s="19" customFormat="1" ht="14.1" customHeight="1" x14ac:dyDescent="0.3">
      <c r="A13" s="17"/>
      <c r="B13" s="17" t="s">
        <v>2</v>
      </c>
      <c r="C13" s="18">
        <v>100.5983338835713</v>
      </c>
      <c r="D13" s="18">
        <v>107.28872128349271</v>
      </c>
      <c r="E13" s="18">
        <v>99.515448437781629</v>
      </c>
      <c r="F13" s="18">
        <v>102.87947813436629</v>
      </c>
      <c r="G13" s="18">
        <v>96.697406262359166</v>
      </c>
      <c r="H13" s="18">
        <v>101.9824784465735</v>
      </c>
      <c r="I13" s="18">
        <v>80.608670586887101</v>
      </c>
      <c r="J13" s="18">
        <v>89.074383004758673</v>
      </c>
      <c r="K13" s="18">
        <v>88.310581972445291</v>
      </c>
      <c r="L13" s="18">
        <v>101.336540587702</v>
      </c>
      <c r="M13" s="18">
        <v>104.75138016066769</v>
      </c>
      <c r="N13" s="18">
        <v>99.272173312657799</v>
      </c>
      <c r="O13" s="18">
        <v>99.68373374331108</v>
      </c>
      <c r="P13" s="18">
        <v>88.87273832044977</v>
      </c>
      <c r="Q13" s="18">
        <v>94.430684950412953</v>
      </c>
      <c r="R13" s="18">
        <v>102.35171052452669</v>
      </c>
      <c r="S13" s="18">
        <v>98.739362431341164</v>
      </c>
      <c r="T13" s="49"/>
    </row>
    <row r="14" spans="1:20" s="19" customFormat="1" ht="14.1" customHeight="1" x14ac:dyDescent="0.3">
      <c r="A14" s="17"/>
      <c r="B14" s="17" t="s">
        <v>3</v>
      </c>
      <c r="C14" s="18">
        <v>106.9534101846256</v>
      </c>
      <c r="D14" s="18">
        <v>112.794955936747</v>
      </c>
      <c r="E14" s="18">
        <v>99.666293569383882</v>
      </c>
      <c r="F14" s="18">
        <v>100.42622427590381</v>
      </c>
      <c r="G14" s="18">
        <v>132.83645616493041</v>
      </c>
      <c r="H14" s="18">
        <v>101.2049762298126</v>
      </c>
      <c r="I14" s="18">
        <v>104.90351847202589</v>
      </c>
      <c r="J14" s="18">
        <v>95.81943458329873</v>
      </c>
      <c r="K14" s="18">
        <v>97.372107572162179</v>
      </c>
      <c r="L14" s="18">
        <v>104.54692437223829</v>
      </c>
      <c r="M14" s="18">
        <v>93.729120641705151</v>
      </c>
      <c r="N14" s="18">
        <v>99.103271534652592</v>
      </c>
      <c r="O14" s="18">
        <v>100.28363325073011</v>
      </c>
      <c r="P14" s="18">
        <v>86.700285100689158</v>
      </c>
      <c r="Q14" s="18">
        <v>108.8723779985858</v>
      </c>
      <c r="R14" s="18">
        <v>101.94888523372801</v>
      </c>
      <c r="S14" s="18">
        <v>99.146273096943531</v>
      </c>
      <c r="T14" s="49"/>
    </row>
    <row r="15" spans="1:20" s="19" customFormat="1" ht="14.1" customHeight="1" x14ac:dyDescent="0.3">
      <c r="A15" s="17"/>
      <c r="B15" s="17" t="s">
        <v>4</v>
      </c>
      <c r="C15" s="18">
        <v>102.3414719900986</v>
      </c>
      <c r="D15" s="18">
        <v>104.6794607358925</v>
      </c>
      <c r="E15" s="18">
        <v>98.477586400179462</v>
      </c>
      <c r="F15" s="18">
        <v>99.963765773686248</v>
      </c>
      <c r="G15" s="18">
        <v>102.8265334244722</v>
      </c>
      <c r="H15" s="18">
        <v>99.605601165370516</v>
      </c>
      <c r="I15" s="18">
        <v>117.286596130836</v>
      </c>
      <c r="J15" s="18">
        <v>96.42709481331832</v>
      </c>
      <c r="K15" s="18">
        <v>107.59220184514631</v>
      </c>
      <c r="L15" s="18">
        <v>107.9549451314987</v>
      </c>
      <c r="M15" s="18">
        <v>99.666141598207133</v>
      </c>
      <c r="N15" s="18">
        <v>101.096775093506</v>
      </c>
      <c r="O15" s="18">
        <v>100.02098564473511</v>
      </c>
      <c r="P15" s="18">
        <v>110.8703614102359</v>
      </c>
      <c r="Q15" s="18">
        <v>109.2383723751841</v>
      </c>
      <c r="R15" s="18">
        <v>102.140723884116</v>
      </c>
      <c r="S15" s="18">
        <v>97.178197143983553</v>
      </c>
      <c r="T15" s="49"/>
    </row>
    <row r="16" spans="1:20" s="19" customFormat="1" ht="14.1" customHeight="1" x14ac:dyDescent="0.3">
      <c r="A16" s="17"/>
      <c r="B16" s="17" t="s">
        <v>5</v>
      </c>
      <c r="C16" s="18">
        <v>102.792796374837</v>
      </c>
      <c r="D16" s="18">
        <v>104.72784788863039</v>
      </c>
      <c r="E16" s="18">
        <v>99.605806754494836</v>
      </c>
      <c r="F16" s="18">
        <v>99.804426794953315</v>
      </c>
      <c r="G16" s="18">
        <v>112.8569763959182</v>
      </c>
      <c r="H16" s="18">
        <v>99.394403716500122</v>
      </c>
      <c r="I16" s="18">
        <v>96.777009377868509</v>
      </c>
      <c r="J16" s="18">
        <v>98.9759609063195</v>
      </c>
      <c r="K16" s="18">
        <v>107.5377025078302</v>
      </c>
      <c r="L16" s="18">
        <v>102.6952755016913</v>
      </c>
      <c r="M16" s="18">
        <v>98.449528645868568</v>
      </c>
      <c r="N16" s="18">
        <v>100.7532859043322</v>
      </c>
      <c r="O16" s="18">
        <v>99.412637136496599</v>
      </c>
      <c r="P16" s="18">
        <v>102.0092785311755</v>
      </c>
      <c r="Q16" s="18">
        <v>101.7566140427419</v>
      </c>
      <c r="R16" s="18">
        <v>98.594464778433505</v>
      </c>
      <c r="S16" s="18">
        <v>99.036704555353438</v>
      </c>
      <c r="T16" s="49"/>
    </row>
    <row r="17" spans="1:20" s="19" customFormat="1" ht="14.1" customHeight="1" x14ac:dyDescent="0.3">
      <c r="A17" s="17"/>
      <c r="B17" s="17" t="s">
        <v>6</v>
      </c>
      <c r="C17" s="18">
        <v>101.5414575023995</v>
      </c>
      <c r="D17" s="18">
        <v>108.69296418914629</v>
      </c>
      <c r="E17" s="18">
        <v>100.3397948673317</v>
      </c>
      <c r="F17" s="18">
        <v>97.254133450347993</v>
      </c>
      <c r="G17" s="18">
        <v>96.73758377201591</v>
      </c>
      <c r="H17" s="18">
        <v>99.200679770433524</v>
      </c>
      <c r="I17" s="18">
        <v>95.106779252242248</v>
      </c>
      <c r="J17" s="18">
        <v>101.0081119926582</v>
      </c>
      <c r="K17" s="18">
        <v>94.67687590715343</v>
      </c>
      <c r="L17" s="18">
        <v>108.2059747477734</v>
      </c>
      <c r="M17" s="18">
        <v>93.765428157406731</v>
      </c>
      <c r="N17" s="18">
        <v>101.70301029799489</v>
      </c>
      <c r="O17" s="18">
        <v>99.291416910129229</v>
      </c>
      <c r="P17" s="18">
        <v>100.9857713832039</v>
      </c>
      <c r="Q17" s="18">
        <v>89.466715778217079</v>
      </c>
      <c r="R17" s="18">
        <v>98.343310913793616</v>
      </c>
      <c r="S17" s="18">
        <v>100.1202955928218</v>
      </c>
      <c r="T17" s="49"/>
    </row>
    <row r="18" spans="1:20" s="19" customFormat="1" ht="14.1" customHeight="1" x14ac:dyDescent="0.3">
      <c r="A18" s="17"/>
      <c r="B18" s="17" t="s">
        <v>7</v>
      </c>
      <c r="C18" s="18">
        <v>98.912594976798133</v>
      </c>
      <c r="D18" s="18">
        <v>99.329008065430742</v>
      </c>
      <c r="E18" s="18">
        <v>99.925460415583387</v>
      </c>
      <c r="F18" s="18">
        <v>101.31806070983291</v>
      </c>
      <c r="G18" s="18">
        <v>93.868850533073712</v>
      </c>
      <c r="H18" s="18">
        <v>99.036157259447222</v>
      </c>
      <c r="I18" s="18">
        <v>90.681313722956375</v>
      </c>
      <c r="J18" s="18">
        <v>103.653514798443</v>
      </c>
      <c r="K18" s="18">
        <v>107.2444858221087</v>
      </c>
      <c r="L18" s="18">
        <v>98.310347711729989</v>
      </c>
      <c r="M18" s="18">
        <v>94.154282257650266</v>
      </c>
      <c r="N18" s="18">
        <v>99.20727828575383</v>
      </c>
      <c r="O18" s="18">
        <v>99.197070256639023</v>
      </c>
      <c r="P18" s="18">
        <v>89.864655305912081</v>
      </c>
      <c r="Q18" s="18">
        <v>88.915101027839128</v>
      </c>
      <c r="R18" s="18">
        <v>102.7711435883422</v>
      </c>
      <c r="S18" s="18">
        <v>100.7285715395671</v>
      </c>
      <c r="T18" s="49"/>
    </row>
    <row r="19" spans="1:20" s="19" customFormat="1" ht="14.1" customHeight="1" x14ac:dyDescent="0.3">
      <c r="A19" s="17"/>
      <c r="B19" s="17" t="s">
        <v>8</v>
      </c>
      <c r="C19" s="18">
        <v>96.33006439480161</v>
      </c>
      <c r="D19" s="18">
        <v>91.202046525874579</v>
      </c>
      <c r="E19" s="18">
        <v>98.116950831493966</v>
      </c>
      <c r="F19" s="18">
        <v>106.11377820584551</v>
      </c>
      <c r="G19" s="18">
        <v>89.029142343710589</v>
      </c>
      <c r="H19" s="18">
        <v>98.923294910565616</v>
      </c>
      <c r="I19" s="18">
        <v>91.685318461601284</v>
      </c>
      <c r="J19" s="18">
        <v>108.85582690512869</v>
      </c>
      <c r="K19" s="18">
        <v>104.1766970729786</v>
      </c>
      <c r="L19" s="18">
        <v>90.023521835483706</v>
      </c>
      <c r="M19" s="18">
        <v>99.315616717896035</v>
      </c>
      <c r="N19" s="18">
        <v>98.475591582668599</v>
      </c>
      <c r="O19" s="18">
        <v>100.3555466389661</v>
      </c>
      <c r="P19" s="18">
        <v>96.945603642487825</v>
      </c>
      <c r="Q19" s="18">
        <v>90.791127364923511</v>
      </c>
      <c r="R19" s="18">
        <v>98.771033520869352</v>
      </c>
      <c r="S19" s="18">
        <v>103.4877323504794</v>
      </c>
      <c r="T19" s="49"/>
    </row>
    <row r="20" spans="1:20" s="19" customFormat="1" ht="14.1" customHeight="1" x14ac:dyDescent="0.3">
      <c r="A20" s="17"/>
      <c r="B20" s="17" t="s">
        <v>9</v>
      </c>
      <c r="C20" s="18">
        <v>98.652525496265184</v>
      </c>
      <c r="D20" s="18">
        <v>95.151422260312842</v>
      </c>
      <c r="E20" s="18">
        <v>102.1248750267345</v>
      </c>
      <c r="F20" s="18">
        <v>97.764968339100477</v>
      </c>
      <c r="G20" s="18">
        <v>90.860596186733517</v>
      </c>
      <c r="H20" s="18">
        <v>99.091799419029812</v>
      </c>
      <c r="I20" s="18">
        <v>94.449523826869992</v>
      </c>
      <c r="J20" s="18">
        <v>114.5150437508499</v>
      </c>
      <c r="K20" s="18">
        <v>111.980885610052</v>
      </c>
      <c r="L20" s="18">
        <v>103.6399449795272</v>
      </c>
      <c r="M20" s="18">
        <v>104.01410772161491</v>
      </c>
      <c r="N20" s="18">
        <v>100.7058172368707</v>
      </c>
      <c r="O20" s="18">
        <v>99.345595243474051</v>
      </c>
      <c r="P20" s="18">
        <v>104.77588313995091</v>
      </c>
      <c r="Q20" s="18">
        <v>97.422722309384653</v>
      </c>
      <c r="R20" s="18">
        <v>96.750026120761987</v>
      </c>
      <c r="S20" s="18">
        <v>100.5301073192652</v>
      </c>
      <c r="T20" s="49"/>
    </row>
    <row r="21" spans="1:20" s="19" customFormat="1" ht="14.1" customHeight="1" x14ac:dyDescent="0.3">
      <c r="A21" s="17"/>
      <c r="B21" s="17" t="s">
        <v>10</v>
      </c>
      <c r="C21" s="18">
        <v>99.547302462705048</v>
      </c>
      <c r="D21" s="18">
        <v>88.886666839020592</v>
      </c>
      <c r="E21" s="18">
        <v>101.7705017113132</v>
      </c>
      <c r="F21" s="18">
        <v>97.98801462151016</v>
      </c>
      <c r="G21" s="18">
        <v>107.7086894318165</v>
      </c>
      <c r="H21" s="18">
        <v>97.771728212020349</v>
      </c>
      <c r="I21" s="18">
        <v>143.55080491422601</v>
      </c>
      <c r="J21" s="18">
        <v>111.0375800521699</v>
      </c>
      <c r="K21" s="18">
        <v>100.60413121053</v>
      </c>
      <c r="L21" s="18">
        <v>94.437551204697328</v>
      </c>
      <c r="M21" s="18">
        <v>97.436535628447146</v>
      </c>
      <c r="N21" s="18">
        <v>97.085690353763383</v>
      </c>
      <c r="O21" s="18">
        <v>99.091634957023317</v>
      </c>
      <c r="P21" s="18">
        <v>112.3440861539395</v>
      </c>
      <c r="Q21" s="18">
        <v>100.71675738481051</v>
      </c>
      <c r="R21" s="18">
        <v>98.440981683923525</v>
      </c>
      <c r="S21" s="18">
        <v>100.40683309660641</v>
      </c>
      <c r="T21" s="49"/>
    </row>
    <row r="22" spans="1:20" s="19" customFormat="1" ht="14.1" customHeight="1" x14ac:dyDescent="0.3">
      <c r="A22" s="17"/>
      <c r="B22" s="17" t="s">
        <v>11</v>
      </c>
      <c r="C22" s="18">
        <v>102.4674446090947</v>
      </c>
      <c r="D22" s="18">
        <v>90.330018508962169</v>
      </c>
      <c r="E22" s="18">
        <v>102.0806657546819</v>
      </c>
      <c r="F22" s="18">
        <v>97.268674108443989</v>
      </c>
      <c r="G22" s="18">
        <v>140.76740159571889</v>
      </c>
      <c r="H22" s="18">
        <v>98.407779084528514</v>
      </c>
      <c r="I22" s="18">
        <v>105.8303467928495</v>
      </c>
      <c r="J22" s="18">
        <v>112.75106379801809</v>
      </c>
      <c r="K22" s="18">
        <v>108.9985262543545</v>
      </c>
      <c r="L22" s="18">
        <v>100.73370778982169</v>
      </c>
      <c r="M22" s="18">
        <v>96.911128353586648</v>
      </c>
      <c r="N22" s="18">
        <v>98.977207284803427</v>
      </c>
      <c r="O22" s="18">
        <v>100.2991186784499</v>
      </c>
      <c r="P22" s="18">
        <v>107.5824580537478</v>
      </c>
      <c r="Q22" s="18">
        <v>101.1486063448322</v>
      </c>
      <c r="R22" s="18">
        <v>96.248890281011427</v>
      </c>
      <c r="S22" s="18">
        <v>100.2596826966424</v>
      </c>
      <c r="T22" s="49"/>
    </row>
    <row r="23" spans="1:20" s="19" customFormat="1" ht="14.1" customHeight="1" x14ac:dyDescent="0.3">
      <c r="A23" s="12" t="s">
        <v>16</v>
      </c>
      <c r="B23" s="20" t="s">
        <v>12</v>
      </c>
      <c r="C23" s="14">
        <v>106.6873779427425</v>
      </c>
      <c r="D23" s="14">
        <v>98.489156631016201</v>
      </c>
      <c r="E23" s="14">
        <v>101.7173783771874</v>
      </c>
      <c r="F23" s="14">
        <v>103.49667230524901</v>
      </c>
      <c r="G23" s="14">
        <v>146.55529026407879</v>
      </c>
      <c r="H23" s="14">
        <v>99.368565568888812</v>
      </c>
      <c r="I23" s="14">
        <v>109.9132623512008</v>
      </c>
      <c r="J23" s="14">
        <v>115.1436645582438</v>
      </c>
      <c r="K23" s="14">
        <v>118.0074234641001</v>
      </c>
      <c r="L23" s="14">
        <v>99.780920182922117</v>
      </c>
      <c r="M23" s="14">
        <v>105.14166129955019</v>
      </c>
      <c r="N23" s="14">
        <v>100.1406164382343</v>
      </c>
      <c r="O23" s="14">
        <v>98.168483921322348</v>
      </c>
      <c r="P23" s="14">
        <v>108.8484755408281</v>
      </c>
      <c r="Q23" s="14">
        <v>104.13285628753771</v>
      </c>
      <c r="R23" s="14">
        <v>94.101292022949494</v>
      </c>
      <c r="S23" s="14">
        <v>100.4510473772286</v>
      </c>
      <c r="T23" s="49"/>
    </row>
    <row r="24" spans="1:20" s="19" customFormat="1" ht="14.1" customHeight="1" x14ac:dyDescent="0.3">
      <c r="A24" s="20"/>
      <c r="B24" s="20" t="s">
        <v>1</v>
      </c>
      <c r="C24" s="14">
        <v>104.19974977591269</v>
      </c>
      <c r="D24" s="14">
        <v>94.433091801662073</v>
      </c>
      <c r="E24" s="14">
        <v>101.502342296148</v>
      </c>
      <c r="F24" s="14">
        <v>105.26048228215809</v>
      </c>
      <c r="G24" s="14">
        <v>134.45837770702099</v>
      </c>
      <c r="H24" s="14">
        <v>98.504961572869831</v>
      </c>
      <c r="I24" s="14">
        <v>96.256165836700177</v>
      </c>
      <c r="J24" s="14">
        <v>121.42660414459689</v>
      </c>
      <c r="K24" s="14">
        <v>106.75846324825621</v>
      </c>
      <c r="L24" s="14">
        <v>98.472207106190751</v>
      </c>
      <c r="M24" s="14">
        <v>117.1697354959238</v>
      </c>
      <c r="N24" s="14">
        <v>100.8287524430052</v>
      </c>
      <c r="O24" s="14">
        <v>97.422566835454376</v>
      </c>
      <c r="P24" s="14">
        <v>108.6124752270656</v>
      </c>
      <c r="Q24" s="14">
        <v>112.537642484347</v>
      </c>
      <c r="R24" s="14">
        <v>99.519742074830688</v>
      </c>
      <c r="S24" s="14">
        <v>101.4751927976761</v>
      </c>
      <c r="T24" s="49"/>
    </row>
    <row r="25" spans="1:20" s="19" customFormat="1" ht="14.1" customHeight="1" x14ac:dyDescent="0.3">
      <c r="A25" s="20"/>
      <c r="B25" s="20" t="s">
        <v>2</v>
      </c>
      <c r="C25" s="14">
        <v>101.0056479365404</v>
      </c>
      <c r="D25" s="14">
        <v>89.569872383649184</v>
      </c>
      <c r="E25" s="14">
        <v>102.8060698866224</v>
      </c>
      <c r="F25" s="14">
        <v>105.7224983375407</v>
      </c>
      <c r="G25" s="14">
        <v>110.2802184914115</v>
      </c>
      <c r="H25" s="14">
        <v>99.176948774730732</v>
      </c>
      <c r="I25" s="14">
        <v>102.2112349541203</v>
      </c>
      <c r="J25" s="14">
        <v>121.10977931114751</v>
      </c>
      <c r="K25" s="14">
        <v>116.48226820827421</v>
      </c>
      <c r="L25" s="14">
        <v>94.905365502512211</v>
      </c>
      <c r="M25" s="14">
        <v>111.82923467750081</v>
      </c>
      <c r="N25" s="14">
        <v>100.3927661732365</v>
      </c>
      <c r="O25" s="14">
        <v>97.561763239643511</v>
      </c>
      <c r="P25" s="14">
        <v>109.5955227166499</v>
      </c>
      <c r="Q25" s="14">
        <v>110.03117507120039</v>
      </c>
      <c r="R25" s="14">
        <v>101.4782909268731</v>
      </c>
      <c r="S25" s="14">
        <v>102.2866726803244</v>
      </c>
      <c r="T25" s="49"/>
    </row>
    <row r="26" spans="1:20" s="19" customFormat="1" ht="14.1" customHeight="1" x14ac:dyDescent="0.3">
      <c r="A26" s="20"/>
      <c r="B26" s="20" t="s">
        <v>3</v>
      </c>
      <c r="C26" s="14">
        <v>96.836407675712792</v>
      </c>
      <c r="D26" s="14">
        <v>77.832704392652502</v>
      </c>
      <c r="E26" s="14">
        <v>100.47593040636851</v>
      </c>
      <c r="F26" s="14">
        <v>104.95783719228019</v>
      </c>
      <c r="G26" s="14">
        <v>111.172571840329</v>
      </c>
      <c r="H26" s="14">
        <v>101.7055691614364</v>
      </c>
      <c r="I26" s="14">
        <v>101.956981334213</v>
      </c>
      <c r="J26" s="14">
        <v>122.976359254825</v>
      </c>
      <c r="K26" s="14">
        <v>112.7489221887069</v>
      </c>
      <c r="L26" s="14">
        <v>86.879241929408678</v>
      </c>
      <c r="M26" s="14">
        <v>105.6853253058925</v>
      </c>
      <c r="N26" s="14">
        <v>97.898198323922827</v>
      </c>
      <c r="O26" s="14">
        <v>97.158737334661822</v>
      </c>
      <c r="P26" s="14">
        <v>111.1669859261262</v>
      </c>
      <c r="Q26" s="14">
        <v>100.37761890656461</v>
      </c>
      <c r="R26" s="14">
        <v>93.676301910006117</v>
      </c>
      <c r="S26" s="14">
        <v>103.1157237636733</v>
      </c>
      <c r="T26" s="49"/>
    </row>
    <row r="27" spans="1:20" s="19" customFormat="1" ht="14.1" customHeight="1" x14ac:dyDescent="0.3">
      <c r="A27" s="20"/>
      <c r="B27" s="20" t="s">
        <v>4</v>
      </c>
      <c r="C27" s="14">
        <v>99.855490494507833</v>
      </c>
      <c r="D27" s="14">
        <v>80.408361304975131</v>
      </c>
      <c r="E27" s="14">
        <v>100.5878011965452</v>
      </c>
      <c r="F27" s="14">
        <v>106.3933982734348</v>
      </c>
      <c r="G27" s="14">
        <v>122.6162300643273</v>
      </c>
      <c r="H27" s="14">
        <v>99.137497915011508</v>
      </c>
      <c r="I27" s="14">
        <v>96.885822427735576</v>
      </c>
      <c r="J27" s="14">
        <v>130.03642459793059</v>
      </c>
      <c r="K27" s="14">
        <v>145.9980921424463</v>
      </c>
      <c r="L27" s="14">
        <v>90.378771068453759</v>
      </c>
      <c r="M27" s="14">
        <v>100.2174298771437</v>
      </c>
      <c r="N27" s="14">
        <v>99.682812969597393</v>
      </c>
      <c r="O27" s="14">
        <v>96.944545826481388</v>
      </c>
      <c r="P27" s="14">
        <v>115.0476960226071</v>
      </c>
      <c r="Q27" s="14">
        <v>104.797590698764</v>
      </c>
      <c r="R27" s="14">
        <v>95.815187881907406</v>
      </c>
      <c r="S27" s="14">
        <v>101.7590352203426</v>
      </c>
      <c r="T27" s="49"/>
    </row>
    <row r="28" spans="1:20" s="19" customFormat="1" ht="14.1" customHeight="1" x14ac:dyDescent="0.3">
      <c r="A28" s="20"/>
      <c r="B28" s="20" t="s">
        <v>5</v>
      </c>
      <c r="C28" s="14">
        <v>101.49891976613171</v>
      </c>
      <c r="D28" s="14">
        <v>88.177209211935164</v>
      </c>
      <c r="E28" s="14">
        <v>101.7224377038213</v>
      </c>
      <c r="F28" s="14">
        <v>105.28921799482799</v>
      </c>
      <c r="G28" s="14">
        <v>114.61599986958841</v>
      </c>
      <c r="H28" s="14">
        <v>100.37748944123111</v>
      </c>
      <c r="I28" s="14">
        <v>101.0266352113712</v>
      </c>
      <c r="J28" s="14">
        <v>131.07945800264699</v>
      </c>
      <c r="K28" s="14">
        <v>147.44640701086331</v>
      </c>
      <c r="L28" s="14">
        <v>89.63142952445331</v>
      </c>
      <c r="M28" s="14">
        <v>100.9791800861246</v>
      </c>
      <c r="N28" s="14">
        <v>101.7053961277464</v>
      </c>
      <c r="O28" s="14">
        <v>98.398430492905447</v>
      </c>
      <c r="P28" s="14">
        <v>112.3805353095933</v>
      </c>
      <c r="Q28" s="14">
        <v>102.114402560343</v>
      </c>
      <c r="R28" s="14">
        <v>95.572648655449825</v>
      </c>
      <c r="S28" s="14">
        <v>102.9752238232155</v>
      </c>
      <c r="T28" s="49"/>
    </row>
    <row r="29" spans="1:20" s="19" customFormat="1" ht="14.1" customHeight="1" x14ac:dyDescent="0.3">
      <c r="A29" s="20"/>
      <c r="B29" s="20" t="s">
        <v>6</v>
      </c>
      <c r="C29" s="14">
        <v>98.865004335461421</v>
      </c>
      <c r="D29" s="14">
        <v>84.304603520138201</v>
      </c>
      <c r="E29" s="14">
        <v>102.4251208797085</v>
      </c>
      <c r="F29" s="14">
        <v>103.94440073552489</v>
      </c>
      <c r="G29" s="14">
        <v>100.59371998681711</v>
      </c>
      <c r="H29" s="14">
        <v>99.816537461845471</v>
      </c>
      <c r="I29" s="14">
        <v>101.5235567188402</v>
      </c>
      <c r="J29" s="14">
        <v>132.04106290704681</v>
      </c>
      <c r="K29" s="14">
        <v>138.39014959430051</v>
      </c>
      <c r="L29" s="14">
        <v>93.185716192733082</v>
      </c>
      <c r="M29" s="14">
        <v>101.3151898245044</v>
      </c>
      <c r="N29" s="14">
        <v>101.42254284363089</v>
      </c>
      <c r="O29" s="14">
        <v>98.382096970946989</v>
      </c>
      <c r="P29" s="14">
        <v>109.1799927781064</v>
      </c>
      <c r="Q29" s="14">
        <v>105.430615761987</v>
      </c>
      <c r="R29" s="14">
        <v>97.478546889795538</v>
      </c>
      <c r="S29" s="14">
        <v>102.3287046113677</v>
      </c>
      <c r="T29" s="49"/>
    </row>
    <row r="30" spans="1:20" s="19" customFormat="1" ht="14.1" customHeight="1" x14ac:dyDescent="0.3">
      <c r="A30" s="20"/>
      <c r="B30" s="20" t="s">
        <v>7</v>
      </c>
      <c r="C30" s="14">
        <v>98.930483914789917</v>
      </c>
      <c r="D30" s="14">
        <v>86.13321502204883</v>
      </c>
      <c r="E30" s="14">
        <v>101.88403264246389</v>
      </c>
      <c r="F30" s="14">
        <v>104.4189870297424</v>
      </c>
      <c r="G30" s="14">
        <v>103.73012597865601</v>
      </c>
      <c r="H30" s="14">
        <v>99.913947037749068</v>
      </c>
      <c r="I30" s="14">
        <v>99.695910289880402</v>
      </c>
      <c r="J30" s="14">
        <v>133.56655693450239</v>
      </c>
      <c r="K30" s="14">
        <v>120.68246998193059</v>
      </c>
      <c r="L30" s="14">
        <v>86.269855301049148</v>
      </c>
      <c r="M30" s="14">
        <v>99.376823154337316</v>
      </c>
      <c r="N30" s="14">
        <v>103.5742273585834</v>
      </c>
      <c r="O30" s="14">
        <v>98.858614256439921</v>
      </c>
      <c r="P30" s="14">
        <v>110.0749263665722</v>
      </c>
      <c r="Q30" s="14">
        <v>113.8849248226575</v>
      </c>
      <c r="R30" s="14">
        <v>96.704602059836219</v>
      </c>
      <c r="S30" s="14">
        <v>104.6200708005544</v>
      </c>
      <c r="T30" s="49"/>
    </row>
    <row r="31" spans="1:20" s="19" customFormat="1" ht="14.1" customHeight="1" x14ac:dyDescent="0.3">
      <c r="A31" s="20"/>
      <c r="B31" s="20" t="s">
        <v>8</v>
      </c>
      <c r="C31" s="14">
        <v>98.277248198136249</v>
      </c>
      <c r="D31" s="14">
        <v>84.429799801844737</v>
      </c>
      <c r="E31" s="14">
        <v>102.6531660364838</v>
      </c>
      <c r="F31" s="14">
        <v>105.34776300649369</v>
      </c>
      <c r="G31" s="14">
        <v>95.865494873591899</v>
      </c>
      <c r="H31" s="14">
        <v>102.3805340067713</v>
      </c>
      <c r="I31" s="14">
        <v>102.51384462803659</v>
      </c>
      <c r="J31" s="14">
        <v>142.58479750953771</v>
      </c>
      <c r="K31" s="14">
        <v>117.4939398323274</v>
      </c>
      <c r="L31" s="14">
        <v>88.981841448086158</v>
      </c>
      <c r="M31" s="14">
        <v>96.214407600072263</v>
      </c>
      <c r="N31" s="14">
        <v>103.8909368754136</v>
      </c>
      <c r="O31" s="14">
        <v>98.217303793271313</v>
      </c>
      <c r="P31" s="14">
        <v>110.3753015891824</v>
      </c>
      <c r="Q31" s="14">
        <v>104.1848633758012</v>
      </c>
      <c r="R31" s="14">
        <v>89.950486726762293</v>
      </c>
      <c r="S31" s="14">
        <v>103.0341948195484</v>
      </c>
      <c r="T31" s="49"/>
    </row>
    <row r="32" spans="1:20" s="19" customFormat="1" ht="14.1" customHeight="1" x14ac:dyDescent="0.3">
      <c r="A32" s="20"/>
      <c r="B32" s="20" t="s">
        <v>9</v>
      </c>
      <c r="C32" s="14">
        <v>96.464061497820097</v>
      </c>
      <c r="D32" s="14">
        <v>80.617482921907879</v>
      </c>
      <c r="E32" s="14">
        <v>102.7644130228185</v>
      </c>
      <c r="F32" s="14">
        <v>107.0149791216719</v>
      </c>
      <c r="G32" s="14">
        <v>81.237865423949245</v>
      </c>
      <c r="H32" s="14">
        <v>100.47288474656411</v>
      </c>
      <c r="I32" s="14">
        <v>110.94666549201681</v>
      </c>
      <c r="J32" s="14">
        <v>146.79697773813541</v>
      </c>
      <c r="K32" s="14">
        <v>126.8175050539799</v>
      </c>
      <c r="L32" s="14">
        <v>89.797327497115745</v>
      </c>
      <c r="M32" s="14">
        <v>96.35972697486261</v>
      </c>
      <c r="N32" s="14">
        <v>103.2121138877682</v>
      </c>
      <c r="O32" s="14">
        <v>98.62328069008818</v>
      </c>
      <c r="P32" s="14">
        <v>109.8165053116992</v>
      </c>
      <c r="Q32" s="14">
        <v>94.007181573759794</v>
      </c>
      <c r="R32" s="14">
        <v>100.7384776532038</v>
      </c>
      <c r="S32" s="14">
        <v>103.07781872103691</v>
      </c>
      <c r="T32" s="49"/>
    </row>
    <row r="33" spans="1:20" s="19" customFormat="1" ht="14.1" customHeight="1" x14ac:dyDescent="0.3">
      <c r="A33" s="20"/>
      <c r="B33" s="20" t="s">
        <v>10</v>
      </c>
      <c r="C33" s="14">
        <v>95.835713956496548</v>
      </c>
      <c r="D33" s="14">
        <v>77.944785750709471</v>
      </c>
      <c r="E33" s="14">
        <v>102.2819146618945</v>
      </c>
      <c r="F33" s="14">
        <v>106.8523186255739</v>
      </c>
      <c r="G33" s="14">
        <v>76.651106939931267</v>
      </c>
      <c r="H33" s="14">
        <v>98.512373886626463</v>
      </c>
      <c r="I33" s="14">
        <v>113.2489237977297</v>
      </c>
      <c r="J33" s="14">
        <v>152.4968693967659</v>
      </c>
      <c r="K33" s="14">
        <v>152.14479605745581</v>
      </c>
      <c r="L33" s="14">
        <v>87.111914904615148</v>
      </c>
      <c r="M33" s="14">
        <v>94.522029000200376</v>
      </c>
      <c r="N33" s="14">
        <v>100.29750334522291</v>
      </c>
      <c r="O33" s="14">
        <v>98.368710141904785</v>
      </c>
      <c r="P33" s="14">
        <v>109.2597020865409</v>
      </c>
      <c r="Q33" s="14">
        <v>92.380744994667381</v>
      </c>
      <c r="R33" s="14">
        <v>101.5928095943256</v>
      </c>
      <c r="S33" s="14">
        <v>101.64454245993019</v>
      </c>
      <c r="T33" s="49"/>
    </row>
    <row r="34" spans="1:20" s="19" customFormat="1" ht="14.1" customHeight="1" x14ac:dyDescent="0.3">
      <c r="A34" s="20"/>
      <c r="B34" s="20" t="s">
        <v>11</v>
      </c>
      <c r="C34" s="14">
        <v>95.031020131530852</v>
      </c>
      <c r="D34" s="14">
        <v>75.640232352486848</v>
      </c>
      <c r="E34" s="14">
        <v>102.97276735745309</v>
      </c>
      <c r="F34" s="14">
        <v>101.3844362413323</v>
      </c>
      <c r="G34" s="14">
        <v>78.92564086174599</v>
      </c>
      <c r="H34" s="14">
        <v>99.187962458004719</v>
      </c>
      <c r="I34" s="14">
        <v>115.50776738431399</v>
      </c>
      <c r="J34" s="14">
        <v>158.57714150534869</v>
      </c>
      <c r="K34" s="14">
        <v>147.30270951022669</v>
      </c>
      <c r="L34" s="14">
        <v>82.23590231490931</v>
      </c>
      <c r="M34" s="14">
        <v>94.184452777024404</v>
      </c>
      <c r="N34" s="14">
        <v>101.20917835771699</v>
      </c>
      <c r="O34" s="14">
        <v>97.897054292705704</v>
      </c>
      <c r="P34" s="14">
        <v>107.7171601866377</v>
      </c>
      <c r="Q34" s="14">
        <v>88.874137286964597</v>
      </c>
      <c r="R34" s="14">
        <v>94.822073104961262</v>
      </c>
      <c r="S34" s="14">
        <v>102.1322264510229</v>
      </c>
      <c r="T34" s="49"/>
    </row>
    <row r="35" spans="1:20" s="19" customFormat="1" ht="14.1" customHeight="1" x14ac:dyDescent="0.3">
      <c r="A35" s="21" t="s">
        <v>17</v>
      </c>
      <c r="B35" s="22" t="s">
        <v>12</v>
      </c>
      <c r="C35" s="18">
        <v>95.351489219486268</v>
      </c>
      <c r="D35" s="18">
        <v>77.559345450504352</v>
      </c>
      <c r="E35" s="18">
        <v>102.3689257023492</v>
      </c>
      <c r="F35" s="18">
        <v>107.5608557695785</v>
      </c>
      <c r="G35" s="18">
        <v>67.905799568188158</v>
      </c>
      <c r="H35" s="18">
        <v>99.247261621998149</v>
      </c>
      <c r="I35" s="18">
        <v>134.81703039658879</v>
      </c>
      <c r="J35" s="18">
        <v>156.93483259966251</v>
      </c>
      <c r="K35" s="18">
        <v>140.24479279732429</v>
      </c>
      <c r="L35" s="18">
        <v>75.838283436842957</v>
      </c>
      <c r="M35" s="18">
        <v>105.87565320623639</v>
      </c>
      <c r="N35" s="18">
        <v>103.89986373541861</v>
      </c>
      <c r="O35" s="18">
        <v>100.2139373100056</v>
      </c>
      <c r="P35" s="18">
        <v>106.61579637746669</v>
      </c>
      <c r="Q35" s="18">
        <v>89.593501851481363</v>
      </c>
      <c r="R35" s="18">
        <v>97.520575569268473</v>
      </c>
      <c r="S35" s="18">
        <v>98.63903041697516</v>
      </c>
      <c r="T35" s="49"/>
    </row>
    <row r="36" spans="1:20" s="19" customFormat="1" ht="14.1" customHeight="1" x14ac:dyDescent="0.3">
      <c r="A36" s="22"/>
      <c r="B36" s="22" t="s">
        <v>1</v>
      </c>
      <c r="C36" s="18">
        <v>97.223225982762685</v>
      </c>
      <c r="D36" s="18">
        <v>83.056158768075633</v>
      </c>
      <c r="E36" s="18">
        <v>101.747371257729</v>
      </c>
      <c r="F36" s="18">
        <v>113.7433156851734</v>
      </c>
      <c r="G36" s="18">
        <v>49.013574433025447</v>
      </c>
      <c r="H36" s="18">
        <v>99.090392399474695</v>
      </c>
      <c r="I36" s="18">
        <v>143.6427834724222</v>
      </c>
      <c r="J36" s="18">
        <v>174.28536443339709</v>
      </c>
      <c r="K36" s="18">
        <v>154.45650164919101</v>
      </c>
      <c r="L36" s="18">
        <v>82.616810599630981</v>
      </c>
      <c r="M36" s="18">
        <v>121.4286140926535</v>
      </c>
      <c r="N36" s="18">
        <v>100.36447537976809</v>
      </c>
      <c r="O36" s="18">
        <v>97.826379032146406</v>
      </c>
      <c r="P36" s="18">
        <v>96.060673634526793</v>
      </c>
      <c r="Q36" s="18">
        <v>92.612625795965812</v>
      </c>
      <c r="R36" s="18">
        <v>99.776765880656754</v>
      </c>
      <c r="S36" s="18">
        <v>100.2111481510042</v>
      </c>
      <c r="T36" s="49"/>
    </row>
    <row r="37" spans="1:20" s="19" customFormat="1" ht="14.1" customHeight="1" x14ac:dyDescent="0.3">
      <c r="A37" s="22"/>
      <c r="B37" s="22" t="s">
        <v>2</v>
      </c>
      <c r="C37" s="18">
        <v>108.0237131462806</v>
      </c>
      <c r="D37" s="18">
        <v>124.0699023268927</v>
      </c>
      <c r="E37" s="18">
        <v>100.5305473382319</v>
      </c>
      <c r="F37" s="18">
        <v>110.4696790854922</v>
      </c>
      <c r="G37" s="18">
        <v>44.301202523812059</v>
      </c>
      <c r="H37" s="18">
        <v>99.404119020222637</v>
      </c>
      <c r="I37" s="18">
        <v>138.43511044231741</v>
      </c>
      <c r="J37" s="18">
        <v>164.29549206772879</v>
      </c>
      <c r="K37" s="18">
        <v>172.13922602364821</v>
      </c>
      <c r="L37" s="18">
        <v>115.22666258918269</v>
      </c>
      <c r="M37" s="18">
        <v>111.8512230365983</v>
      </c>
      <c r="N37" s="18">
        <v>100.8349634448454</v>
      </c>
      <c r="O37" s="18">
        <v>98.449572658439479</v>
      </c>
      <c r="P37" s="18">
        <v>97.934897784465321</v>
      </c>
      <c r="Q37" s="18">
        <v>92.372728419922396</v>
      </c>
      <c r="R37" s="18">
        <v>99.064544857086062</v>
      </c>
      <c r="S37" s="18">
        <v>99.673861324825026</v>
      </c>
      <c r="T37" s="49"/>
    </row>
    <row r="38" spans="1:20" s="19" customFormat="1" ht="14.1" customHeight="1" x14ac:dyDescent="0.3">
      <c r="A38" s="22"/>
      <c r="B38" s="22" t="s">
        <v>3</v>
      </c>
      <c r="C38" s="18">
        <v>109.2981534882454</v>
      </c>
      <c r="D38" s="18">
        <v>130.00622013735571</v>
      </c>
      <c r="E38" s="18">
        <v>99.871636267483609</v>
      </c>
      <c r="F38" s="18">
        <v>110.3121478939244</v>
      </c>
      <c r="G38" s="18">
        <v>46.412540578555443</v>
      </c>
      <c r="H38" s="18">
        <v>98.782466282996197</v>
      </c>
      <c r="I38" s="18">
        <v>138.98310837690471</v>
      </c>
      <c r="J38" s="18">
        <v>167.14954344599229</v>
      </c>
      <c r="K38" s="18">
        <v>166.80795456772989</v>
      </c>
      <c r="L38" s="18">
        <v>114.6846636570112</v>
      </c>
      <c r="M38" s="18">
        <v>96.687426247466377</v>
      </c>
      <c r="N38" s="18">
        <v>101.2518519946389</v>
      </c>
      <c r="O38" s="18">
        <v>96.949073591118932</v>
      </c>
      <c r="P38" s="18">
        <v>97.749114022932886</v>
      </c>
      <c r="Q38" s="18">
        <v>93.143481420230742</v>
      </c>
      <c r="R38" s="18">
        <v>95.786704864144397</v>
      </c>
      <c r="S38" s="18">
        <v>100.11735744398089</v>
      </c>
      <c r="T38" s="49"/>
    </row>
    <row r="39" spans="1:20" s="19" customFormat="1" ht="14.1" customHeight="1" x14ac:dyDescent="0.3">
      <c r="A39" s="23"/>
      <c r="B39" s="24"/>
      <c r="C39" s="25"/>
      <c r="D39" s="26"/>
      <c r="E39" s="26"/>
      <c r="F39" s="26"/>
      <c r="G39" s="26"/>
      <c r="H39" s="26"/>
      <c r="I39" s="26"/>
      <c r="J39" s="26"/>
      <c r="K39" s="26"/>
      <c r="L39" s="26"/>
      <c r="M39" s="26"/>
      <c r="N39" s="26"/>
      <c r="O39" s="27"/>
      <c r="P39" s="26"/>
      <c r="Q39" s="26"/>
      <c r="R39" s="26"/>
      <c r="S39" s="26"/>
    </row>
    <row r="40" spans="1:20" s="19" customFormat="1" ht="14.1" customHeight="1" x14ac:dyDescent="0.3">
      <c r="J40" s="28"/>
    </row>
    <row r="41" spans="1:20" s="19" customFormat="1" ht="68.25" customHeight="1" x14ac:dyDescent="0.3">
      <c r="A41" s="52" t="s">
        <v>44</v>
      </c>
      <c r="B41" s="52"/>
      <c r="C41" s="52"/>
      <c r="D41" s="52"/>
      <c r="E41" s="52"/>
      <c r="F41" s="52"/>
      <c r="G41" s="52"/>
      <c r="H41" s="52"/>
      <c r="I41" s="52"/>
      <c r="J41" s="52"/>
      <c r="K41" s="52"/>
      <c r="L41" s="52"/>
      <c r="M41" s="52"/>
      <c r="N41" s="29"/>
      <c r="O41" s="17"/>
      <c r="P41" s="29"/>
      <c r="Q41" s="29"/>
      <c r="R41" s="29"/>
    </row>
    <row r="42" spans="1:20" s="19" customFormat="1" ht="14.1" customHeight="1" x14ac:dyDescent="0.3">
      <c r="A42" s="30"/>
      <c r="O42" s="17"/>
    </row>
    <row r="43" spans="1:20" s="29" customFormat="1" ht="75" customHeight="1" x14ac:dyDescent="0.3">
      <c r="A43" s="19"/>
      <c r="B43" s="19"/>
      <c r="C43" s="19"/>
      <c r="D43" s="19"/>
      <c r="E43" s="19"/>
      <c r="F43" s="19"/>
      <c r="G43" s="19"/>
      <c r="H43" s="19"/>
      <c r="I43" s="19"/>
      <c r="J43" s="19"/>
      <c r="K43" s="19"/>
      <c r="L43" s="19"/>
      <c r="M43" s="19"/>
      <c r="N43" s="19"/>
      <c r="O43" s="19"/>
      <c r="P43" s="19"/>
      <c r="Q43" s="19"/>
      <c r="R43" s="19"/>
    </row>
    <row r="44" spans="1:20" ht="14.1" customHeight="1" x14ac:dyDescent="0.3">
      <c r="C44" s="31"/>
    </row>
    <row r="45" spans="1:20" ht="14.1" customHeight="1" x14ac:dyDescent="0.3">
      <c r="C45" s="31"/>
    </row>
    <row r="46" spans="1:20" ht="14.1" customHeight="1" x14ac:dyDescent="0.3">
      <c r="C46" s="31"/>
    </row>
    <row r="47" spans="1:20" ht="14.1" customHeight="1" x14ac:dyDescent="0.3">
      <c r="C47" s="31"/>
    </row>
    <row r="48" spans="1:20" ht="14.1" customHeight="1" x14ac:dyDescent="0.3">
      <c r="C48" s="31"/>
    </row>
    <row r="49" spans="3:3" ht="14.1" customHeight="1" x14ac:dyDescent="0.3">
      <c r="C49" s="31"/>
    </row>
    <row r="50" spans="3:3" ht="14.1" customHeight="1" x14ac:dyDescent="0.3">
      <c r="C50" s="31"/>
    </row>
    <row r="51" spans="3:3" ht="14.1" customHeight="1" x14ac:dyDescent="0.3">
      <c r="C51" s="31"/>
    </row>
    <row r="52" spans="3:3" ht="14.1" customHeight="1" x14ac:dyDescent="0.3">
      <c r="C52" s="31"/>
    </row>
    <row r="53" spans="3:3" ht="14.1" customHeight="1" x14ac:dyDescent="0.3">
      <c r="C53" s="31"/>
    </row>
    <row r="54" spans="3:3" ht="14.1" customHeight="1" x14ac:dyDescent="0.3">
      <c r="C54" s="31"/>
    </row>
    <row r="55" spans="3:3" ht="14.1" customHeight="1" x14ac:dyDescent="0.3">
      <c r="C55" s="31"/>
    </row>
    <row r="56" spans="3:3" ht="14.1" customHeight="1" x14ac:dyDescent="0.3">
      <c r="C56" s="31"/>
    </row>
    <row r="57" spans="3:3" ht="14.1" customHeight="1" x14ac:dyDescent="0.3">
      <c r="C57" s="31"/>
    </row>
    <row r="58" spans="3:3" ht="14.1" customHeight="1" x14ac:dyDescent="0.3">
      <c r="C58" s="31"/>
    </row>
    <row r="59" spans="3:3" ht="14.1" customHeight="1" x14ac:dyDescent="0.3">
      <c r="C59" s="31"/>
    </row>
    <row r="60" spans="3:3" ht="14.1" customHeight="1" x14ac:dyDescent="0.3">
      <c r="C60" s="31"/>
    </row>
    <row r="61" spans="3:3" ht="14.1" customHeight="1" x14ac:dyDescent="0.3">
      <c r="C61" s="31"/>
    </row>
    <row r="62" spans="3:3" ht="14.1" customHeight="1" x14ac:dyDescent="0.3">
      <c r="C62" s="31"/>
    </row>
    <row r="63" spans="3:3" ht="14.1" customHeight="1" x14ac:dyDescent="0.3">
      <c r="C63" s="31"/>
    </row>
  </sheetData>
  <mergeCells count="2">
    <mergeCell ref="A8:B8"/>
    <mergeCell ref="A41:M41"/>
  </mergeCells>
  <pageMargins left="0.7" right="0.7" top="0.75" bottom="0.75" header="0.3" footer="0.3"/>
  <pageSetup orientation="portrait" r:id="rId1"/>
  <ignoredErrors>
    <ignoredError sqref="A10:A3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86C27-0744-4C5F-9AF4-261E9B880C66}">
  <dimension ref="A1:S51"/>
  <sheetViews>
    <sheetView showGridLines="0" topLeftCell="Q2" zoomScale="80" zoomScaleNormal="80" workbookViewId="0">
      <selection activeCell="S37" sqref="S37"/>
    </sheetView>
  </sheetViews>
  <sheetFormatPr baseColWidth="10" defaultColWidth="13.6640625" defaultRowHeight="14.1" customHeight="1" x14ac:dyDescent="0.3"/>
  <cols>
    <col min="1" max="1" width="10.6640625" style="32" customWidth="1"/>
    <col min="2" max="19" width="20.6640625" style="32" customWidth="1"/>
    <col min="20" max="16384" width="13.6640625" style="32"/>
  </cols>
  <sheetData>
    <row r="1" spans="1:19" s="2" customFormat="1" ht="14.1" customHeight="1" x14ac:dyDescent="0.3">
      <c r="A1" s="1"/>
      <c r="B1" s="1"/>
      <c r="C1" s="1"/>
      <c r="D1" s="1"/>
      <c r="E1" s="1"/>
      <c r="F1" s="1"/>
      <c r="G1" s="1"/>
      <c r="H1" s="1"/>
      <c r="I1" s="1"/>
      <c r="J1" s="1"/>
      <c r="K1" s="1"/>
      <c r="L1" s="1"/>
      <c r="M1" s="1"/>
      <c r="N1" s="1"/>
      <c r="O1" s="1"/>
      <c r="P1" s="1"/>
      <c r="Q1" s="1"/>
      <c r="R1" s="1"/>
      <c r="S1" s="1"/>
    </row>
    <row r="2" spans="1:19" s="2" customFormat="1" ht="14.1" customHeight="1" x14ac:dyDescent="0.3">
      <c r="A2" s="1"/>
      <c r="B2" s="1"/>
      <c r="C2" s="1"/>
      <c r="D2" s="1"/>
      <c r="E2" s="1"/>
      <c r="F2" s="1"/>
      <c r="G2" s="1"/>
      <c r="H2" s="1"/>
      <c r="I2" s="1"/>
      <c r="J2" s="1"/>
      <c r="K2" s="1"/>
      <c r="L2" s="1"/>
      <c r="M2" s="1"/>
      <c r="N2" s="1"/>
      <c r="O2" s="1"/>
      <c r="P2" s="1"/>
      <c r="Q2" s="1"/>
      <c r="R2" s="1"/>
      <c r="S2" s="1"/>
    </row>
    <row r="3" spans="1:19" s="2" customFormat="1" ht="20.25" customHeight="1" x14ac:dyDescent="0.3">
      <c r="A3" s="34" t="s">
        <v>19</v>
      </c>
      <c r="B3" s="3"/>
      <c r="C3" s="3"/>
      <c r="D3" s="3"/>
      <c r="E3" s="3"/>
      <c r="F3" s="3"/>
      <c r="G3" s="4"/>
      <c r="H3" s="4"/>
      <c r="I3" s="4"/>
      <c r="J3" s="4"/>
      <c r="K3" s="4"/>
      <c r="L3" s="4"/>
      <c r="M3" s="4"/>
      <c r="N3" s="4"/>
      <c r="O3" s="4"/>
      <c r="P3" s="4"/>
      <c r="Q3" s="4"/>
      <c r="R3" s="4"/>
      <c r="S3" s="4"/>
    </row>
    <row r="4" spans="1:19" s="2" customFormat="1" ht="20.25" customHeight="1" x14ac:dyDescent="0.3">
      <c r="A4" s="5" t="s">
        <v>22</v>
      </c>
      <c r="B4" s="5"/>
      <c r="C4" s="5"/>
      <c r="D4" s="5"/>
      <c r="E4" s="5"/>
      <c r="F4" s="5"/>
      <c r="G4" s="4"/>
      <c r="H4" s="4"/>
      <c r="I4" s="4"/>
      <c r="J4" s="4"/>
      <c r="K4" s="4"/>
      <c r="L4" s="4"/>
      <c r="M4" s="4"/>
      <c r="N4" s="4"/>
      <c r="O4" s="4"/>
      <c r="P4" s="4"/>
      <c r="Q4" s="4"/>
      <c r="R4" s="4"/>
      <c r="S4" s="4"/>
    </row>
    <row r="5" spans="1:19" s="2" customFormat="1" ht="20.25" customHeight="1" x14ac:dyDescent="0.3">
      <c r="A5" s="5"/>
      <c r="B5" s="5"/>
      <c r="C5" s="5"/>
      <c r="D5" s="5"/>
      <c r="E5" s="5"/>
      <c r="F5" s="5"/>
      <c r="G5" s="4"/>
      <c r="H5" s="4"/>
      <c r="I5" s="4"/>
      <c r="J5" s="4"/>
      <c r="K5" s="4"/>
      <c r="L5" s="4"/>
      <c r="M5" s="4"/>
      <c r="N5" s="4"/>
      <c r="O5" s="4"/>
      <c r="P5" s="4"/>
      <c r="Q5" s="4"/>
      <c r="R5" s="4"/>
      <c r="S5" s="4"/>
    </row>
    <row r="6" spans="1:19" s="2" customFormat="1" ht="14.1" customHeight="1" x14ac:dyDescent="0.3">
      <c r="A6" s="1"/>
      <c r="B6" s="1"/>
      <c r="C6" s="1"/>
      <c r="D6" s="1"/>
      <c r="E6" s="1"/>
      <c r="F6" s="1"/>
      <c r="G6" s="1"/>
      <c r="H6" s="1"/>
      <c r="I6" s="1"/>
      <c r="J6" s="1"/>
      <c r="K6" s="1"/>
      <c r="L6" s="1"/>
      <c r="M6" s="1"/>
      <c r="N6" s="1"/>
      <c r="O6" s="1"/>
      <c r="P6" s="1"/>
      <c r="Q6" s="1"/>
      <c r="R6" s="1"/>
      <c r="S6" s="1"/>
    </row>
    <row r="7" spans="1:19" s="2" customFormat="1" ht="14.1" customHeight="1" x14ac:dyDescent="0.3">
      <c r="A7" s="1"/>
      <c r="B7" s="1"/>
      <c r="C7" s="1"/>
      <c r="D7" s="1"/>
      <c r="E7" s="1"/>
      <c r="F7" s="1"/>
      <c r="G7" s="1"/>
      <c r="H7" s="1"/>
      <c r="I7" s="1"/>
      <c r="J7" s="1"/>
      <c r="K7" s="1"/>
      <c r="L7" s="1"/>
      <c r="M7" s="1"/>
      <c r="N7" s="1"/>
      <c r="O7" s="1"/>
      <c r="P7" s="1"/>
      <c r="Q7" s="1"/>
      <c r="R7" s="1"/>
      <c r="S7" s="1"/>
    </row>
    <row r="8" spans="1:19" s="7" customFormat="1" ht="55.2" customHeight="1" x14ac:dyDescent="0.3">
      <c r="A8" s="53" t="s">
        <v>18</v>
      </c>
      <c r="B8" s="54"/>
      <c r="C8" s="6" t="s">
        <v>13</v>
      </c>
      <c r="D8" s="6" t="s">
        <v>35</v>
      </c>
      <c r="E8" s="6" t="s">
        <v>0</v>
      </c>
      <c r="F8" s="6" t="s">
        <v>27</v>
      </c>
      <c r="G8" s="6" t="s">
        <v>28</v>
      </c>
      <c r="H8" s="6" t="s">
        <v>36</v>
      </c>
      <c r="I8" s="6" t="s">
        <v>32</v>
      </c>
      <c r="J8" s="6" t="s">
        <v>34</v>
      </c>
      <c r="K8" s="6" t="s">
        <v>33</v>
      </c>
      <c r="L8" s="6" t="s">
        <v>30</v>
      </c>
      <c r="M8" s="6" t="s">
        <v>37</v>
      </c>
      <c r="N8" s="6" t="s">
        <v>31</v>
      </c>
      <c r="O8" s="6" t="s">
        <v>38</v>
      </c>
      <c r="P8" s="6" t="s">
        <v>39</v>
      </c>
      <c r="Q8" s="6" t="s">
        <v>40</v>
      </c>
      <c r="R8" s="6" t="s">
        <v>29</v>
      </c>
      <c r="S8" s="6" t="s">
        <v>45</v>
      </c>
    </row>
    <row r="9" spans="1:19" s="19" customFormat="1" ht="14.1" customHeight="1" x14ac:dyDescent="0.3">
      <c r="A9" s="12" t="s">
        <v>14</v>
      </c>
      <c r="B9" s="20" t="s">
        <v>11</v>
      </c>
      <c r="C9" s="14">
        <v>90.247629833871713</v>
      </c>
      <c r="D9" s="14">
        <v>85.207956150623076</v>
      </c>
      <c r="E9" s="14">
        <v>94.41990628863293</v>
      </c>
      <c r="F9" s="14">
        <v>108.9282538037761</v>
      </c>
      <c r="G9" s="14">
        <v>60.541506096303557</v>
      </c>
      <c r="H9" s="14">
        <v>91.01657035328455</v>
      </c>
      <c r="I9" s="14">
        <v>66.117191904706729</v>
      </c>
      <c r="J9" s="14">
        <v>130.42999417316801</v>
      </c>
      <c r="K9" s="14">
        <v>66.487868775061315</v>
      </c>
      <c r="L9" s="14">
        <v>104.51097715120579</v>
      </c>
      <c r="M9" s="14">
        <v>95.662680675627925</v>
      </c>
      <c r="N9" s="14">
        <v>110.9503619544026</v>
      </c>
      <c r="O9" s="14">
        <v>95.60413287006206</v>
      </c>
      <c r="P9" s="14">
        <v>112.5062828836634</v>
      </c>
      <c r="Q9" s="14">
        <v>107.97830597675269</v>
      </c>
      <c r="R9" s="14">
        <v>97.281831561125202</v>
      </c>
      <c r="S9" s="14">
        <v>100.8731106896736</v>
      </c>
    </row>
    <row r="10" spans="1:19" s="19" customFormat="1" ht="14.1" customHeight="1" x14ac:dyDescent="0.3">
      <c r="A10" s="16" t="s">
        <v>15</v>
      </c>
      <c r="B10" s="17" t="s">
        <v>12</v>
      </c>
      <c r="C10" s="18">
        <v>91.640624885746632</v>
      </c>
      <c r="D10" s="18">
        <v>108.9842125799176</v>
      </c>
      <c r="E10" s="18">
        <v>78.147071747302164</v>
      </c>
      <c r="F10" s="18">
        <v>103.6116476208894</v>
      </c>
      <c r="G10" s="18">
        <v>38.192453554485603</v>
      </c>
      <c r="H10" s="18">
        <v>71.571295095807372</v>
      </c>
      <c r="I10" s="18">
        <v>152.8254510825742</v>
      </c>
      <c r="J10" s="18">
        <v>126.7427687783853</v>
      </c>
      <c r="K10" s="18">
        <v>76.223407647276701</v>
      </c>
      <c r="L10" s="18">
        <v>119.54824293287</v>
      </c>
      <c r="M10" s="18">
        <v>90.947239165827071</v>
      </c>
      <c r="N10" s="18">
        <v>98.664240833021637</v>
      </c>
      <c r="O10" s="18">
        <v>98.866830851229821</v>
      </c>
      <c r="P10" s="18">
        <v>73.238505231326982</v>
      </c>
      <c r="Q10" s="18">
        <v>124.6870099504963</v>
      </c>
      <c r="R10" s="18">
        <v>109.7130256636552</v>
      </c>
      <c r="S10" s="18">
        <v>84.824774282161144</v>
      </c>
    </row>
    <row r="11" spans="1:19" s="19" customFormat="1" ht="14.1" customHeight="1" x14ac:dyDescent="0.3">
      <c r="A11" s="17"/>
      <c r="B11" s="17" t="s">
        <v>1</v>
      </c>
      <c r="C11" s="18">
        <v>98.764362626085941</v>
      </c>
      <c r="D11" s="18">
        <v>94.967873275310311</v>
      </c>
      <c r="E11" s="18">
        <v>94.587240327147455</v>
      </c>
      <c r="F11" s="18">
        <v>108.2480584856326</v>
      </c>
      <c r="G11" s="18">
        <v>65.140359792474214</v>
      </c>
      <c r="H11" s="18">
        <v>103.71248038610069</v>
      </c>
      <c r="I11" s="18">
        <v>8.3879517428185064</v>
      </c>
      <c r="J11" s="18">
        <v>108.2221077262784</v>
      </c>
      <c r="K11" s="18">
        <v>80.121488821437907</v>
      </c>
      <c r="L11" s="18">
        <v>106.1518790476275</v>
      </c>
      <c r="M11" s="18">
        <v>146.50156335721169</v>
      </c>
      <c r="N11" s="18">
        <v>107.7745598095083</v>
      </c>
      <c r="O11" s="18">
        <v>105.7261001314768</v>
      </c>
      <c r="P11" s="18">
        <v>134.82997168249139</v>
      </c>
      <c r="Q11" s="18">
        <v>134.9635028002246</v>
      </c>
      <c r="R11" s="18">
        <v>135.8555521163359</v>
      </c>
      <c r="S11" s="18">
        <v>99.955876440753073</v>
      </c>
    </row>
    <row r="12" spans="1:19" s="19" customFormat="1" ht="14.1" customHeight="1" x14ac:dyDescent="0.3">
      <c r="A12" s="17"/>
      <c r="B12" s="17" t="s">
        <v>2</v>
      </c>
      <c r="C12" s="18">
        <v>103.4875770563</v>
      </c>
      <c r="D12" s="18">
        <v>110.2470814205395</v>
      </c>
      <c r="E12" s="18">
        <v>88.394524369642212</v>
      </c>
      <c r="F12" s="18">
        <v>107.3286802989975</v>
      </c>
      <c r="G12" s="18">
        <v>60.082644057529627</v>
      </c>
      <c r="H12" s="18">
        <v>100.3450103339618</v>
      </c>
      <c r="I12" s="18">
        <v>141.88526960313661</v>
      </c>
      <c r="J12" s="18">
        <v>99.919351475385838</v>
      </c>
      <c r="K12" s="18">
        <v>79.843108689830714</v>
      </c>
      <c r="L12" s="18">
        <v>111.98539542190549</v>
      </c>
      <c r="M12" s="18">
        <v>97.109371064474516</v>
      </c>
      <c r="N12" s="18">
        <v>105.5934180682126</v>
      </c>
      <c r="O12" s="18">
        <v>94.764048683060011</v>
      </c>
      <c r="P12" s="18">
        <v>118.7151100628661</v>
      </c>
      <c r="Q12" s="18">
        <v>84.579792420977256</v>
      </c>
      <c r="R12" s="18">
        <v>106.8534094112057</v>
      </c>
      <c r="S12" s="18">
        <v>131.59586158180389</v>
      </c>
    </row>
    <row r="13" spans="1:19" s="19" customFormat="1" ht="14.1" customHeight="1" x14ac:dyDescent="0.3">
      <c r="A13" s="17"/>
      <c r="B13" s="17" t="s">
        <v>3</v>
      </c>
      <c r="C13" s="18">
        <v>111.728455611789</v>
      </c>
      <c r="D13" s="18">
        <v>112.65821743392731</v>
      </c>
      <c r="E13" s="18">
        <v>111.2557154391252</v>
      </c>
      <c r="F13" s="18">
        <v>103.5503174572878</v>
      </c>
      <c r="G13" s="18">
        <v>87.653113643576233</v>
      </c>
      <c r="H13" s="18">
        <v>91.37339708668037</v>
      </c>
      <c r="I13" s="18">
        <v>58.024312578815149</v>
      </c>
      <c r="J13" s="18">
        <v>103.5670818258059</v>
      </c>
      <c r="K13" s="18">
        <v>89.511600801962004</v>
      </c>
      <c r="L13" s="18">
        <v>114.51482903053289</v>
      </c>
      <c r="M13" s="18">
        <v>82.504795990114928</v>
      </c>
      <c r="N13" s="18">
        <v>91.720457680900864</v>
      </c>
      <c r="O13" s="18">
        <v>103.20579742688621</v>
      </c>
      <c r="P13" s="18">
        <v>83.43556211982775</v>
      </c>
      <c r="Q13" s="18">
        <v>94.693574483234173</v>
      </c>
      <c r="R13" s="18">
        <v>70.958620204519605</v>
      </c>
      <c r="S13" s="18">
        <v>132.0474423250221</v>
      </c>
    </row>
    <row r="14" spans="1:19" s="19" customFormat="1" ht="14.1" customHeight="1" x14ac:dyDescent="0.3">
      <c r="A14" s="17"/>
      <c r="B14" s="17" t="s">
        <v>4</v>
      </c>
      <c r="C14" s="18">
        <v>93.178928362814446</v>
      </c>
      <c r="D14" s="18">
        <v>112.1558296603577</v>
      </c>
      <c r="E14" s="18">
        <v>127.7954171599734</v>
      </c>
      <c r="F14" s="18">
        <v>90.376920631256027</v>
      </c>
      <c r="G14" s="18">
        <v>85.009042256008854</v>
      </c>
      <c r="H14" s="18">
        <v>111.895851202842</v>
      </c>
      <c r="I14" s="18">
        <v>5.8328035297305059</v>
      </c>
      <c r="J14" s="18">
        <v>106.70642460391819</v>
      </c>
      <c r="K14" s="18">
        <v>110.5497469304963</v>
      </c>
      <c r="L14" s="18">
        <v>131.42295307603391</v>
      </c>
      <c r="M14" s="18">
        <v>105.10153323236079</v>
      </c>
      <c r="N14" s="18">
        <v>107.5866986769455</v>
      </c>
      <c r="O14" s="18">
        <v>101.08962507137289</v>
      </c>
      <c r="P14" s="18">
        <v>78.932483533403158</v>
      </c>
      <c r="Q14" s="18">
        <v>144.2919291933602</v>
      </c>
      <c r="R14" s="18">
        <v>128.09969694124419</v>
      </c>
      <c r="S14" s="18">
        <v>95.700570957853529</v>
      </c>
    </row>
    <row r="15" spans="1:19" s="19" customFormat="1" ht="14.1" customHeight="1" x14ac:dyDescent="0.3">
      <c r="A15" s="17"/>
      <c r="B15" s="17" t="s">
        <v>5</v>
      </c>
      <c r="C15" s="18">
        <v>97.705707143518794</v>
      </c>
      <c r="D15" s="18">
        <v>81.431515785585489</v>
      </c>
      <c r="E15" s="18">
        <v>109.5015310937026</v>
      </c>
      <c r="F15" s="18">
        <v>91.763675782836586</v>
      </c>
      <c r="G15" s="18">
        <v>78.101954392178442</v>
      </c>
      <c r="H15" s="18">
        <v>100.3958521942748</v>
      </c>
      <c r="I15" s="18">
        <v>343.76193534193521</v>
      </c>
      <c r="J15" s="18">
        <v>93.3774980736749</v>
      </c>
      <c r="K15" s="18">
        <v>116.465482528259</v>
      </c>
      <c r="L15" s="18">
        <v>107.5930458927031</v>
      </c>
      <c r="M15" s="18">
        <v>94.172813072052506</v>
      </c>
      <c r="N15" s="18">
        <v>101.0320341321397</v>
      </c>
      <c r="O15" s="18">
        <v>95.469316401116714</v>
      </c>
      <c r="P15" s="18">
        <v>90.618492311948785</v>
      </c>
      <c r="Q15" s="18">
        <v>88.048529404820016</v>
      </c>
      <c r="R15" s="18">
        <v>108.08473270937471</v>
      </c>
      <c r="S15" s="18">
        <v>90.822324107837332</v>
      </c>
    </row>
    <row r="16" spans="1:19" s="19" customFormat="1" ht="14.1" customHeight="1" x14ac:dyDescent="0.3">
      <c r="A16" s="17"/>
      <c r="B16" s="17" t="s">
        <v>6</v>
      </c>
      <c r="C16" s="18">
        <v>102.2317464683554</v>
      </c>
      <c r="D16" s="18">
        <v>94.34923900736726</v>
      </c>
      <c r="E16" s="18">
        <v>96.384360975970722</v>
      </c>
      <c r="F16" s="18">
        <v>89.76751385623821</v>
      </c>
      <c r="G16" s="18">
        <v>82.004060405019203</v>
      </c>
      <c r="H16" s="18">
        <v>103.07605614594181</v>
      </c>
      <c r="I16" s="18">
        <v>78.26739872399871</v>
      </c>
      <c r="J16" s="18">
        <v>102.9037761254024</v>
      </c>
      <c r="K16" s="18">
        <v>93.750784050134399</v>
      </c>
      <c r="L16" s="18">
        <v>153.4853274869086</v>
      </c>
      <c r="M16" s="18">
        <v>88.38849409784676</v>
      </c>
      <c r="N16" s="18">
        <v>89.603553059358916</v>
      </c>
      <c r="O16" s="18">
        <v>103.62845297982351</v>
      </c>
      <c r="P16" s="18">
        <v>90.801403648935192</v>
      </c>
      <c r="Q16" s="18">
        <v>77.124571662327483</v>
      </c>
      <c r="R16" s="18">
        <v>77.424505524289515</v>
      </c>
      <c r="S16" s="18">
        <v>96.507523527411522</v>
      </c>
    </row>
    <row r="17" spans="1:19" s="19" customFormat="1" ht="14.1" customHeight="1" x14ac:dyDescent="0.3">
      <c r="A17" s="17"/>
      <c r="B17" s="17" t="s">
        <v>7</v>
      </c>
      <c r="C17" s="18">
        <v>105.85076957710039</v>
      </c>
      <c r="D17" s="18">
        <v>112.7096096330213</v>
      </c>
      <c r="E17" s="18">
        <v>97.966376971390858</v>
      </c>
      <c r="F17" s="18">
        <v>100.01079366384791</v>
      </c>
      <c r="G17" s="18">
        <v>99.598024308921012</v>
      </c>
      <c r="H17" s="18">
        <v>102.2770934929774</v>
      </c>
      <c r="I17" s="18">
        <v>139.47903855576209</v>
      </c>
      <c r="J17" s="18">
        <v>96.701373145058241</v>
      </c>
      <c r="K17" s="18">
        <v>76.817803764784969</v>
      </c>
      <c r="L17" s="18">
        <v>133.63024116135529</v>
      </c>
      <c r="M17" s="18">
        <v>84.732805012216431</v>
      </c>
      <c r="N17" s="18">
        <v>110.5579661408055</v>
      </c>
      <c r="O17" s="18">
        <v>92.148600219535496</v>
      </c>
      <c r="P17" s="18">
        <v>71.77134637993035</v>
      </c>
      <c r="Q17" s="18">
        <v>92.896149915774728</v>
      </c>
      <c r="R17" s="18">
        <v>82.698035828876556</v>
      </c>
      <c r="S17" s="18">
        <v>100.9960848599255</v>
      </c>
    </row>
    <row r="18" spans="1:19" s="19" customFormat="1" ht="14.1" customHeight="1" x14ac:dyDescent="0.3">
      <c r="A18" s="17"/>
      <c r="B18" s="17" t="s">
        <v>8</v>
      </c>
      <c r="C18" s="18">
        <v>102.3175518109111</v>
      </c>
      <c r="D18" s="18">
        <v>86.448362006302091</v>
      </c>
      <c r="E18" s="18">
        <v>86.996908281179699</v>
      </c>
      <c r="F18" s="18">
        <v>92.087582311444265</v>
      </c>
      <c r="G18" s="18">
        <v>132.8759443514314</v>
      </c>
      <c r="H18" s="18">
        <v>104.70504163516711</v>
      </c>
      <c r="I18" s="18">
        <v>86.243983542932824</v>
      </c>
      <c r="J18" s="18">
        <v>104.7386131445212</v>
      </c>
      <c r="K18" s="18">
        <v>115.8012222582874</v>
      </c>
      <c r="L18" s="18">
        <v>86.268092628506324</v>
      </c>
      <c r="M18" s="18">
        <v>88.18156495545648</v>
      </c>
      <c r="N18" s="18">
        <v>105.3844870842304</v>
      </c>
      <c r="O18" s="18">
        <v>104.7281712666537</v>
      </c>
      <c r="P18" s="18">
        <v>99.373184299924418</v>
      </c>
      <c r="Q18" s="18">
        <v>84.475081766726433</v>
      </c>
      <c r="R18" s="18">
        <v>76.095370754950395</v>
      </c>
      <c r="S18" s="18">
        <v>89.551737690435132</v>
      </c>
    </row>
    <row r="19" spans="1:19" s="19" customFormat="1" ht="14.1" customHeight="1" x14ac:dyDescent="0.3">
      <c r="A19" s="17"/>
      <c r="B19" s="17" t="s">
        <v>9</v>
      </c>
      <c r="C19" s="18">
        <v>94.145722545186004</v>
      </c>
      <c r="D19" s="18">
        <v>110.7165277921884</v>
      </c>
      <c r="E19" s="18">
        <v>86.801755650202196</v>
      </c>
      <c r="F19" s="18">
        <v>96.242143760564787</v>
      </c>
      <c r="G19" s="18">
        <v>111.36262626886101</v>
      </c>
      <c r="H19" s="18">
        <v>93.667999902766311</v>
      </c>
      <c r="I19" s="18">
        <v>94.173889380941063</v>
      </c>
      <c r="J19" s="18">
        <v>92.131966174762042</v>
      </c>
      <c r="K19" s="18">
        <v>110.78658538213639</v>
      </c>
      <c r="L19" s="18">
        <v>53.524254372909461</v>
      </c>
      <c r="M19" s="18">
        <v>100.1936453928904</v>
      </c>
      <c r="N19" s="18">
        <v>85.077552699536014</v>
      </c>
      <c r="O19" s="18">
        <v>106.92916705878579</v>
      </c>
      <c r="P19" s="18">
        <v>91.191950931423222</v>
      </c>
      <c r="Q19" s="18">
        <v>86.49225031995698</v>
      </c>
      <c r="R19" s="18">
        <v>98.707127407229976</v>
      </c>
      <c r="S19" s="18">
        <v>89.589810613866561</v>
      </c>
    </row>
    <row r="20" spans="1:19" s="19" customFormat="1" ht="14.1" customHeight="1" x14ac:dyDescent="0.3">
      <c r="A20" s="17"/>
      <c r="B20" s="17" t="s">
        <v>10</v>
      </c>
      <c r="C20" s="18">
        <v>103.65562258946611</v>
      </c>
      <c r="D20" s="18">
        <v>81.217218992389277</v>
      </c>
      <c r="E20" s="18">
        <v>123.38210294958461</v>
      </c>
      <c r="F20" s="18">
        <v>102.63973306134911</v>
      </c>
      <c r="G20" s="18">
        <v>158.01813513202251</v>
      </c>
      <c r="H20" s="18">
        <v>97.586428013881559</v>
      </c>
      <c r="I20" s="18">
        <v>9.7917395331066945</v>
      </c>
      <c r="J20" s="18">
        <v>88.731616029080826</v>
      </c>
      <c r="K20" s="18">
        <v>93.076138442904849</v>
      </c>
      <c r="L20" s="18">
        <v>58.580995461189211</v>
      </c>
      <c r="M20" s="18">
        <v>112.4878479433779</v>
      </c>
      <c r="N20" s="18">
        <v>98.348287100061128</v>
      </c>
      <c r="O20" s="18">
        <v>97.232096860519789</v>
      </c>
      <c r="P20" s="18">
        <v>110.6945110166838</v>
      </c>
      <c r="Q20" s="18">
        <v>108.25949454832519</v>
      </c>
      <c r="R20" s="18">
        <v>109.101174172008</v>
      </c>
      <c r="S20" s="18">
        <v>93.41987138703935</v>
      </c>
    </row>
    <row r="21" spans="1:19" s="19" customFormat="1" ht="14.1" customHeight="1" x14ac:dyDescent="0.3">
      <c r="A21" s="17"/>
      <c r="B21" s="17" t="s">
        <v>11</v>
      </c>
      <c r="C21" s="18">
        <v>95.292931322726204</v>
      </c>
      <c r="D21" s="18">
        <v>94.114312413093629</v>
      </c>
      <c r="E21" s="18">
        <v>98.78699503477894</v>
      </c>
      <c r="F21" s="18">
        <v>114.3729330696559</v>
      </c>
      <c r="G21" s="18">
        <v>201.9616418374919</v>
      </c>
      <c r="H21" s="18">
        <v>119.3934945095987</v>
      </c>
      <c r="I21" s="18">
        <v>81.326226384248372</v>
      </c>
      <c r="J21" s="18">
        <v>76.257422897726784</v>
      </c>
      <c r="K21" s="18">
        <v>157.05263068248939</v>
      </c>
      <c r="L21" s="18">
        <v>23.294743487458241</v>
      </c>
      <c r="M21" s="18">
        <v>109.6783267161705</v>
      </c>
      <c r="N21" s="18">
        <v>98.65674471527943</v>
      </c>
      <c r="O21" s="18">
        <v>96.211793049539153</v>
      </c>
      <c r="P21" s="18">
        <v>156.39747878123879</v>
      </c>
      <c r="Q21" s="18">
        <v>79.488113533776669</v>
      </c>
      <c r="R21" s="18">
        <v>96.408749266310068</v>
      </c>
      <c r="S21" s="18">
        <v>94.988122225890876</v>
      </c>
    </row>
    <row r="22" spans="1:19" s="19" customFormat="1" ht="14.1" customHeight="1" x14ac:dyDescent="0.3">
      <c r="A22" s="12" t="s">
        <v>16</v>
      </c>
      <c r="B22" s="35" t="s">
        <v>12</v>
      </c>
      <c r="C22" s="14">
        <v>112.5370946574094</v>
      </c>
      <c r="D22" s="14">
        <v>114.8171945219552</v>
      </c>
      <c r="E22" s="14">
        <v>102.3318334618254</v>
      </c>
      <c r="F22" s="14">
        <v>110.851457864295</v>
      </c>
      <c r="G22" s="14">
        <v>173.13528673595781</v>
      </c>
      <c r="H22" s="14">
        <v>83.840381528004187</v>
      </c>
      <c r="I22" s="14">
        <v>113.9441724124606</v>
      </c>
      <c r="J22" s="14">
        <v>89.615076590197688</v>
      </c>
      <c r="K22" s="14">
        <v>116.388766630642</v>
      </c>
      <c r="L22" s="14">
        <v>65.57768278029495</v>
      </c>
      <c r="M22" s="14">
        <v>103.9672522265525</v>
      </c>
      <c r="N22" s="14">
        <v>91.31349355336836</v>
      </c>
      <c r="O22" s="14">
        <v>78.613838433136365</v>
      </c>
      <c r="P22" s="14">
        <v>157.33482754496089</v>
      </c>
      <c r="Q22" s="14">
        <v>131.93517841173971</v>
      </c>
      <c r="R22" s="14">
        <v>109.8155993536278</v>
      </c>
      <c r="S22" s="14">
        <v>97.744997912139226</v>
      </c>
    </row>
    <row r="23" spans="1:19" s="19" customFormat="1" ht="14.1" customHeight="1" x14ac:dyDescent="0.3">
      <c r="A23" s="20"/>
      <c r="B23" s="20" t="s">
        <v>1</v>
      </c>
      <c r="C23" s="14">
        <v>109.2677444212388</v>
      </c>
      <c r="D23" s="14">
        <v>82.140838981631674</v>
      </c>
      <c r="E23" s="14">
        <v>108.7322142836061</v>
      </c>
      <c r="F23" s="14">
        <v>107.22165790865689</v>
      </c>
      <c r="G23" s="14">
        <v>142.09364232918</v>
      </c>
      <c r="H23" s="14">
        <v>99.724431438668091</v>
      </c>
      <c r="I23" s="14">
        <v>127.1655204032521</v>
      </c>
      <c r="J23" s="14">
        <v>67.512052444517394</v>
      </c>
      <c r="K23" s="14">
        <v>88.873901158679146</v>
      </c>
      <c r="L23" s="14">
        <v>66.114509276045084</v>
      </c>
      <c r="M23" s="14">
        <v>156.63966606546779</v>
      </c>
      <c r="N23" s="14">
        <v>99.176745925066683</v>
      </c>
      <c r="O23" s="14">
        <v>107.2667006669233</v>
      </c>
      <c r="P23" s="14">
        <v>130.02574109802899</v>
      </c>
      <c r="Q23" s="14">
        <v>168.0552560802459</v>
      </c>
      <c r="R23" s="14">
        <v>98.902368234985857</v>
      </c>
      <c r="S23" s="14">
        <v>120.2769826592375</v>
      </c>
    </row>
    <row r="24" spans="1:19" s="19" customFormat="1" ht="14.1" customHeight="1" x14ac:dyDescent="0.3">
      <c r="A24" s="20"/>
      <c r="B24" s="20" t="s">
        <v>2</v>
      </c>
      <c r="C24" s="14">
        <v>117.9141439050706</v>
      </c>
      <c r="D24" s="14">
        <v>90.691964844914679</v>
      </c>
      <c r="E24" s="14">
        <v>112.88687162624061</v>
      </c>
      <c r="F24" s="14">
        <v>130.9389888463102</v>
      </c>
      <c r="G24" s="14">
        <v>117.3509492564454</v>
      </c>
      <c r="H24" s="14">
        <v>110.47961439870519</v>
      </c>
      <c r="I24" s="14">
        <v>133.4345903799412</v>
      </c>
      <c r="J24" s="14">
        <v>108.8496159042127</v>
      </c>
      <c r="K24" s="14">
        <v>128.3509325415304</v>
      </c>
      <c r="L24" s="14">
        <v>102.5235822976211</v>
      </c>
      <c r="M24" s="14">
        <v>108.1646902732188</v>
      </c>
      <c r="N24" s="14">
        <v>109.3672095003751</v>
      </c>
      <c r="O24" s="14">
        <v>105.42515569786489</v>
      </c>
      <c r="P24" s="14">
        <v>118.45481483046009</v>
      </c>
      <c r="Q24" s="14">
        <v>153.3238146563898</v>
      </c>
      <c r="R24" s="14">
        <v>82.924287673976352</v>
      </c>
      <c r="S24" s="14">
        <v>129.43280493913201</v>
      </c>
    </row>
    <row r="25" spans="1:19" s="19" customFormat="1" ht="14.1" customHeight="1" x14ac:dyDescent="0.3">
      <c r="A25" s="20"/>
      <c r="B25" s="20" t="s">
        <v>3</v>
      </c>
      <c r="C25" s="14">
        <v>112.5805941518384</v>
      </c>
      <c r="D25" s="14">
        <v>76.016888367798927</v>
      </c>
      <c r="E25" s="14">
        <v>119.1097025585731</v>
      </c>
      <c r="F25" s="14">
        <v>125.6204864762758</v>
      </c>
      <c r="G25" s="14">
        <v>87.961644271880374</v>
      </c>
      <c r="H25" s="14">
        <v>104.8812044640954</v>
      </c>
      <c r="I25" s="14">
        <v>99.281365359860345</v>
      </c>
      <c r="J25" s="14">
        <v>88.100593426422165</v>
      </c>
      <c r="K25" s="14">
        <v>134.03316522860879</v>
      </c>
      <c r="L25" s="14">
        <v>98.445175077633422</v>
      </c>
      <c r="M25" s="14">
        <v>83.443837668913943</v>
      </c>
      <c r="N25" s="14">
        <v>98.594617368506135</v>
      </c>
      <c r="O25" s="14">
        <v>106.727314500703</v>
      </c>
      <c r="P25" s="14">
        <v>133.0492002551423</v>
      </c>
      <c r="Q25" s="14">
        <v>99.207225695767747</v>
      </c>
      <c r="R25" s="14">
        <v>75.392972142522552</v>
      </c>
      <c r="S25" s="14">
        <v>141.48667483546029</v>
      </c>
    </row>
    <row r="26" spans="1:19" s="19" customFormat="1" ht="14.1" customHeight="1" x14ac:dyDescent="0.3">
      <c r="A26" s="20"/>
      <c r="B26" s="20" t="s">
        <v>4</v>
      </c>
      <c r="C26" s="14">
        <v>104.33637940575029</v>
      </c>
      <c r="D26" s="14">
        <v>77.993515084763118</v>
      </c>
      <c r="E26" s="14">
        <v>151.04395809037399</v>
      </c>
      <c r="F26" s="14">
        <v>115.4219119660239</v>
      </c>
      <c r="G26" s="14">
        <v>115.6047820111697</v>
      </c>
      <c r="H26" s="14">
        <v>108.9107862505831</v>
      </c>
      <c r="I26" s="14">
        <v>172.3908694865188</v>
      </c>
      <c r="J26" s="14">
        <v>114.07736347996359</v>
      </c>
      <c r="K26" s="14">
        <v>182.35054869157139</v>
      </c>
      <c r="L26" s="14">
        <v>55.915615841550078</v>
      </c>
      <c r="M26" s="14">
        <v>108.58284649395939</v>
      </c>
      <c r="N26" s="14">
        <v>117.89293685806619</v>
      </c>
      <c r="O26" s="14">
        <v>97.34068225808052</v>
      </c>
      <c r="P26" s="14">
        <v>129.63159166566331</v>
      </c>
      <c r="Q26" s="14">
        <v>98.68619483537114</v>
      </c>
      <c r="R26" s="14">
        <v>105.86172685892539</v>
      </c>
      <c r="S26" s="14">
        <v>123.5066494315675</v>
      </c>
    </row>
    <row r="27" spans="1:19" s="19" customFormat="1" ht="14.1" customHeight="1" x14ac:dyDescent="0.3">
      <c r="A27" s="20"/>
      <c r="B27" s="20" t="s">
        <v>5</v>
      </c>
      <c r="C27" s="14">
        <v>110.29222563554021</v>
      </c>
      <c r="D27" s="14">
        <v>112.1173066481541</v>
      </c>
      <c r="E27" s="14">
        <v>135.78033454177691</v>
      </c>
      <c r="F27" s="14">
        <v>106.51714975770039</v>
      </c>
      <c r="G27" s="14">
        <v>98.867297243184439</v>
      </c>
      <c r="H27" s="14">
        <v>111.76993153072419</v>
      </c>
      <c r="I27" s="14">
        <v>164.12175136305191</v>
      </c>
      <c r="J27" s="14">
        <v>117.9004348831013</v>
      </c>
      <c r="K27" s="14">
        <v>146.39979070388159</v>
      </c>
      <c r="L27" s="14">
        <v>36.493614916923782</v>
      </c>
      <c r="M27" s="14">
        <v>101.1992753915731</v>
      </c>
      <c r="N27" s="14">
        <v>110.8062009211698</v>
      </c>
      <c r="O27" s="14">
        <v>85.241702658608205</v>
      </c>
      <c r="P27" s="14">
        <v>147.5799376876875</v>
      </c>
      <c r="Q27" s="14">
        <v>90.940803872779</v>
      </c>
      <c r="R27" s="14">
        <v>84.048541922888816</v>
      </c>
      <c r="S27" s="14">
        <v>119.1006099994278</v>
      </c>
    </row>
    <row r="28" spans="1:19" s="19" customFormat="1" ht="14.1" customHeight="1" x14ac:dyDescent="0.3">
      <c r="A28" s="20"/>
      <c r="B28" s="20" t="s">
        <v>6</v>
      </c>
      <c r="C28" s="14">
        <v>100.6621791685947</v>
      </c>
      <c r="D28" s="14">
        <v>22.400461966745581</v>
      </c>
      <c r="E28" s="14">
        <v>111.34773479724031</v>
      </c>
      <c r="F28" s="14">
        <v>100.6752403468487</v>
      </c>
      <c r="G28" s="14">
        <v>101.0516715234471</v>
      </c>
      <c r="H28" s="14">
        <v>122.460355234644</v>
      </c>
      <c r="I28" s="14">
        <v>162.6928171452534</v>
      </c>
      <c r="J28" s="14">
        <v>95.86059002391795</v>
      </c>
      <c r="K28" s="14">
        <v>139.62148948785941</v>
      </c>
      <c r="L28" s="14">
        <v>9.7699754167980526</v>
      </c>
      <c r="M28" s="14">
        <v>91.981009031319218</v>
      </c>
      <c r="N28" s="14">
        <v>109.5428540219125</v>
      </c>
      <c r="O28" s="14">
        <v>116.43292820575719</v>
      </c>
      <c r="P28" s="14">
        <v>130.548332692797</v>
      </c>
      <c r="Q28" s="14">
        <v>114.6373724624349</v>
      </c>
      <c r="R28" s="14">
        <v>73.564018640103299</v>
      </c>
      <c r="S28" s="14">
        <v>115.51379908566111</v>
      </c>
    </row>
    <row r="29" spans="1:19" s="19" customFormat="1" ht="14.1" customHeight="1" x14ac:dyDescent="0.3">
      <c r="A29" s="20"/>
      <c r="B29" s="20" t="s">
        <v>7</v>
      </c>
      <c r="C29" s="14">
        <v>114.96217652767641</v>
      </c>
      <c r="D29" s="14">
        <v>102.0353537219429</v>
      </c>
      <c r="E29" s="14">
        <v>112.189035168072</v>
      </c>
      <c r="F29" s="14">
        <v>106.77978726637021</v>
      </c>
      <c r="G29" s="14">
        <v>114.1871200522102</v>
      </c>
      <c r="H29" s="14">
        <v>114.8677702030442</v>
      </c>
      <c r="I29" s="14">
        <v>102.8819408288101</v>
      </c>
      <c r="J29" s="14">
        <v>110.0097786034673</v>
      </c>
      <c r="K29" s="14">
        <v>153.06232985849229</v>
      </c>
      <c r="L29" s="14">
        <v>20.049477192919991</v>
      </c>
      <c r="M29" s="14">
        <v>90.946243440155456</v>
      </c>
      <c r="N29" s="14">
        <v>129.09830167322909</v>
      </c>
      <c r="O29" s="14">
        <v>113.99305101997621</v>
      </c>
      <c r="P29" s="14">
        <v>96.17806184915068</v>
      </c>
      <c r="Q29" s="14">
        <v>148.65596358504661</v>
      </c>
      <c r="R29" s="14">
        <v>84.63656416142571</v>
      </c>
      <c r="S29" s="14">
        <v>121.8345733237137</v>
      </c>
    </row>
    <row r="30" spans="1:19" s="19" customFormat="1" ht="14.1" customHeight="1" x14ac:dyDescent="0.3">
      <c r="A30" s="20"/>
      <c r="B30" s="20" t="s">
        <v>8</v>
      </c>
      <c r="C30" s="14">
        <v>116.65982816943981</v>
      </c>
      <c r="D30" s="14">
        <v>77.914091781614658</v>
      </c>
      <c r="E30" s="14">
        <v>110.92366618525141</v>
      </c>
      <c r="F30" s="14">
        <v>92.00038204533611</v>
      </c>
      <c r="G30" s="14">
        <v>105.2277761012146</v>
      </c>
      <c r="H30" s="14">
        <v>124.7170348610761</v>
      </c>
      <c r="I30" s="14">
        <v>157.0568790243027</v>
      </c>
      <c r="J30" s="14">
        <v>115.4141919202913</v>
      </c>
      <c r="K30" s="14">
        <v>148.44683056502359</v>
      </c>
      <c r="L30" s="14">
        <v>79.770588908419811</v>
      </c>
      <c r="M30" s="14">
        <v>80.406771348288586</v>
      </c>
      <c r="N30" s="14">
        <v>118.9278821022845</v>
      </c>
      <c r="O30" s="14">
        <v>91.249580707407304</v>
      </c>
      <c r="P30" s="14">
        <v>106.7494457646029</v>
      </c>
      <c r="Q30" s="14">
        <v>115.6733112205672</v>
      </c>
      <c r="R30" s="14">
        <v>97.135003431661957</v>
      </c>
      <c r="S30" s="14">
        <v>131.0156325713844</v>
      </c>
    </row>
    <row r="31" spans="1:19" s="19" customFormat="1" ht="14.1" customHeight="1" x14ac:dyDescent="0.3">
      <c r="A31" s="20"/>
      <c r="B31" s="20" t="s">
        <v>9</v>
      </c>
      <c r="C31" s="14">
        <v>85.478670630963592</v>
      </c>
      <c r="D31" s="14">
        <v>72.603960256098546</v>
      </c>
      <c r="E31" s="14">
        <v>127.6278037370496</v>
      </c>
      <c r="F31" s="14">
        <v>106.7692815723437</v>
      </c>
      <c r="G31" s="14">
        <v>129.01662121985899</v>
      </c>
      <c r="H31" s="14">
        <v>113.44730857102491</v>
      </c>
      <c r="I31" s="14">
        <v>112.97890316156681</v>
      </c>
      <c r="J31" s="14">
        <v>140.67214357717961</v>
      </c>
      <c r="K31" s="14">
        <v>165.01203470771819</v>
      </c>
      <c r="L31" s="14">
        <v>139.86943615170429</v>
      </c>
      <c r="M31" s="14">
        <v>93.37559271652556</v>
      </c>
      <c r="N31" s="14">
        <v>120.43326937813769</v>
      </c>
      <c r="O31" s="14">
        <v>110.2742439453111</v>
      </c>
      <c r="P31" s="14">
        <v>151.6439618102165</v>
      </c>
      <c r="Q31" s="14">
        <v>100.84797699463179</v>
      </c>
      <c r="R31" s="14">
        <v>82.976696577807147</v>
      </c>
      <c r="S31" s="14">
        <v>128.94190610178879</v>
      </c>
    </row>
    <row r="32" spans="1:19" s="19" customFormat="1" ht="14.1" customHeight="1" x14ac:dyDescent="0.3">
      <c r="A32" s="20"/>
      <c r="B32" s="20" t="s">
        <v>10</v>
      </c>
      <c r="C32" s="14">
        <v>107.1150887557277</v>
      </c>
      <c r="D32" s="14">
        <v>72.476900276288262</v>
      </c>
      <c r="E32" s="14">
        <v>126.29872498789091</v>
      </c>
      <c r="F32" s="14">
        <v>106.48955345650469</v>
      </c>
      <c r="G32" s="14">
        <v>180.13365600906249</v>
      </c>
      <c r="H32" s="14">
        <v>91.759451130615091</v>
      </c>
      <c r="I32" s="14">
        <v>237.14193863020191</v>
      </c>
      <c r="J32" s="14">
        <v>121.3337725018428</v>
      </c>
      <c r="K32" s="14">
        <v>187.7307861261649</v>
      </c>
      <c r="L32" s="14">
        <v>120.97173108391461</v>
      </c>
      <c r="M32" s="14">
        <v>109.30984135100729</v>
      </c>
      <c r="N32" s="14">
        <v>107.8859418224409</v>
      </c>
      <c r="O32" s="14">
        <v>99.403220822712186</v>
      </c>
      <c r="P32" s="14">
        <v>163.95564939452609</v>
      </c>
      <c r="Q32" s="14">
        <v>87.049921541014626</v>
      </c>
      <c r="R32" s="14">
        <v>115.6936427470323</v>
      </c>
      <c r="S32" s="14">
        <v>114.255572107978</v>
      </c>
    </row>
    <row r="33" spans="1:19" s="19" customFormat="1" ht="14.1" customHeight="1" x14ac:dyDescent="0.3">
      <c r="A33" s="20"/>
      <c r="B33" s="20" t="s">
        <v>11</v>
      </c>
      <c r="C33" s="14">
        <v>101.0434338781774</v>
      </c>
      <c r="D33" s="14">
        <v>68.32010906057846</v>
      </c>
      <c r="E33" s="14">
        <v>122.701962440869</v>
      </c>
      <c r="F33" s="14">
        <v>124.624089572469</v>
      </c>
      <c r="G33" s="14">
        <v>133.5349141906145</v>
      </c>
      <c r="H33" s="14">
        <v>100.0069814684489</v>
      </c>
      <c r="I33" s="14">
        <v>196.76681320408321</v>
      </c>
      <c r="J33" s="14">
        <v>160.4815524054404</v>
      </c>
      <c r="K33" s="14">
        <v>179.863355079673</v>
      </c>
      <c r="L33" s="14">
        <v>85.414653172560477</v>
      </c>
      <c r="M33" s="14">
        <v>109.45569319050909</v>
      </c>
      <c r="N33" s="14">
        <v>102.6583013319221</v>
      </c>
      <c r="O33" s="14">
        <v>99.103441565566499</v>
      </c>
      <c r="P33" s="14">
        <v>116.0976917115326</v>
      </c>
      <c r="Q33" s="14">
        <v>71.831208178353677</v>
      </c>
      <c r="R33" s="14">
        <v>132.1649566950305</v>
      </c>
      <c r="S33" s="14">
        <v>109.4837558338707</v>
      </c>
    </row>
    <row r="34" spans="1:19" s="19" customFormat="1" ht="14.1" customHeight="1" x14ac:dyDescent="0.3">
      <c r="A34" s="21" t="s">
        <v>17</v>
      </c>
      <c r="B34" s="22" t="s">
        <v>12</v>
      </c>
      <c r="C34" s="18">
        <v>108.45263317121881</v>
      </c>
      <c r="D34" s="18">
        <v>75.461182670244412</v>
      </c>
      <c r="E34" s="18">
        <v>124.89182363026219</v>
      </c>
      <c r="F34" s="18">
        <v>130.12803251655399</v>
      </c>
      <c r="G34" s="18">
        <v>68.029785859831634</v>
      </c>
      <c r="H34" s="18">
        <v>82.468474068372757</v>
      </c>
      <c r="I34" s="18">
        <v>258.7432220948881</v>
      </c>
      <c r="J34" s="18">
        <v>112.4469821476218</v>
      </c>
      <c r="K34" s="18">
        <v>184.66955624096539</v>
      </c>
      <c r="L34" s="18">
        <v>86.760205080862491</v>
      </c>
      <c r="M34" s="18">
        <v>111.0374793625685</v>
      </c>
      <c r="N34" s="18">
        <v>115.6043459699268</v>
      </c>
      <c r="O34" s="18">
        <v>95.819732820161533</v>
      </c>
      <c r="P34" s="18">
        <v>134.24659861351051</v>
      </c>
      <c r="Q34" s="18">
        <v>87.4282898596107</v>
      </c>
      <c r="R34" s="18">
        <v>108.0660842700379</v>
      </c>
      <c r="S34" s="18">
        <v>134.31246634725301</v>
      </c>
    </row>
    <row r="35" spans="1:19" s="19" customFormat="1" ht="14.1" customHeight="1" x14ac:dyDescent="0.3">
      <c r="A35" s="22"/>
      <c r="B35" s="22" t="s">
        <v>1</v>
      </c>
      <c r="C35" s="18">
        <v>95.406203257110505</v>
      </c>
      <c r="D35" s="18">
        <v>65.611416128874637</v>
      </c>
      <c r="E35" s="18">
        <v>114.93320037296979</v>
      </c>
      <c r="F35" s="18">
        <v>121.1213043320836</v>
      </c>
      <c r="G35" s="18">
        <v>49.387793899743983</v>
      </c>
      <c r="H35" s="18">
        <v>96.35783230306798</v>
      </c>
      <c r="I35" s="18">
        <v>114.1431398519077</v>
      </c>
      <c r="J35" s="18">
        <v>121.04237389616731</v>
      </c>
      <c r="K35" s="18">
        <v>164.57453499127141</v>
      </c>
      <c r="L35" s="18">
        <v>74.298470926265352</v>
      </c>
      <c r="M35" s="18">
        <v>154.50495827673939</v>
      </c>
      <c r="N35" s="18">
        <v>126.95659792526889</v>
      </c>
      <c r="O35" s="18">
        <v>97.968467422075406</v>
      </c>
      <c r="P35" s="18">
        <v>131.51716038159941</v>
      </c>
      <c r="Q35" s="18">
        <v>78.679259004592282</v>
      </c>
      <c r="R35" s="18">
        <v>141.59941380413881</v>
      </c>
      <c r="S35" s="18">
        <v>108.0828833174259</v>
      </c>
    </row>
    <row r="36" spans="1:19" s="19" customFormat="1" ht="14.1" customHeight="1" x14ac:dyDescent="0.3">
      <c r="A36" s="22"/>
      <c r="B36" s="22" t="s">
        <v>2</v>
      </c>
      <c r="C36" s="18">
        <v>124.43442184570419</v>
      </c>
      <c r="D36" s="18">
        <v>122.3035251799317</v>
      </c>
      <c r="E36" s="18">
        <v>127.4257896309802</v>
      </c>
      <c r="F36" s="18">
        <v>139.17344739039379</v>
      </c>
      <c r="G36" s="18">
        <v>40.433960292508083</v>
      </c>
      <c r="H36" s="18">
        <v>102.2369427521417</v>
      </c>
      <c r="I36" s="18">
        <v>268.86947942231882</v>
      </c>
      <c r="J36" s="18">
        <v>173.3611755587699</v>
      </c>
      <c r="K36" s="18">
        <v>212.07988022326541</v>
      </c>
      <c r="L36" s="18">
        <v>87.530695004283658</v>
      </c>
      <c r="M36" s="18">
        <v>111.81091221210809</v>
      </c>
      <c r="N36" s="18">
        <v>126.1049926549763</v>
      </c>
      <c r="O36" s="18">
        <v>98.582299885048172</v>
      </c>
      <c r="P36" s="18">
        <v>139.52495240478689</v>
      </c>
      <c r="Q36" s="18">
        <v>107.32324855864709</v>
      </c>
      <c r="R36" s="18">
        <v>97.153605659181906</v>
      </c>
      <c r="S36" s="18">
        <v>138.2096657840882</v>
      </c>
    </row>
    <row r="37" spans="1:19" s="19" customFormat="1" ht="14.1" customHeight="1" x14ac:dyDescent="0.3">
      <c r="A37" s="22"/>
      <c r="B37" s="22" t="s">
        <v>3</v>
      </c>
      <c r="C37" s="51">
        <v>112.2213334762113</v>
      </c>
      <c r="D37" s="18">
        <v>117.0421037597858</v>
      </c>
      <c r="E37" s="18">
        <v>136.09475274628431</v>
      </c>
      <c r="F37" s="18">
        <v>120.5173735284677</v>
      </c>
      <c r="G37" s="18">
        <v>35.316110721475688</v>
      </c>
      <c r="H37" s="18">
        <v>97.886609976316109</v>
      </c>
      <c r="I37" s="18">
        <v>140.79055231840411</v>
      </c>
      <c r="J37" s="18">
        <v>81.303900302472314</v>
      </c>
      <c r="K37" s="18">
        <v>208.72490156695901</v>
      </c>
      <c r="L37" s="18">
        <v>68.830870526916982</v>
      </c>
      <c r="M37" s="18">
        <v>80.5045423145678</v>
      </c>
      <c r="N37" s="18">
        <v>146.5652888391682</v>
      </c>
      <c r="O37" s="18">
        <v>96.968222912606421</v>
      </c>
      <c r="P37" s="18">
        <v>94.207443544668962</v>
      </c>
      <c r="Q37" s="18">
        <v>90.226441601898713</v>
      </c>
      <c r="R37" s="18">
        <v>88.995699156268415</v>
      </c>
      <c r="S37" s="50">
        <v>128.52412984362661</v>
      </c>
    </row>
    <row r="38" spans="1:19" s="19" customFormat="1" ht="14.1" customHeight="1" x14ac:dyDescent="0.3">
      <c r="A38" s="23"/>
      <c r="B38" s="24"/>
      <c r="C38" s="25"/>
      <c r="D38" s="26"/>
      <c r="E38" s="26"/>
      <c r="F38" s="26"/>
      <c r="G38" s="26"/>
      <c r="H38" s="26"/>
      <c r="I38" s="26"/>
      <c r="J38" s="26"/>
      <c r="K38" s="26"/>
      <c r="L38" s="26"/>
      <c r="M38" s="26"/>
      <c r="N38" s="26"/>
      <c r="O38" s="26"/>
      <c r="P38" s="26"/>
      <c r="Q38" s="26"/>
      <c r="R38" s="26"/>
      <c r="S38" s="26"/>
    </row>
    <row r="39" spans="1:19" s="19" customFormat="1" ht="14.1" customHeight="1" x14ac:dyDescent="0.3">
      <c r="J39" s="28"/>
      <c r="O39" s="17"/>
    </row>
    <row r="40" spans="1:19" s="29" customFormat="1" ht="75" customHeight="1" x14ac:dyDescent="0.3">
      <c r="A40" s="52" t="s">
        <v>41</v>
      </c>
      <c r="B40" s="52"/>
      <c r="C40" s="52"/>
      <c r="D40" s="52"/>
      <c r="E40" s="52"/>
      <c r="F40" s="52"/>
      <c r="G40" s="52"/>
      <c r="H40" s="52"/>
      <c r="I40" s="52"/>
      <c r="J40" s="52"/>
      <c r="K40" s="52"/>
      <c r="L40" s="52"/>
      <c r="M40" s="52"/>
      <c r="O40" s="17"/>
    </row>
    <row r="41" spans="1:19" s="19" customFormat="1" ht="14.1" customHeight="1" x14ac:dyDescent="0.3">
      <c r="A41" s="30"/>
      <c r="O41" s="17"/>
    </row>
    <row r="42" spans="1:19" s="19" customFormat="1" ht="14.1" customHeight="1" x14ac:dyDescent="0.3"/>
    <row r="43" spans="1:19" s="19" customFormat="1" ht="14.1" customHeight="1" x14ac:dyDescent="0.3"/>
    <row r="44" spans="1:19" s="19" customFormat="1" ht="14.1" customHeight="1" x14ac:dyDescent="0.3"/>
    <row r="45" spans="1:19" s="19" customFormat="1" ht="14.1" customHeight="1" x14ac:dyDescent="0.3"/>
    <row r="46" spans="1:19" s="19" customFormat="1" ht="14.1" customHeight="1" x14ac:dyDescent="0.3"/>
    <row r="47" spans="1:19" s="19" customFormat="1" ht="14.1" customHeight="1" x14ac:dyDescent="0.3"/>
    <row r="48" spans="1:19" s="19" customFormat="1" ht="14.1" customHeight="1" x14ac:dyDescent="0.3">
      <c r="C48" s="17"/>
      <c r="D48" s="17"/>
      <c r="E48" s="17"/>
      <c r="F48" s="17"/>
      <c r="G48" s="17"/>
      <c r="H48" s="17"/>
      <c r="I48" s="17"/>
      <c r="J48" s="17"/>
      <c r="K48" s="17"/>
      <c r="L48" s="17"/>
      <c r="M48" s="17"/>
    </row>
    <row r="49" spans="3:13" s="19" customFormat="1" ht="14.1" customHeight="1" x14ac:dyDescent="0.3">
      <c r="C49" s="17"/>
      <c r="D49" s="17"/>
      <c r="E49" s="17"/>
      <c r="F49" s="17"/>
      <c r="G49" s="17"/>
      <c r="H49" s="17"/>
      <c r="I49" s="17"/>
      <c r="J49" s="17"/>
      <c r="K49" s="17"/>
      <c r="L49" s="17"/>
      <c r="M49" s="17"/>
    </row>
    <row r="50" spans="3:13" s="19" customFormat="1" ht="14.1" customHeight="1" x14ac:dyDescent="0.3">
      <c r="C50" s="17"/>
      <c r="D50" s="17"/>
      <c r="E50" s="17"/>
      <c r="F50" s="17"/>
      <c r="G50" s="17"/>
      <c r="H50" s="17"/>
      <c r="I50" s="17"/>
      <c r="J50" s="17"/>
      <c r="K50" s="17"/>
      <c r="L50" s="17"/>
      <c r="M50" s="17"/>
    </row>
    <row r="51" spans="3:13" ht="14.1" customHeight="1" x14ac:dyDescent="0.3">
      <c r="C51" s="33"/>
      <c r="D51" s="33"/>
      <c r="E51" s="33"/>
      <c r="F51" s="33"/>
      <c r="G51" s="33"/>
      <c r="H51" s="33"/>
      <c r="I51" s="33"/>
      <c r="J51" s="33"/>
      <c r="K51" s="33"/>
      <c r="L51" s="33"/>
      <c r="M51" s="33"/>
    </row>
  </sheetData>
  <mergeCells count="2">
    <mergeCell ref="A40:M40"/>
    <mergeCell ref="A8:B8"/>
  </mergeCells>
  <pageMargins left="0.7" right="0.7" top="0.75" bottom="0.75" header="0.3" footer="0.3"/>
  <pageSetup orientation="portrait" r:id="rId1"/>
  <ignoredErrors>
    <ignoredError sqref="A9:A3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B0201-8935-41BA-8536-08153D39B610}">
  <dimension ref="A1:S39"/>
  <sheetViews>
    <sheetView showGridLines="0" topLeftCell="E1" zoomScale="79" zoomScaleNormal="79" workbookViewId="0">
      <selection activeCell="F9" sqref="F9:F37"/>
    </sheetView>
  </sheetViews>
  <sheetFormatPr baseColWidth="10" defaultColWidth="13.6640625" defaultRowHeight="14.1" customHeight="1" x14ac:dyDescent="0.3"/>
  <cols>
    <col min="1" max="1" width="10.6640625" style="32" customWidth="1"/>
    <col min="2" max="19" width="20.6640625" style="32" customWidth="1"/>
    <col min="20" max="16384" width="13.6640625" style="32"/>
  </cols>
  <sheetData>
    <row r="1" spans="1:19" s="2" customFormat="1" ht="14.1" customHeight="1" x14ac:dyDescent="0.3">
      <c r="A1" s="1"/>
      <c r="B1" s="1"/>
      <c r="C1" s="1"/>
      <c r="D1" s="1"/>
      <c r="E1" s="1"/>
      <c r="F1" s="1"/>
      <c r="G1" s="1"/>
      <c r="H1" s="1"/>
      <c r="I1" s="1"/>
      <c r="J1" s="1"/>
      <c r="K1" s="1"/>
      <c r="L1" s="1"/>
      <c r="M1" s="1"/>
      <c r="N1" s="1"/>
      <c r="O1" s="1"/>
      <c r="P1" s="1"/>
      <c r="Q1" s="1"/>
      <c r="R1" s="1"/>
      <c r="S1" s="1"/>
    </row>
    <row r="2" spans="1:19" s="2" customFormat="1" ht="14.1" customHeight="1" x14ac:dyDescent="0.3">
      <c r="A2" s="1"/>
      <c r="B2" s="1"/>
      <c r="C2" s="1"/>
      <c r="D2" s="1"/>
      <c r="E2" s="1"/>
      <c r="F2" s="1"/>
      <c r="G2" s="1"/>
      <c r="H2" s="1"/>
      <c r="I2" s="1"/>
      <c r="J2" s="1"/>
      <c r="K2" s="1"/>
      <c r="L2" s="1"/>
      <c r="M2" s="1"/>
      <c r="N2" s="1"/>
      <c r="O2" s="1"/>
      <c r="P2" s="1"/>
      <c r="Q2" s="1"/>
      <c r="R2" s="1"/>
      <c r="S2" s="1"/>
    </row>
    <row r="3" spans="1:19" s="2" customFormat="1" ht="20.25" customHeight="1" x14ac:dyDescent="0.3">
      <c r="A3" s="34" t="s">
        <v>20</v>
      </c>
      <c r="B3" s="3"/>
      <c r="C3" s="3"/>
      <c r="D3" s="3"/>
      <c r="E3" s="3"/>
      <c r="F3" s="3"/>
      <c r="G3" s="4"/>
      <c r="H3" s="4"/>
      <c r="I3" s="4"/>
      <c r="J3" s="4"/>
      <c r="K3" s="4"/>
      <c r="L3" s="4"/>
      <c r="M3" s="4"/>
      <c r="N3" s="4"/>
      <c r="O3" s="4"/>
      <c r="P3" s="4"/>
      <c r="Q3" s="4"/>
      <c r="R3" s="4"/>
      <c r="S3" s="4"/>
    </row>
    <row r="4" spans="1:19" s="2" customFormat="1" ht="20.25" customHeight="1" x14ac:dyDescent="0.3">
      <c r="A4" s="5" t="s">
        <v>22</v>
      </c>
      <c r="B4" s="5"/>
      <c r="C4" s="5"/>
      <c r="D4" s="5"/>
      <c r="E4" s="5"/>
      <c r="F4" s="5"/>
      <c r="G4" s="4"/>
      <c r="H4" s="4"/>
      <c r="I4" s="4"/>
      <c r="J4" s="4"/>
      <c r="K4" s="4"/>
      <c r="L4" s="4"/>
      <c r="M4" s="4"/>
      <c r="N4" s="4"/>
      <c r="O4" s="4"/>
      <c r="P4" s="4"/>
      <c r="Q4" s="4"/>
      <c r="R4" s="4"/>
      <c r="S4" s="4"/>
    </row>
    <row r="5" spans="1:19" s="2" customFormat="1" ht="20.25" customHeight="1" x14ac:dyDescent="0.3">
      <c r="A5" s="5"/>
      <c r="B5" s="5"/>
      <c r="C5" s="5"/>
      <c r="D5" s="5"/>
      <c r="E5" s="5"/>
      <c r="F5" s="5"/>
      <c r="G5" s="4"/>
      <c r="H5" s="4"/>
      <c r="I5" s="4"/>
      <c r="J5" s="4"/>
      <c r="K5" s="4"/>
      <c r="L5" s="4"/>
      <c r="M5" s="4"/>
      <c r="N5" s="4"/>
      <c r="O5" s="4"/>
      <c r="P5" s="4"/>
      <c r="Q5" s="4"/>
      <c r="R5" s="4"/>
      <c r="S5" s="4"/>
    </row>
    <row r="6" spans="1:19" s="2" customFormat="1" ht="14.1" customHeight="1" x14ac:dyDescent="0.3">
      <c r="A6" s="1"/>
      <c r="B6" s="1"/>
      <c r="C6" s="1"/>
      <c r="D6" s="1"/>
      <c r="E6" s="1"/>
      <c r="F6" s="1"/>
      <c r="G6" s="1"/>
      <c r="H6" s="1"/>
      <c r="I6" s="1"/>
      <c r="J6" s="1"/>
      <c r="K6" s="1"/>
      <c r="L6" s="1"/>
      <c r="M6" s="1"/>
      <c r="N6" s="1"/>
      <c r="O6" s="1"/>
      <c r="P6" s="1"/>
      <c r="Q6" s="1"/>
      <c r="R6" s="1"/>
      <c r="S6" s="1"/>
    </row>
    <row r="7" spans="1:19" s="2" customFormat="1" ht="33.6" customHeight="1" x14ac:dyDescent="0.3">
      <c r="A7" s="1"/>
      <c r="B7" s="1"/>
      <c r="C7" s="1"/>
      <c r="D7" s="1"/>
      <c r="E7" s="1"/>
      <c r="F7" s="1"/>
      <c r="G7" s="1"/>
      <c r="H7" s="1"/>
      <c r="I7" s="1"/>
      <c r="J7" s="1"/>
      <c r="K7" s="1"/>
      <c r="L7" s="1"/>
      <c r="M7" s="1"/>
      <c r="N7" s="1"/>
      <c r="O7" s="1"/>
      <c r="P7" s="1"/>
      <c r="Q7" s="1"/>
      <c r="R7" s="1"/>
      <c r="S7" s="1"/>
    </row>
    <row r="8" spans="1:19" s="7" customFormat="1" ht="55.2" customHeight="1" x14ac:dyDescent="0.3">
      <c r="A8" s="53" t="s">
        <v>18</v>
      </c>
      <c r="B8" s="54"/>
      <c r="C8" s="6" t="s">
        <v>13</v>
      </c>
      <c r="D8" s="6" t="s">
        <v>35</v>
      </c>
      <c r="E8" s="6" t="s">
        <v>0</v>
      </c>
      <c r="F8" s="6" t="s">
        <v>27</v>
      </c>
      <c r="G8" s="6" t="s">
        <v>28</v>
      </c>
      <c r="H8" s="6" t="s">
        <v>36</v>
      </c>
      <c r="I8" s="6" t="s">
        <v>32</v>
      </c>
      <c r="J8" s="6" t="s">
        <v>34</v>
      </c>
      <c r="K8" s="6" t="s">
        <v>33</v>
      </c>
      <c r="L8" s="6" t="s">
        <v>30</v>
      </c>
      <c r="M8" s="6" t="s">
        <v>37</v>
      </c>
      <c r="N8" s="6" t="s">
        <v>31</v>
      </c>
      <c r="O8" s="6" t="s">
        <v>38</v>
      </c>
      <c r="P8" s="6" t="s">
        <v>39</v>
      </c>
      <c r="Q8" s="6" t="s">
        <v>40</v>
      </c>
      <c r="R8" s="6" t="s">
        <v>29</v>
      </c>
      <c r="S8" s="6" t="s">
        <v>45</v>
      </c>
    </row>
    <row r="9" spans="1:19" s="19" customFormat="1" ht="13.95" customHeight="1" x14ac:dyDescent="0.3">
      <c r="A9" s="12" t="s">
        <v>14</v>
      </c>
      <c r="B9" s="20" t="s">
        <v>11</v>
      </c>
      <c r="C9" s="36">
        <v>98.835025117348053</v>
      </c>
      <c r="D9" s="36">
        <v>91.148232760416406</v>
      </c>
      <c r="E9" s="36">
        <v>96.170515646684592</v>
      </c>
      <c r="F9" s="36">
        <v>109.29856959651518</v>
      </c>
      <c r="G9" s="36">
        <v>106.92887762434707</v>
      </c>
      <c r="H9" s="36">
        <v>88.859294051861085</v>
      </c>
      <c r="I9" s="36">
        <v>75.390714209815215</v>
      </c>
      <c r="J9" s="36">
        <v>151.60421409913835</v>
      </c>
      <c r="K9" s="36">
        <v>102.26237105931621</v>
      </c>
      <c r="L9" s="36">
        <v>98.93048470714524</v>
      </c>
      <c r="M9" s="36">
        <v>101.39042582874296</v>
      </c>
      <c r="N9" s="36">
        <v>107.91486409343661</v>
      </c>
      <c r="O9" s="36">
        <v>95.869092244417416</v>
      </c>
      <c r="P9" s="36">
        <v>110.55187026460673</v>
      </c>
      <c r="Q9" s="36">
        <v>101.45447900597568</v>
      </c>
      <c r="R9" s="36">
        <v>98.095011092694932</v>
      </c>
      <c r="S9" s="36">
        <v>101.80291114638223</v>
      </c>
    </row>
    <row r="10" spans="1:19" s="19" customFormat="1" ht="13.95" customHeight="1" x14ac:dyDescent="0.3">
      <c r="A10" s="16" t="s">
        <v>15</v>
      </c>
      <c r="B10" s="17" t="s">
        <v>12</v>
      </c>
      <c r="C10" s="18">
        <v>98.765340900824199</v>
      </c>
      <c r="D10" s="18">
        <v>114.11521331020961</v>
      </c>
      <c r="E10" s="18">
        <v>79.551533440899917</v>
      </c>
      <c r="F10" s="18">
        <v>102.92504751970655</v>
      </c>
      <c r="G10" s="18">
        <v>64.586118895596101</v>
      </c>
      <c r="H10" s="18">
        <v>69.525892030043437</v>
      </c>
      <c r="I10" s="18">
        <v>177.0496671428765</v>
      </c>
      <c r="J10" s="18">
        <v>147.89511627877866</v>
      </c>
      <c r="K10" s="18">
        <v>89.751680231995877</v>
      </c>
      <c r="L10" s="18">
        <v>126.45546197290712</v>
      </c>
      <c r="M10" s="18">
        <v>87.622432976504101</v>
      </c>
      <c r="N10" s="18">
        <v>94.953340822008585</v>
      </c>
      <c r="O10" s="18">
        <v>95.590056192209701</v>
      </c>
      <c r="P10" s="18">
        <v>68.235381089460034</v>
      </c>
      <c r="Q10" s="18">
        <v>116.63598708994247</v>
      </c>
      <c r="R10" s="18">
        <v>117.93308075759393</v>
      </c>
      <c r="S10" s="18">
        <v>84.596284758017561</v>
      </c>
    </row>
    <row r="11" spans="1:19" s="19" customFormat="1" ht="13.95" customHeight="1" x14ac:dyDescent="0.3">
      <c r="A11" s="17"/>
      <c r="B11" s="17" t="s">
        <v>1</v>
      </c>
      <c r="C11" s="18">
        <v>101.67148914344632</v>
      </c>
      <c r="D11" s="18">
        <v>93.293379410426354</v>
      </c>
      <c r="E11" s="18">
        <v>94.463455640569492</v>
      </c>
      <c r="F11" s="18">
        <v>109.63376958478992</v>
      </c>
      <c r="G11" s="18">
        <v>87.214931626440261</v>
      </c>
      <c r="H11" s="18">
        <v>100.99953437388338</v>
      </c>
      <c r="I11" s="18">
        <v>7.7200749288340909</v>
      </c>
      <c r="J11" s="18">
        <v>126.39831078610635</v>
      </c>
      <c r="K11" s="18">
        <v>93.616985756550719</v>
      </c>
      <c r="L11" s="18">
        <v>114.04584574774918</v>
      </c>
      <c r="M11" s="18">
        <v>129.30876681467188</v>
      </c>
      <c r="N11" s="18">
        <v>107.96441953893788</v>
      </c>
      <c r="O11" s="18">
        <v>106.13703286442042</v>
      </c>
      <c r="P11" s="18">
        <v>144.99783632354686</v>
      </c>
      <c r="Q11" s="18">
        <v>123.79732901360629</v>
      </c>
      <c r="R11" s="18">
        <v>123.00541158277298</v>
      </c>
      <c r="S11" s="18">
        <v>99.663940043206807</v>
      </c>
    </row>
    <row r="12" spans="1:19" s="19" customFormat="1" ht="13.95" customHeight="1" x14ac:dyDescent="0.3">
      <c r="A12" s="17"/>
      <c r="B12" s="17" t="s">
        <v>2</v>
      </c>
      <c r="C12" s="18">
        <v>102.83723814742503</v>
      </c>
      <c r="D12" s="18">
        <v>102.55861188521665</v>
      </c>
      <c r="E12" s="18">
        <v>88.829875194882959</v>
      </c>
      <c r="F12" s="18">
        <v>104.22805948932753</v>
      </c>
      <c r="G12" s="18">
        <v>63.057156628668963</v>
      </c>
      <c r="H12" s="18">
        <v>98.276207696758817</v>
      </c>
      <c r="I12" s="18">
        <v>161.70905111267848</v>
      </c>
      <c r="J12" s="18">
        <v>109.92558925661018</v>
      </c>
      <c r="K12" s="18">
        <v>90.939010734354198</v>
      </c>
      <c r="L12" s="18">
        <v>110.80243540688866</v>
      </c>
      <c r="M12" s="18">
        <v>93.010520715052309</v>
      </c>
      <c r="N12" s="18">
        <v>106.30891835265228</v>
      </c>
      <c r="O12" s="18">
        <v>95.054337541546261</v>
      </c>
      <c r="P12" s="18">
        <v>132.73133026010782</v>
      </c>
      <c r="Q12" s="18">
        <v>90.115061684913627</v>
      </c>
      <c r="R12" s="18">
        <v>104.48144453370725</v>
      </c>
      <c r="S12" s="18">
        <v>133.14523018032881</v>
      </c>
    </row>
    <row r="13" spans="1:19" s="19" customFormat="1" ht="13.95" customHeight="1" x14ac:dyDescent="0.3">
      <c r="A13" s="17"/>
      <c r="B13" s="17" t="s">
        <v>3</v>
      </c>
      <c r="C13" s="18">
        <v>104.42924367442328</v>
      </c>
      <c r="D13" s="18">
        <v>99.685570439522294</v>
      </c>
      <c r="E13" s="18">
        <v>111.63444458672683</v>
      </c>
      <c r="F13" s="18">
        <v>103.01534355384744</v>
      </c>
      <c r="G13" s="18">
        <v>66.965364834684337</v>
      </c>
      <c r="H13" s="18">
        <v>90.177060387923802</v>
      </c>
      <c r="I13" s="18">
        <v>50.815795310689346</v>
      </c>
      <c r="J13" s="18">
        <v>105.9180933022478</v>
      </c>
      <c r="K13" s="18">
        <v>92.463491394270804</v>
      </c>
      <c r="L13" s="18">
        <v>109.82582155289826</v>
      </c>
      <c r="M13" s="18">
        <v>88.315176321467362</v>
      </c>
      <c r="N13" s="18">
        <v>92.499333340972029</v>
      </c>
      <c r="O13" s="18">
        <v>102.90267454582161</v>
      </c>
      <c r="P13" s="18">
        <v>95.623950098644798</v>
      </c>
      <c r="Q13" s="18">
        <v>87.50778898049488</v>
      </c>
      <c r="R13" s="18">
        <v>69.65761013555813</v>
      </c>
      <c r="S13" s="18">
        <v>133.05380521064549</v>
      </c>
    </row>
    <row r="14" spans="1:19" s="19" customFormat="1" ht="13.95" customHeight="1" x14ac:dyDescent="0.3">
      <c r="A14" s="17"/>
      <c r="B14" s="17" t="s">
        <v>4</v>
      </c>
      <c r="C14" s="18">
        <v>91.016268374834965</v>
      </c>
      <c r="D14" s="18">
        <v>106.93490250493278</v>
      </c>
      <c r="E14" s="18">
        <v>129.77829885132212</v>
      </c>
      <c r="F14" s="18">
        <v>90.325951865613703</v>
      </c>
      <c r="G14" s="18">
        <v>83.899640673267172</v>
      </c>
      <c r="H14" s="18">
        <v>112.20401384722361</v>
      </c>
      <c r="I14" s="18">
        <v>4.5688588723345394</v>
      </c>
      <c r="J14" s="18">
        <v>108.44099765902455</v>
      </c>
      <c r="K14" s="18">
        <v>103.34809883058351</v>
      </c>
      <c r="L14" s="18">
        <v>122.06261596021875</v>
      </c>
      <c r="M14" s="18">
        <v>105.80156557087858</v>
      </c>
      <c r="N14" s="18">
        <v>106.36081586895638</v>
      </c>
      <c r="O14" s="18">
        <v>101.05739165742658</v>
      </c>
      <c r="P14" s="18">
        <v>70.741833815805705</v>
      </c>
      <c r="Q14" s="18">
        <v>132.89563865386165</v>
      </c>
      <c r="R14" s="18">
        <v>125.51483527207338</v>
      </c>
      <c r="S14" s="18">
        <v>98.382848057365877</v>
      </c>
    </row>
    <row r="15" spans="1:19" s="19" customFormat="1" ht="13.95" customHeight="1" x14ac:dyDescent="0.3">
      <c r="A15" s="17"/>
      <c r="B15" s="17" t="s">
        <v>5</v>
      </c>
      <c r="C15" s="18">
        <v>95.018949565813173</v>
      </c>
      <c r="D15" s="18">
        <v>77.604953315178406</v>
      </c>
      <c r="E15" s="18">
        <v>109.94101123927658</v>
      </c>
      <c r="F15" s="18">
        <v>91.858344147176297</v>
      </c>
      <c r="G15" s="18">
        <v>70.231777998044663</v>
      </c>
      <c r="H15" s="18">
        <v>100.88625656027391</v>
      </c>
      <c r="I15" s="18">
        <v>326.33553425211545</v>
      </c>
      <c r="J15" s="18">
        <v>92.451619911506128</v>
      </c>
      <c r="K15" s="18">
        <v>108.93363881908343</v>
      </c>
      <c r="L15" s="18">
        <v>105.04798604320884</v>
      </c>
      <c r="M15" s="18">
        <v>95.971568022173429</v>
      </c>
      <c r="N15" s="18">
        <v>100.22135243574166</v>
      </c>
      <c r="O15" s="18">
        <v>96.02290643357442</v>
      </c>
      <c r="P15" s="18">
        <v>88.270007902328103</v>
      </c>
      <c r="Q15" s="18">
        <v>87.056934122541961</v>
      </c>
      <c r="R15" s="18">
        <v>109.71290352683447</v>
      </c>
      <c r="S15" s="18">
        <v>91.61574761779238</v>
      </c>
    </row>
    <row r="16" spans="1:19" s="19" customFormat="1" ht="13.95" customHeight="1" x14ac:dyDescent="0.3">
      <c r="A16" s="17"/>
      <c r="B16" s="17" t="s">
        <v>6</v>
      </c>
      <c r="C16" s="18">
        <v>100.64573149950822</v>
      </c>
      <c r="D16" s="18">
        <v>86.635536887493473</v>
      </c>
      <c r="E16" s="18">
        <v>96.063312146550331</v>
      </c>
      <c r="F16" s="18">
        <v>92.216523213940164</v>
      </c>
      <c r="G16" s="18">
        <v>86.028092502143792</v>
      </c>
      <c r="H16" s="18">
        <v>103.78182774736673</v>
      </c>
      <c r="I16" s="18">
        <v>75.604597028630778</v>
      </c>
      <c r="J16" s="18">
        <v>99.833679251067309</v>
      </c>
      <c r="K16" s="18">
        <v>99.599354554115422</v>
      </c>
      <c r="L16" s="18">
        <v>142.22292827006734</v>
      </c>
      <c r="M16" s="18">
        <v>94.576596647962987</v>
      </c>
      <c r="N16" s="18">
        <v>88.054550470581503</v>
      </c>
      <c r="O16" s="18">
        <v>104.35660344570239</v>
      </c>
      <c r="P16" s="18">
        <v>89.344615495112691</v>
      </c>
      <c r="Q16" s="18">
        <v>86.731164814293621</v>
      </c>
      <c r="R16" s="18">
        <v>78.791524665705694</v>
      </c>
      <c r="S16" s="18">
        <v>96.296997855841965</v>
      </c>
    </row>
    <row r="17" spans="1:19" s="19" customFormat="1" ht="13.95" customHeight="1" x14ac:dyDescent="0.3">
      <c r="A17" s="17"/>
      <c r="B17" s="17" t="s">
        <v>7</v>
      </c>
      <c r="C17" s="18">
        <v>106.97822742536671</v>
      </c>
      <c r="D17" s="18">
        <v>113.25149644728583</v>
      </c>
      <c r="E17" s="18">
        <v>98.044916750380054</v>
      </c>
      <c r="F17" s="18">
        <v>98.618324709530356</v>
      </c>
      <c r="G17" s="18">
        <v>107.67859893990681</v>
      </c>
      <c r="H17" s="18">
        <v>103.1484643602496</v>
      </c>
      <c r="I17" s="18">
        <v>141.30903141285211</v>
      </c>
      <c r="J17" s="18">
        <v>91.421980721918601</v>
      </c>
      <c r="K17" s="18">
        <v>72.046427301705705</v>
      </c>
      <c r="L17" s="18">
        <v>136.28859445685285</v>
      </c>
      <c r="M17" s="18">
        <v>90.290528411293508</v>
      </c>
      <c r="N17" s="18">
        <v>111.37991612613601</v>
      </c>
      <c r="O17" s="18">
        <v>92.884345588079526</v>
      </c>
      <c r="P17" s="18">
        <v>79.359366035119493</v>
      </c>
      <c r="Q17" s="18">
        <v>105.11533965079435</v>
      </c>
      <c r="R17" s="18">
        <v>80.532261503641976</v>
      </c>
      <c r="S17" s="18">
        <v>100.16720669435308</v>
      </c>
    </row>
    <row r="18" spans="1:19" s="19" customFormat="1" ht="14.1" customHeight="1" x14ac:dyDescent="0.3">
      <c r="A18" s="17"/>
      <c r="B18" s="17" t="s">
        <v>8</v>
      </c>
      <c r="C18" s="18">
        <v>106.17964352041824</v>
      </c>
      <c r="D18" s="18">
        <v>94.604389434842219</v>
      </c>
      <c r="E18" s="18">
        <v>88.671482310476776</v>
      </c>
      <c r="F18" s="18">
        <v>86.701559359356239</v>
      </c>
      <c r="G18" s="18">
        <v>151.46571759099723</v>
      </c>
      <c r="H18" s="18">
        <v>105.71757445128381</v>
      </c>
      <c r="I18" s="18">
        <v>86.418711748868915</v>
      </c>
      <c r="J18" s="18">
        <v>94.288159061682833</v>
      </c>
      <c r="K18" s="18">
        <v>111.80676806667542</v>
      </c>
      <c r="L18" s="18">
        <v>96.083361716828009</v>
      </c>
      <c r="M18" s="18">
        <v>89.082202535927095</v>
      </c>
      <c r="N18" s="18">
        <v>106.95681665028182</v>
      </c>
      <c r="O18" s="18">
        <v>104.3457507311967</v>
      </c>
      <c r="P18" s="18">
        <v>101.8537671953399</v>
      </c>
      <c r="Q18" s="18">
        <v>93.611482091346062</v>
      </c>
      <c r="R18" s="18">
        <v>77.10357742916247</v>
      </c>
      <c r="S18" s="18">
        <v>86.448775552241273</v>
      </c>
    </row>
    <row r="19" spans="1:19" s="19" customFormat="1" ht="14.1" customHeight="1" x14ac:dyDescent="0.3">
      <c r="A19" s="17"/>
      <c r="B19" s="17" t="s">
        <v>9</v>
      </c>
      <c r="C19" s="18">
        <v>95.399337492918661</v>
      </c>
      <c r="D19" s="18">
        <v>116.13316850500873</v>
      </c>
      <c r="E19" s="18">
        <v>85.000438115467432</v>
      </c>
      <c r="F19" s="18">
        <v>98.351194667001479</v>
      </c>
      <c r="G19" s="18">
        <v>124.38386698805807</v>
      </c>
      <c r="H19" s="18">
        <v>94.412979127404924</v>
      </c>
      <c r="I19" s="18">
        <v>91.60296099871681</v>
      </c>
      <c r="J19" s="18">
        <v>78.840580744294968</v>
      </c>
      <c r="K19" s="18">
        <v>99.510478266509466</v>
      </c>
      <c r="L19" s="18">
        <v>51.78183599989098</v>
      </c>
      <c r="M19" s="18">
        <v>96.644828182340575</v>
      </c>
      <c r="N19" s="18">
        <v>84.434670218548121</v>
      </c>
      <c r="O19" s="18">
        <v>107.62178635882844</v>
      </c>
      <c r="P19" s="18">
        <v>86.483087555436811</v>
      </c>
      <c r="Q19" s="18">
        <v>89.32249484612322</v>
      </c>
      <c r="R19" s="18">
        <v>102.10413062095316</v>
      </c>
      <c r="S19" s="18">
        <v>89.029958705984853</v>
      </c>
    </row>
    <row r="20" spans="1:19" s="19" customFormat="1" ht="14.1" customHeight="1" x14ac:dyDescent="0.3">
      <c r="A20" s="17"/>
      <c r="B20" s="17" t="s">
        <v>10</v>
      </c>
      <c r="C20" s="18">
        <v>104.09175766413838</v>
      </c>
      <c r="D20" s="18">
        <v>91.19490929265956</v>
      </c>
      <c r="E20" s="18">
        <v>121.24237793673483</v>
      </c>
      <c r="F20" s="18">
        <v>104.65022609591969</v>
      </c>
      <c r="G20" s="18">
        <v>148.8868572740615</v>
      </c>
      <c r="H20" s="18">
        <v>99.69062059406258</v>
      </c>
      <c r="I20" s="18">
        <v>6.2666147727751378</v>
      </c>
      <c r="J20" s="18">
        <v>78.308773421332688</v>
      </c>
      <c r="K20" s="18">
        <v>93.056791917109052</v>
      </c>
      <c r="L20" s="18">
        <v>62.196510972699258</v>
      </c>
      <c r="M20" s="18">
        <v>115.82824128410203</v>
      </c>
      <c r="N20" s="18">
        <v>101.24462080624237</v>
      </c>
      <c r="O20" s="18">
        <v>98.112713323807611</v>
      </c>
      <c r="P20" s="18">
        <v>97.906579802656466</v>
      </c>
      <c r="Q20" s="18">
        <v>108.14542936924272</v>
      </c>
      <c r="R20" s="18">
        <v>110.91732272203869</v>
      </c>
      <c r="S20" s="18">
        <v>92.9500644649235</v>
      </c>
    </row>
    <row r="21" spans="1:19" s="19" customFormat="1" ht="14.1" customHeight="1" x14ac:dyDescent="0.3">
      <c r="A21" s="17"/>
      <c r="B21" s="17" t="s">
        <v>11</v>
      </c>
      <c r="C21" s="18">
        <v>92.966772590882869</v>
      </c>
      <c r="D21" s="18">
        <v>103.98786856722421</v>
      </c>
      <c r="E21" s="18">
        <v>96.778853786712617</v>
      </c>
      <c r="F21" s="18">
        <v>117.47565579379066</v>
      </c>
      <c r="G21" s="18">
        <v>145.60187604813106</v>
      </c>
      <c r="H21" s="18">
        <v>121.17956882352543</v>
      </c>
      <c r="I21" s="18">
        <v>70.599102418627837</v>
      </c>
      <c r="J21" s="18">
        <v>66.277099605430124</v>
      </c>
      <c r="K21" s="18">
        <v>144.92727412704639</v>
      </c>
      <c r="L21" s="18">
        <v>23.186601899791036</v>
      </c>
      <c r="M21" s="18">
        <v>113.54757251762628</v>
      </c>
      <c r="N21" s="18">
        <v>99.621245368941175</v>
      </c>
      <c r="O21" s="18">
        <v>95.914401317386194</v>
      </c>
      <c r="P21" s="18">
        <v>144.45224442644121</v>
      </c>
      <c r="Q21" s="18">
        <v>79.065349682839212</v>
      </c>
      <c r="R21" s="18">
        <v>100.24589724995792</v>
      </c>
      <c r="S21" s="18">
        <v>94.649140859298299</v>
      </c>
    </row>
    <row r="22" spans="1:19" s="19" customFormat="1" ht="14.1" customHeight="1" x14ac:dyDescent="0.3">
      <c r="A22" s="12" t="s">
        <v>16</v>
      </c>
      <c r="B22" s="20" t="s">
        <v>12</v>
      </c>
      <c r="C22" s="36">
        <v>105.44734048538503</v>
      </c>
      <c r="D22" s="36">
        <v>116.35300779239689</v>
      </c>
      <c r="E22" s="36">
        <v>100.60968517930979</v>
      </c>
      <c r="F22" s="36">
        <v>107.00711080041636</v>
      </c>
      <c r="G22" s="36">
        <v>119.89035961468473</v>
      </c>
      <c r="H22" s="36">
        <v>84.271824209277995</v>
      </c>
      <c r="I22" s="36">
        <v>95.240309433724093</v>
      </c>
      <c r="J22" s="36">
        <v>76.268121832293289</v>
      </c>
      <c r="K22" s="36">
        <v>99.203563375659897</v>
      </c>
      <c r="L22" s="36">
        <v>65.896531300465696</v>
      </c>
      <c r="M22" s="36">
        <v>99.209307764244684</v>
      </c>
      <c r="N22" s="36">
        <v>91.134975082976027</v>
      </c>
      <c r="O22" s="36">
        <v>80.071791743896341</v>
      </c>
      <c r="P22" s="36">
        <v>143.62780609175195</v>
      </c>
      <c r="Q22" s="36">
        <v>127.47256858204585</v>
      </c>
      <c r="R22" s="36">
        <v>116.79233450216758</v>
      </c>
      <c r="S22" s="36">
        <v>97.210633173523675</v>
      </c>
    </row>
    <row r="23" spans="1:19" s="19" customFormat="1" ht="14.1" customHeight="1" x14ac:dyDescent="0.3">
      <c r="A23" s="20"/>
      <c r="B23" s="20" t="s">
        <v>1</v>
      </c>
      <c r="C23" s="36">
        <v>104.82823547564537</v>
      </c>
      <c r="D23" s="36">
        <v>86.814851662168962</v>
      </c>
      <c r="E23" s="36">
        <v>107.12882981017006</v>
      </c>
      <c r="F23" s="36">
        <v>101.76882916770262</v>
      </c>
      <c r="G23" s="36">
        <v>107.24744437666092</v>
      </c>
      <c r="H23" s="36">
        <v>101.116407804069</v>
      </c>
      <c r="I23" s="36">
        <v>121.37230286895119</v>
      </c>
      <c r="J23" s="36">
        <v>54.484062218281657</v>
      </c>
      <c r="K23" s="36">
        <v>83.733156839079996</v>
      </c>
      <c r="L23" s="36">
        <v>67.318913709920153</v>
      </c>
      <c r="M23" s="36">
        <v>134.12723975446909</v>
      </c>
      <c r="N23" s="36">
        <v>98.307316622085793</v>
      </c>
      <c r="O23" s="36">
        <v>110.09256330133393</v>
      </c>
      <c r="P23" s="36">
        <v>118.95580377666339</v>
      </c>
      <c r="Q23" s="36">
        <v>150.24436626165763</v>
      </c>
      <c r="R23" s="36">
        <v>99.458828338866638</v>
      </c>
      <c r="S23" s="36">
        <v>118.41216974619539</v>
      </c>
    </row>
    <row r="24" spans="1:19" s="19" customFormat="1" ht="14.1" customHeight="1" x14ac:dyDescent="0.3">
      <c r="A24" s="20"/>
      <c r="B24" s="20" t="s">
        <v>2</v>
      </c>
      <c r="C24" s="36">
        <v>116.70063435648841</v>
      </c>
      <c r="D24" s="36">
        <v>101.05689672014246</v>
      </c>
      <c r="E24" s="36">
        <v>109.811765439856</v>
      </c>
      <c r="F24" s="36">
        <v>123.73688559381036</v>
      </c>
      <c r="G24" s="36">
        <v>107.99139751182305</v>
      </c>
      <c r="H24" s="36">
        <v>111.26269536711229</v>
      </c>
      <c r="I24" s="36">
        <v>119.93572613969886</v>
      </c>
      <c r="J24" s="36">
        <v>88.074402718381549</v>
      </c>
      <c r="K24" s="36">
        <v>110.83189120334993</v>
      </c>
      <c r="L24" s="36">
        <v>108.31459972413926</v>
      </c>
      <c r="M24" s="36">
        <v>97.042247538140629</v>
      </c>
      <c r="N24" s="36">
        <v>108.87924268115536</v>
      </c>
      <c r="O24" s="36">
        <v>108.04812608076107</v>
      </c>
      <c r="P24" s="36">
        <v>107.3979310505073</v>
      </c>
      <c r="Q24" s="36">
        <v>140.19669447426131</v>
      </c>
      <c r="R24" s="36">
        <v>81.781391329889246</v>
      </c>
      <c r="S24" s="36">
        <v>126.41511700031268</v>
      </c>
    </row>
    <row r="25" spans="1:19" s="19" customFormat="1" ht="14.1" customHeight="1" x14ac:dyDescent="0.3">
      <c r="A25" s="20"/>
      <c r="B25" s="20" t="s">
        <v>3</v>
      </c>
      <c r="C25" s="36">
        <v>116.21918878037292</v>
      </c>
      <c r="D25" s="36">
        <v>97.478103202592465</v>
      </c>
      <c r="E25" s="36">
        <v>118.55211236514774</v>
      </c>
      <c r="F25" s="36">
        <v>119.57577751620087</v>
      </c>
      <c r="G25" s="36">
        <v>80.296360083062439</v>
      </c>
      <c r="H25" s="36">
        <v>102.99854776541075</v>
      </c>
      <c r="I25" s="36">
        <v>89.460135193817464</v>
      </c>
      <c r="J25" s="36">
        <v>70.203573762252816</v>
      </c>
      <c r="K25" s="36">
        <v>119.57087549558172</v>
      </c>
      <c r="L25" s="36">
        <v>113.61414525714291</v>
      </c>
      <c r="M25" s="36">
        <v>79.215518487590089</v>
      </c>
      <c r="N25" s="36">
        <v>100.65581914448867</v>
      </c>
      <c r="O25" s="36">
        <v>109.83641477377364</v>
      </c>
      <c r="P25" s="36">
        <v>118.92480469153226</v>
      </c>
      <c r="Q25" s="36">
        <v>99.437529233505813</v>
      </c>
      <c r="R25" s="36">
        <v>80.546563555722813</v>
      </c>
      <c r="S25" s="36">
        <v>137.07692240633978</v>
      </c>
    </row>
    <row r="26" spans="1:19" s="19" customFormat="1" ht="14.1" customHeight="1" x14ac:dyDescent="0.3">
      <c r="A26" s="20"/>
      <c r="B26" s="20" t="s">
        <v>4</v>
      </c>
      <c r="C26" s="36">
        <v>104.45200630959208</v>
      </c>
      <c r="D26" s="36">
        <v>96.809145029353118</v>
      </c>
      <c r="E26" s="36">
        <v>150.16967330230591</v>
      </c>
      <c r="F26" s="36">
        <v>108.38550333358393</v>
      </c>
      <c r="G26" s="36">
        <v>95.681508155941785</v>
      </c>
      <c r="H26" s="36">
        <v>109.72639458951292</v>
      </c>
      <c r="I26" s="36">
        <v>163.46802203050171</v>
      </c>
      <c r="J26" s="36">
        <v>85.967930867951978</v>
      </c>
      <c r="K26" s="36">
        <v>125.62770564916508</v>
      </c>
      <c r="L26" s="36">
        <v>62.032698431537661</v>
      </c>
      <c r="M26" s="36">
        <v>108.7047820779931</v>
      </c>
      <c r="N26" s="36">
        <v>118.2028322114038</v>
      </c>
      <c r="O26" s="36">
        <v>100.39767008821023</v>
      </c>
      <c r="P26" s="36">
        <v>111.96155895163587</v>
      </c>
      <c r="Q26" s="36">
        <v>94.743410608726606</v>
      </c>
      <c r="R26" s="36">
        <v>110.57336036205778</v>
      </c>
      <c r="S26" s="36">
        <v>121.25259972078204</v>
      </c>
    </row>
    <row r="27" spans="1:19" s="19" customFormat="1" ht="14.1" customHeight="1" x14ac:dyDescent="0.3">
      <c r="A27" s="20"/>
      <c r="B27" s="20" t="s">
        <v>5</v>
      </c>
      <c r="C27" s="36">
        <v>108.6266669223471</v>
      </c>
      <c r="D27" s="36">
        <v>126.90402858753234</v>
      </c>
      <c r="E27" s="36">
        <v>133.48863992081806</v>
      </c>
      <c r="F27" s="36">
        <v>101.07255682253535</v>
      </c>
      <c r="G27" s="36">
        <v>87.540210547918264</v>
      </c>
      <c r="H27" s="36">
        <v>111.21588583508736</v>
      </c>
      <c r="I27" s="36">
        <v>149.2481758690385</v>
      </c>
      <c r="J27" s="36">
        <v>88.141977243699472</v>
      </c>
      <c r="K27" s="36">
        <v>99.869251790465881</v>
      </c>
      <c r="L27" s="36">
        <v>40.823529938977963</v>
      </c>
      <c r="M27" s="36">
        <v>100.54865160885062</v>
      </c>
      <c r="N27" s="36">
        <v>108.88810763083995</v>
      </c>
      <c r="O27" s="36">
        <v>86.619679703688803</v>
      </c>
      <c r="P27" s="36">
        <v>130.48849897411168</v>
      </c>
      <c r="Q27" s="36">
        <v>89.601586059371925</v>
      </c>
      <c r="R27" s="36">
        <v>88.012113725019859</v>
      </c>
      <c r="S27" s="36">
        <v>115.54600671992186</v>
      </c>
    </row>
    <row r="28" spans="1:19" s="19" customFormat="1" ht="14.1" customHeight="1" x14ac:dyDescent="0.3">
      <c r="A28" s="20"/>
      <c r="B28" s="20" t="s">
        <v>6</v>
      </c>
      <c r="C28" s="36">
        <v>101.78334318425584</v>
      </c>
      <c r="D28" s="36">
        <v>26.519466731317092</v>
      </c>
      <c r="E28" s="36">
        <v>108.71740916123547</v>
      </c>
      <c r="F28" s="36">
        <v>96.765198250497747</v>
      </c>
      <c r="G28" s="36">
        <v>101.94661382901519</v>
      </c>
      <c r="H28" s="36">
        <v>122.53811183882794</v>
      </c>
      <c r="I28" s="36">
        <v>147.22458300351059</v>
      </c>
      <c r="J28" s="36">
        <v>71.143152312665066</v>
      </c>
      <c r="K28" s="36">
        <v>101.47816897744713</v>
      </c>
      <c r="L28" s="36">
        <v>10.512308954147361</v>
      </c>
      <c r="M28" s="36">
        <v>91.086558833030438</v>
      </c>
      <c r="N28" s="36">
        <v>107.94684109079495</v>
      </c>
      <c r="O28" s="36">
        <v>118.33477067861844</v>
      </c>
      <c r="P28" s="36">
        <v>118.81308637341273</v>
      </c>
      <c r="Q28" s="36">
        <v>109.39649042087251</v>
      </c>
      <c r="R28" s="36">
        <v>75.527009448636832</v>
      </c>
      <c r="S28" s="36">
        <v>112.77428716023698</v>
      </c>
    </row>
    <row r="29" spans="1:19" s="19" customFormat="1" ht="14.1" customHeight="1" x14ac:dyDescent="0.3">
      <c r="A29" s="20"/>
      <c r="B29" s="20" t="s">
        <v>7</v>
      </c>
      <c r="C29" s="36">
        <v>116.1656742653191</v>
      </c>
      <c r="D29" s="36">
        <v>118.23311136909729</v>
      </c>
      <c r="E29" s="36">
        <v>110.12057736500252</v>
      </c>
      <c r="F29" s="36">
        <v>102.16618835485104</v>
      </c>
      <c r="G29" s="36">
        <v>111.71523066711136</v>
      </c>
      <c r="H29" s="36">
        <v>114.82864618565397</v>
      </c>
      <c r="I29" s="36">
        <v>94.807039025206947</v>
      </c>
      <c r="J29" s="36">
        <v>80.711529669336784</v>
      </c>
      <c r="K29" s="36">
        <v>127.57032558922458</v>
      </c>
      <c r="L29" s="36">
        <v>23.302256344845624</v>
      </c>
      <c r="M29" s="36">
        <v>91.818531795567353</v>
      </c>
      <c r="N29" s="36">
        <v>124.57451576878647</v>
      </c>
      <c r="O29" s="36">
        <v>115.29659668899141</v>
      </c>
      <c r="P29" s="36">
        <v>86.820768695118417</v>
      </c>
      <c r="Q29" s="36">
        <v>131.32880911401037</v>
      </c>
      <c r="R29" s="36">
        <v>87.590452956801684</v>
      </c>
      <c r="S29" s="36">
        <v>116.34004747758959</v>
      </c>
    </row>
    <row r="30" spans="1:19" s="19" customFormat="1" ht="14.1" customHeight="1" x14ac:dyDescent="0.3">
      <c r="A30" s="20"/>
      <c r="B30" s="20" t="s">
        <v>8</v>
      </c>
      <c r="C30" s="36">
        <v>118.6646378952628</v>
      </c>
      <c r="D30" s="36">
        <v>92.104183149227651</v>
      </c>
      <c r="E30" s="36">
        <v>108.06276104068493</v>
      </c>
      <c r="F30" s="36">
        <v>87.24929534916879</v>
      </c>
      <c r="G30" s="36">
        <v>111.39565355773415</v>
      </c>
      <c r="H30" s="36">
        <v>121.67085397545902</v>
      </c>
      <c r="I30" s="36">
        <v>140.75156078542329</v>
      </c>
      <c r="J30" s="36">
        <v>79.320968910922247</v>
      </c>
      <c r="K30" s="36">
        <v>127.0811092831872</v>
      </c>
      <c r="L30" s="36">
        <v>89.88669282135416</v>
      </c>
      <c r="M30" s="36">
        <v>83.846164675309836</v>
      </c>
      <c r="N30" s="36">
        <v>114.41063687604142</v>
      </c>
      <c r="O30" s="36">
        <v>92.895675782962115</v>
      </c>
      <c r="P30" s="36">
        <v>96.101404508298373</v>
      </c>
      <c r="Q30" s="36">
        <v>111.70495819696356</v>
      </c>
      <c r="R30" s="36">
        <v>108.0732300697732</v>
      </c>
      <c r="S30" s="36">
        <v>127.03267286737334</v>
      </c>
    </row>
    <row r="31" spans="1:19" s="19" customFormat="1" ht="14.1" customHeight="1" x14ac:dyDescent="0.3">
      <c r="A31" s="20"/>
      <c r="B31" s="20" t="s">
        <v>9</v>
      </c>
      <c r="C31" s="36">
        <v>88.581940423300694</v>
      </c>
      <c r="D31" s="36">
        <v>89.88561168859232</v>
      </c>
      <c r="E31" s="36">
        <v>124.20147195443019</v>
      </c>
      <c r="F31" s="36">
        <v>99.678011319336278</v>
      </c>
      <c r="G31" s="36">
        <v>161.17116044028123</v>
      </c>
      <c r="H31" s="36">
        <v>112.77776798266335</v>
      </c>
      <c r="I31" s="36">
        <v>93.553895933644881</v>
      </c>
      <c r="J31" s="36">
        <v>93.905928134220105</v>
      </c>
      <c r="K31" s="36">
        <v>130.87658342194803</v>
      </c>
      <c r="L31" s="36">
        <v>156.17567986192279</v>
      </c>
      <c r="M31" s="36">
        <v>97.22288381142323</v>
      </c>
      <c r="N31" s="36">
        <v>116.62084509197722</v>
      </c>
      <c r="O31" s="36">
        <v>111.80140787907928</v>
      </c>
      <c r="P31" s="36">
        <v>137.21244791483753</v>
      </c>
      <c r="Q31" s="36">
        <v>107.93196096185935</v>
      </c>
      <c r="R31" s="36">
        <v>82.434051827428831</v>
      </c>
      <c r="S31" s="36">
        <v>124.96907805379209</v>
      </c>
    </row>
    <row r="32" spans="1:19" s="19" customFormat="1" ht="14.1" customHeight="1" x14ac:dyDescent="0.3">
      <c r="A32" s="20"/>
      <c r="B32" s="20" t="s">
        <v>10</v>
      </c>
      <c r="C32" s="36">
        <v>111.73165786847285</v>
      </c>
      <c r="D32" s="36">
        <v>92.805057780648085</v>
      </c>
      <c r="E32" s="36">
        <v>123.48787295171981</v>
      </c>
      <c r="F32" s="36">
        <v>99.568203395056457</v>
      </c>
      <c r="G32" s="36">
        <v>238.49353173266081</v>
      </c>
      <c r="H32" s="36">
        <v>93.033249906017517</v>
      </c>
      <c r="I32" s="36">
        <v>192.37696107233177</v>
      </c>
      <c r="J32" s="36">
        <v>77.969148484333218</v>
      </c>
      <c r="K32" s="36">
        <v>124.10918703448121</v>
      </c>
      <c r="L32" s="36">
        <v>139.238817862693</v>
      </c>
      <c r="M32" s="36">
        <v>116.02642647831678</v>
      </c>
      <c r="N32" s="36">
        <v>107.50659716936883</v>
      </c>
      <c r="O32" s="36">
        <v>101.04064467967207</v>
      </c>
      <c r="P32" s="36">
        <v>149.10849368069142</v>
      </c>
      <c r="Q32" s="36">
        <v>94.804910590721832</v>
      </c>
      <c r="R32" s="36">
        <v>113.97048962511312</v>
      </c>
      <c r="S32" s="36">
        <v>112.29670763077395</v>
      </c>
    </row>
    <row r="33" spans="1:19" s="19" customFormat="1" ht="14.1" customHeight="1" x14ac:dyDescent="0.3">
      <c r="A33" s="20"/>
      <c r="B33" s="20" t="s">
        <v>11</v>
      </c>
      <c r="C33" s="36">
        <v>106.29080080707074</v>
      </c>
      <c r="D33" s="36">
        <v>90.147730738651049</v>
      </c>
      <c r="E33" s="36">
        <v>119.16626217204842</v>
      </c>
      <c r="F33" s="36">
        <v>122.80847076521566</v>
      </c>
      <c r="G33" s="36">
        <v>171.70260613015827</v>
      </c>
      <c r="H33" s="36">
        <v>100.70464894044481</v>
      </c>
      <c r="I33" s="36">
        <v>156.50183717139373</v>
      </c>
      <c r="J33" s="36">
        <v>99.171424227398788</v>
      </c>
      <c r="K33" s="36">
        <v>122.81671846408825</v>
      </c>
      <c r="L33" s="36">
        <v>104.14175986715099</v>
      </c>
      <c r="M33" s="36">
        <v>116.597657420663</v>
      </c>
      <c r="N33" s="36">
        <v>101.37586095139352</v>
      </c>
      <c r="O33" s="36">
        <v>101.22126048249143</v>
      </c>
      <c r="P33" s="36">
        <v>107.096357220917</v>
      </c>
      <c r="Q33" s="36">
        <v>81.317062615225723</v>
      </c>
      <c r="R33" s="36">
        <v>139.49311144274429</v>
      </c>
      <c r="S33" s="36">
        <v>107.09287741840984</v>
      </c>
    </row>
    <row r="34" spans="1:19" s="19" customFormat="1" ht="14.1" customHeight="1" x14ac:dyDescent="0.3">
      <c r="A34" s="21" t="s">
        <v>17</v>
      </c>
      <c r="B34" s="22" t="s">
        <v>12</v>
      </c>
      <c r="C34" s="18">
        <v>113.70134289407872</v>
      </c>
      <c r="D34" s="18">
        <v>97.106561067792398</v>
      </c>
      <c r="E34" s="18">
        <v>122.00849060408656</v>
      </c>
      <c r="F34" s="18">
        <v>120.86880545720386</v>
      </c>
      <c r="G34" s="18">
        <v>101.66990294092575</v>
      </c>
      <c r="H34" s="18">
        <v>82.994171856172528</v>
      </c>
      <c r="I34" s="18">
        <v>176.32057889823062</v>
      </c>
      <c r="J34" s="18">
        <v>70.215092834745874</v>
      </c>
      <c r="K34" s="18">
        <v>132.44455085212843</v>
      </c>
      <c r="L34" s="18">
        <v>114.70598224136188</v>
      </c>
      <c r="M34" s="18">
        <v>105.22142516404467</v>
      </c>
      <c r="N34" s="18">
        <v>111.20378360708321</v>
      </c>
      <c r="O34" s="18">
        <v>95.604747514701444</v>
      </c>
      <c r="P34" s="18">
        <v>125.11740975784535</v>
      </c>
      <c r="Q34" s="18">
        <v>98.17917556770233</v>
      </c>
      <c r="R34" s="18">
        <v>110.90191592513901</v>
      </c>
      <c r="S34" s="18">
        <v>136.03204562559702</v>
      </c>
    </row>
    <row r="35" spans="1:19" s="19" customFormat="1" ht="14.1" customHeight="1" x14ac:dyDescent="0.3">
      <c r="A35" s="22"/>
      <c r="B35" s="22" t="s">
        <v>1</v>
      </c>
      <c r="C35" s="18">
        <v>98.097865853582292</v>
      </c>
      <c r="D35" s="18">
        <v>78.843641017418136</v>
      </c>
      <c r="E35" s="18">
        <v>112.96567335797261</v>
      </c>
      <c r="F35" s="18">
        <v>106.38790832397969</v>
      </c>
      <c r="G35" s="18">
        <v>102.25944322456672</v>
      </c>
      <c r="H35" s="18">
        <v>97.1255839461097</v>
      </c>
      <c r="I35" s="18">
        <v>73.003684664075479</v>
      </c>
      <c r="J35" s="18">
        <v>68.05789809393751</v>
      </c>
      <c r="K35" s="18">
        <v>107.17215832684677</v>
      </c>
      <c r="L35" s="18">
        <v>90.170700495197735</v>
      </c>
      <c r="M35" s="18">
        <v>127.65918601170378</v>
      </c>
      <c r="N35" s="18">
        <v>126.42577895211869</v>
      </c>
      <c r="O35" s="18">
        <v>100.1343226109974</v>
      </c>
      <c r="P35" s="18">
        <v>136.0419363226043</v>
      </c>
      <c r="Q35" s="18">
        <v>85.473989006959968</v>
      </c>
      <c r="R35" s="18">
        <v>142.02929203097548</v>
      </c>
      <c r="S35" s="18">
        <v>107.74933125271453</v>
      </c>
    </row>
    <row r="36" spans="1:19" s="19" customFormat="1" ht="14.1" customHeight="1" x14ac:dyDescent="0.3">
      <c r="A36" s="22"/>
      <c r="B36" s="22" t="s">
        <v>2</v>
      </c>
      <c r="C36" s="18">
        <v>115.15277450384545</v>
      </c>
      <c r="D36" s="18">
        <v>98.385622264254764</v>
      </c>
      <c r="E36" s="18">
        <v>126.76036451991723</v>
      </c>
      <c r="F36" s="18">
        <v>125.86671801124847</v>
      </c>
      <c r="G36" s="18">
        <v>92.625579386363654</v>
      </c>
      <c r="H36" s="18">
        <v>102.84444950110689</v>
      </c>
      <c r="I36" s="18">
        <v>178.4325296421417</v>
      </c>
      <c r="J36" s="18">
        <v>103.4018274761693</v>
      </c>
      <c r="K36" s="18">
        <v>123.92107092527087</v>
      </c>
      <c r="L36" s="18">
        <v>76.166041717132742</v>
      </c>
      <c r="M36" s="18">
        <v>100.29381272371513</v>
      </c>
      <c r="N36" s="18">
        <v>124.9917984317525</v>
      </c>
      <c r="O36" s="18">
        <v>100.12389574591103</v>
      </c>
      <c r="P36" s="18">
        <v>141.35841216511363</v>
      </c>
      <c r="Q36" s="18">
        <v>116.89446494723063</v>
      </c>
      <c r="R36" s="18">
        <v>98.149154834705726</v>
      </c>
      <c r="S36" s="18">
        <v>138.52585309373788</v>
      </c>
    </row>
    <row r="37" spans="1:19" s="19" customFormat="1" ht="14.1" customHeight="1" x14ac:dyDescent="0.3">
      <c r="A37" s="22"/>
      <c r="B37" s="22" t="s">
        <v>3</v>
      </c>
      <c r="C37" s="18">
        <v>102.96469528034309</v>
      </c>
      <c r="D37" s="18">
        <v>89.853932693413114</v>
      </c>
      <c r="E37" s="18">
        <v>136.27726488901467</v>
      </c>
      <c r="F37" s="18">
        <v>109.1500484839339</v>
      </c>
      <c r="G37" s="18">
        <v>77.221405174955208</v>
      </c>
      <c r="H37" s="18">
        <v>98.974107239676158</v>
      </c>
      <c r="I37" s="18">
        <v>93.065833208619424</v>
      </c>
      <c r="J37" s="18">
        <v>47.665944596215802</v>
      </c>
      <c r="K37" s="18">
        <v>125.858642265744</v>
      </c>
      <c r="L37" s="18">
        <v>60.177190743540677</v>
      </c>
      <c r="M37" s="18">
        <v>83.537422966908068</v>
      </c>
      <c r="N37">
        <v>144.67334852449449</v>
      </c>
      <c r="O37" s="18">
        <v>100.00884276115372</v>
      </c>
      <c r="P37" s="18">
        <v>95.769199790699076</v>
      </c>
      <c r="Q37" s="18">
        <v>97.459745390990946</v>
      </c>
      <c r="R37" s="18">
        <v>92.984310577051005</v>
      </c>
      <c r="S37" s="50">
        <v>128.3734740157721</v>
      </c>
    </row>
    <row r="38" spans="1:19" s="19" customFormat="1" ht="14.1" customHeight="1" x14ac:dyDescent="0.3">
      <c r="J38" s="28"/>
      <c r="O38" s="17"/>
    </row>
    <row r="39" spans="1:19" s="29" customFormat="1" ht="75" customHeight="1" x14ac:dyDescent="0.3">
      <c r="A39" s="52" t="s">
        <v>46</v>
      </c>
      <c r="B39" s="52"/>
      <c r="C39" s="52"/>
      <c r="D39" s="52"/>
      <c r="E39" s="52"/>
      <c r="F39" s="52"/>
      <c r="G39" s="52"/>
      <c r="H39" s="52"/>
      <c r="I39" s="52"/>
      <c r="J39" s="52"/>
      <c r="K39" s="52"/>
      <c r="L39" s="52"/>
      <c r="M39" s="52"/>
      <c r="O39" s="17"/>
    </row>
  </sheetData>
  <mergeCells count="2">
    <mergeCell ref="A39:M39"/>
    <mergeCell ref="A8:B8"/>
  </mergeCells>
  <pageMargins left="0.7" right="0.7" top="0.75" bottom="0.75" header="0.3" footer="0.3"/>
  <pageSetup orientation="portrait" r:id="rId1"/>
  <ignoredErrors>
    <ignoredError sqref="A9:A3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A3A16-8819-45DC-8B5D-E3ABCFA13F92}">
  <dimension ref="A1:AE39"/>
  <sheetViews>
    <sheetView topLeftCell="A9" zoomScale="80" zoomScaleNormal="80" workbookViewId="0">
      <selection activeCell="G29" sqref="G29"/>
    </sheetView>
  </sheetViews>
  <sheetFormatPr baseColWidth="10" defaultColWidth="11.44140625" defaultRowHeight="14.4" x14ac:dyDescent="0.3"/>
  <cols>
    <col min="1" max="2" width="11.44140625" style="41"/>
    <col min="3" max="19" width="20.6640625" style="41" customWidth="1"/>
    <col min="20" max="16384" width="11.44140625" style="41"/>
  </cols>
  <sheetData>
    <row r="1" spans="1:31" s="37" customFormat="1" ht="13.5" customHeight="1" x14ac:dyDescent="0.3">
      <c r="A1" s="1"/>
      <c r="B1" s="1"/>
      <c r="C1" s="1"/>
      <c r="D1" s="1"/>
      <c r="E1" s="1"/>
      <c r="F1" s="1"/>
      <c r="G1" s="1"/>
      <c r="H1" s="1"/>
      <c r="I1" s="1"/>
      <c r="J1" s="1"/>
      <c r="K1" s="1"/>
      <c r="L1" s="1"/>
      <c r="M1" s="1"/>
      <c r="N1" s="1"/>
      <c r="O1" s="1"/>
      <c r="P1" s="1"/>
      <c r="Q1" s="1"/>
      <c r="R1" s="1"/>
      <c r="S1" s="1"/>
    </row>
    <row r="2" spans="1:31" s="37" customFormat="1" ht="13.5" customHeight="1" x14ac:dyDescent="0.3">
      <c r="A2" s="1"/>
      <c r="B2" s="1"/>
      <c r="C2" s="1"/>
      <c r="D2" s="1"/>
      <c r="E2" s="1"/>
      <c r="F2" s="1"/>
      <c r="G2" s="1"/>
      <c r="H2" s="1"/>
      <c r="I2" s="1"/>
      <c r="J2" s="1"/>
      <c r="K2" s="1"/>
      <c r="L2" s="1"/>
      <c r="M2" s="1"/>
      <c r="N2" s="1"/>
      <c r="O2" s="1"/>
      <c r="P2" s="1"/>
      <c r="Q2" s="1"/>
      <c r="R2" s="1"/>
      <c r="S2" s="1"/>
    </row>
    <row r="3" spans="1:31" s="37" customFormat="1" ht="20.25" customHeight="1" x14ac:dyDescent="0.3">
      <c r="A3" s="34" t="s">
        <v>23</v>
      </c>
      <c r="B3" s="3"/>
      <c r="C3" s="3"/>
      <c r="D3" s="3"/>
      <c r="E3" s="3"/>
      <c r="F3" s="3"/>
      <c r="G3" s="4"/>
      <c r="H3" s="4"/>
      <c r="I3" s="4"/>
      <c r="J3" s="4"/>
      <c r="K3" s="4"/>
      <c r="L3" s="4"/>
      <c r="M3" s="4"/>
      <c r="N3" s="4"/>
      <c r="O3" s="4"/>
      <c r="P3" s="4"/>
      <c r="Q3" s="4"/>
      <c r="R3" s="4"/>
      <c r="S3" s="4"/>
    </row>
    <row r="4" spans="1:31" s="37" customFormat="1" ht="20.25" customHeight="1" x14ac:dyDescent="0.3">
      <c r="A4" s="5" t="s">
        <v>22</v>
      </c>
      <c r="B4" s="5"/>
      <c r="C4" s="5"/>
      <c r="D4" s="5"/>
      <c r="E4" s="5"/>
      <c r="F4" s="5"/>
      <c r="G4" s="4"/>
      <c r="H4" s="4"/>
      <c r="I4" s="4"/>
      <c r="J4" s="4"/>
      <c r="K4" s="4"/>
      <c r="L4" s="4"/>
      <c r="M4" s="4"/>
      <c r="N4" s="4"/>
      <c r="O4" s="4"/>
      <c r="P4" s="4"/>
      <c r="Q4" s="4"/>
      <c r="R4" s="4"/>
      <c r="S4" s="4"/>
    </row>
    <row r="5" spans="1:31" s="37" customFormat="1" ht="20.25" customHeight="1" x14ac:dyDescent="0.3">
      <c r="A5" s="5"/>
      <c r="B5" s="5"/>
      <c r="C5" s="5"/>
      <c r="D5" s="5"/>
      <c r="E5" s="5"/>
      <c r="F5" s="5"/>
      <c r="G5" s="4"/>
      <c r="H5" s="4"/>
      <c r="I5" s="4"/>
      <c r="J5" s="4"/>
      <c r="K5" s="4"/>
      <c r="L5" s="4"/>
      <c r="M5" s="4"/>
      <c r="N5" s="4"/>
      <c r="O5" s="4"/>
      <c r="P5" s="4"/>
      <c r="Q5" s="4"/>
      <c r="R5" s="4"/>
      <c r="S5" s="4"/>
    </row>
    <row r="6" spans="1:31" s="37" customFormat="1" ht="13.5" customHeight="1" x14ac:dyDescent="0.3">
      <c r="A6" s="1"/>
      <c r="B6" s="1"/>
      <c r="C6" s="1"/>
      <c r="D6" s="1"/>
      <c r="E6" s="1"/>
      <c r="F6" s="1"/>
      <c r="G6" s="1"/>
      <c r="H6" s="1"/>
      <c r="I6" s="1"/>
      <c r="J6" s="1"/>
      <c r="K6" s="1"/>
      <c r="L6" s="1"/>
      <c r="M6" s="1"/>
      <c r="N6" s="1"/>
      <c r="O6" s="1"/>
      <c r="P6" s="1"/>
      <c r="Q6" s="1"/>
      <c r="R6" s="1"/>
      <c r="S6" s="1"/>
    </row>
    <row r="7" spans="1:31" s="37" customFormat="1" ht="13.5" customHeight="1" x14ac:dyDescent="0.3">
      <c r="A7" s="1"/>
      <c r="B7" s="1"/>
      <c r="C7" s="1"/>
      <c r="D7" s="1"/>
      <c r="E7" s="1"/>
      <c r="F7" s="1"/>
      <c r="G7" s="1"/>
      <c r="H7" s="1"/>
      <c r="I7" s="1"/>
      <c r="J7" s="1"/>
      <c r="K7" s="1"/>
      <c r="L7" s="1"/>
      <c r="M7" s="1"/>
      <c r="N7" s="1"/>
      <c r="O7" s="1"/>
      <c r="P7" s="1"/>
      <c r="Q7" s="1"/>
      <c r="R7" s="1"/>
      <c r="S7" s="1"/>
    </row>
    <row r="8" spans="1:31" s="45" customFormat="1" ht="55.2" customHeight="1" x14ac:dyDescent="0.3">
      <c r="A8" s="53" t="s">
        <v>18</v>
      </c>
      <c r="B8" s="54"/>
      <c r="C8" s="6" t="s">
        <v>13</v>
      </c>
      <c r="D8" s="6" t="s">
        <v>35</v>
      </c>
      <c r="E8" s="6" t="s">
        <v>0</v>
      </c>
      <c r="F8" s="6" t="s">
        <v>27</v>
      </c>
      <c r="G8" s="6" t="s">
        <v>28</v>
      </c>
      <c r="H8" s="6" t="s">
        <v>36</v>
      </c>
      <c r="I8" s="6" t="s">
        <v>32</v>
      </c>
      <c r="J8" s="6" t="s">
        <v>34</v>
      </c>
      <c r="K8" s="6" t="s">
        <v>33</v>
      </c>
      <c r="L8" s="6" t="s">
        <v>30</v>
      </c>
      <c r="M8" s="6" t="s">
        <v>37</v>
      </c>
      <c r="N8" s="6" t="s">
        <v>31</v>
      </c>
      <c r="O8" s="6" t="s">
        <v>38</v>
      </c>
      <c r="P8" s="6" t="s">
        <v>39</v>
      </c>
      <c r="Q8" s="6" t="s">
        <v>40</v>
      </c>
      <c r="R8" s="6" t="s">
        <v>29</v>
      </c>
      <c r="S8" s="6" t="s">
        <v>45</v>
      </c>
    </row>
    <row r="9" spans="1:31" s="38" customFormat="1" ht="14.1" customHeight="1" x14ac:dyDescent="0.3">
      <c r="A9" s="12" t="s">
        <v>15</v>
      </c>
      <c r="B9" s="20" t="s">
        <v>12</v>
      </c>
      <c r="C9" s="14">
        <f>+(I_Precios!C11-I_Precios!C10)/I_Precios!C10*100</f>
        <v>1.6151697322954419</v>
      </c>
      <c r="D9" s="14">
        <v>2.16</v>
      </c>
      <c r="E9" s="14">
        <v>0.06</v>
      </c>
      <c r="F9" s="14">
        <v>1.01</v>
      </c>
      <c r="G9" s="14">
        <v>4.4400000000000004</v>
      </c>
      <c r="H9" s="14">
        <v>0.5</v>
      </c>
      <c r="I9" s="14">
        <f>+(I_Precios!I11-I_Precios!I10)/I_Precios!I10*100</f>
        <v>-1.5753159927490792</v>
      </c>
      <c r="J9" s="14">
        <v>-0.39</v>
      </c>
      <c r="K9" s="14">
        <v>30.62</v>
      </c>
      <c r="L9" s="14">
        <v>-10.51</v>
      </c>
      <c r="M9" s="14">
        <v>10.01</v>
      </c>
      <c r="N9" s="14">
        <v>1.07</v>
      </c>
      <c r="O9" s="14">
        <v>3.71</v>
      </c>
      <c r="P9" s="14">
        <v>5.47</v>
      </c>
      <c r="Q9" s="14">
        <v>0.44</v>
      </c>
      <c r="R9" s="14">
        <v>-6.19</v>
      </c>
      <c r="S9" s="14">
        <f>(I_Precios!S11/I_Precios!S10-1)*100</f>
        <v>1.1943361765772043</v>
      </c>
      <c r="T9" s="37"/>
      <c r="U9" s="37"/>
      <c r="V9" s="37"/>
      <c r="W9" s="37"/>
      <c r="X9" s="37"/>
      <c r="Y9" s="37"/>
      <c r="Z9" s="37"/>
      <c r="AA9" s="37"/>
      <c r="AB9" s="37"/>
      <c r="AC9" s="37"/>
      <c r="AD9" s="37"/>
      <c r="AE9" s="37"/>
    </row>
    <row r="10" spans="1:31" s="38" customFormat="1" ht="14.1" customHeight="1" x14ac:dyDescent="0.3">
      <c r="A10" s="22"/>
      <c r="B10" s="22" t="s">
        <v>1</v>
      </c>
      <c r="C10" s="39">
        <f>+(I_Precios!C12-I_Precios!C11)/I_Precios!C11*100</f>
        <v>4.6929906479810644</v>
      </c>
      <c r="D10" s="39">
        <v>6.59</v>
      </c>
      <c r="E10" s="39">
        <v>1.93</v>
      </c>
      <c r="F10" s="39">
        <v>-1.92</v>
      </c>
      <c r="G10" s="39">
        <v>26.31</v>
      </c>
      <c r="H10" s="39">
        <v>-0.25</v>
      </c>
      <c r="I10" s="39">
        <f>+(I_Precios!I12-I_Precios!I11)/I_Precios!I11*100</f>
        <v>25.873363138938043</v>
      </c>
      <c r="J10" s="39">
        <v>-0.09</v>
      </c>
      <c r="K10" s="39">
        <v>0.77</v>
      </c>
      <c r="L10" s="39">
        <v>-1.54</v>
      </c>
      <c r="M10" s="39">
        <v>9.15</v>
      </c>
      <c r="N10" s="39">
        <v>-3.93</v>
      </c>
      <c r="O10" s="39">
        <v>-3.69</v>
      </c>
      <c r="P10" s="39">
        <v>-13.36</v>
      </c>
      <c r="Q10" s="39">
        <v>1.98</v>
      </c>
      <c r="R10" s="39">
        <v>18.72</v>
      </c>
      <c r="S10" s="39">
        <f>(I_Precios!S12/I_Precios!S11-1)*100</f>
        <v>2.2765258286616685E-2</v>
      </c>
      <c r="T10" s="37"/>
      <c r="U10" s="37"/>
      <c r="V10" s="37"/>
      <c r="W10" s="37"/>
      <c r="X10" s="37"/>
      <c r="Y10" s="37"/>
      <c r="Z10" s="37"/>
      <c r="AA10" s="37"/>
      <c r="AB10" s="37"/>
      <c r="AC10" s="37"/>
      <c r="AD10" s="37"/>
      <c r="AE10" s="37"/>
    </row>
    <row r="11" spans="1:31" s="38" customFormat="1" ht="14.1" customHeight="1" x14ac:dyDescent="0.3">
      <c r="A11" s="22"/>
      <c r="B11" s="22" t="s">
        <v>2</v>
      </c>
      <c r="C11" s="39">
        <f>+(I_Precios!C13-I_Precios!C12)/I_Precios!C12*100</f>
        <v>3.5945083611613331</v>
      </c>
      <c r="D11" s="39">
        <v>5.6</v>
      </c>
      <c r="E11" s="39">
        <v>-0.62</v>
      </c>
      <c r="F11" s="39">
        <v>4.29</v>
      </c>
      <c r="G11" s="39">
        <v>27.57</v>
      </c>
      <c r="H11" s="39">
        <v>-0.56999999999999995</v>
      </c>
      <c r="I11" s="39">
        <f>+(I_Precios!I13-I_Precios!I12)/I_Precios!I12*100</f>
        <v>-19.245157719409043</v>
      </c>
      <c r="J11" s="39">
        <v>6.16</v>
      </c>
      <c r="K11" s="39">
        <v>2.59</v>
      </c>
      <c r="L11" s="39">
        <v>8.58</v>
      </c>
      <c r="M11" s="39">
        <v>-7.85</v>
      </c>
      <c r="N11" s="39">
        <v>-0.5</v>
      </c>
      <c r="O11" s="39">
        <v>0.08</v>
      </c>
      <c r="P11" s="39">
        <v>-3.81</v>
      </c>
      <c r="Q11" s="39">
        <v>-13.91</v>
      </c>
      <c r="R11" s="39">
        <v>-7.4</v>
      </c>
      <c r="S11" s="39">
        <f>(I_Precios!S13/I_Precios!S12-1)*100</f>
        <v>-1.4523347179441592</v>
      </c>
      <c r="T11" s="37"/>
      <c r="U11" s="37"/>
      <c r="V11" s="37"/>
      <c r="W11" s="37"/>
      <c r="X11" s="37"/>
      <c r="Y11" s="37"/>
      <c r="Z11" s="37"/>
      <c r="AA11" s="37"/>
      <c r="AB11" s="37"/>
      <c r="AC11" s="37"/>
      <c r="AD11" s="37"/>
      <c r="AE11" s="37"/>
    </row>
    <row r="12" spans="1:31" s="38" customFormat="1" ht="14.1" customHeight="1" x14ac:dyDescent="0.3">
      <c r="A12" s="22"/>
      <c r="B12" s="22" t="s">
        <v>3</v>
      </c>
      <c r="C12" s="39">
        <f>+(I_Precios!C14-I_Precios!C13)/I_Precios!C13*100</f>
        <v>6.3172778869373936</v>
      </c>
      <c r="D12" s="39">
        <v>5.13</v>
      </c>
      <c r="E12" s="39">
        <v>0.15</v>
      </c>
      <c r="F12" s="39">
        <v>-2.38</v>
      </c>
      <c r="G12" s="39">
        <v>37.369999999999997</v>
      </c>
      <c r="H12" s="39">
        <v>-0.76</v>
      </c>
      <c r="I12" s="39">
        <f>+(I_Precios!I14-I_Precios!I13)/I_Precios!I13*100</f>
        <v>30.139248927262326</v>
      </c>
      <c r="J12" s="39">
        <v>7.57</v>
      </c>
      <c r="K12" s="39">
        <v>10.26</v>
      </c>
      <c r="L12" s="39">
        <v>3.17</v>
      </c>
      <c r="M12" s="39">
        <v>-10.52</v>
      </c>
      <c r="N12" s="39">
        <v>-0.17</v>
      </c>
      <c r="O12" s="39">
        <v>0.6</v>
      </c>
      <c r="P12" s="39">
        <v>-2.44</v>
      </c>
      <c r="Q12" s="39">
        <v>15.29</v>
      </c>
      <c r="R12" s="39">
        <v>-0.39</v>
      </c>
      <c r="S12" s="39">
        <f>(I_Precios!S14/I_Precios!S13-1)*100</f>
        <v>0.41210582647353</v>
      </c>
      <c r="T12" s="37"/>
      <c r="U12" s="37"/>
      <c r="V12" s="37"/>
      <c r="W12" s="37"/>
      <c r="X12" s="37"/>
      <c r="Y12" s="37"/>
      <c r="Z12" s="37"/>
      <c r="AA12" s="37"/>
      <c r="AB12" s="37"/>
      <c r="AC12" s="37"/>
      <c r="AD12" s="37"/>
      <c r="AE12" s="37"/>
    </row>
    <row r="13" spans="1:31" s="38" customFormat="1" ht="14.1" customHeight="1" x14ac:dyDescent="0.3">
      <c r="A13" s="22"/>
      <c r="B13" s="22" t="s">
        <v>4</v>
      </c>
      <c r="C13" s="39">
        <f>+(I_Precios!C15-I_Precios!C14)/I_Precios!C14*100</f>
        <v>-4.3121001813460254</v>
      </c>
      <c r="D13" s="39">
        <v>-7.19</v>
      </c>
      <c r="E13" s="39">
        <v>-1.19</v>
      </c>
      <c r="F13" s="39">
        <v>-0.46</v>
      </c>
      <c r="G13" s="39">
        <v>-22.59</v>
      </c>
      <c r="H13" s="39">
        <v>-1.58</v>
      </c>
      <c r="I13" s="39">
        <f>+(I_Precios!I15-I_Precios!I14)/I_Precios!I14*100</f>
        <v>11.804253888883855</v>
      </c>
      <c r="J13" s="39">
        <v>0.63</v>
      </c>
      <c r="K13" s="39">
        <v>10.5</v>
      </c>
      <c r="L13" s="39">
        <v>3.26</v>
      </c>
      <c r="M13" s="39">
        <v>6.33</v>
      </c>
      <c r="N13" s="39">
        <v>2.0099999999999998</v>
      </c>
      <c r="O13" s="39">
        <v>-0.26</v>
      </c>
      <c r="P13" s="39">
        <v>27.88</v>
      </c>
      <c r="Q13" s="39">
        <v>0.34</v>
      </c>
      <c r="R13" s="39">
        <v>0.19</v>
      </c>
      <c r="S13" s="39">
        <f>(I_Precios!S15/I_Precios!S14-1)*100</f>
        <v>-1.985022625142574</v>
      </c>
      <c r="T13" s="37"/>
      <c r="U13" s="37"/>
      <c r="V13" s="37"/>
      <c r="W13" s="37"/>
      <c r="X13" s="37"/>
      <c r="Y13" s="37"/>
      <c r="Z13" s="37"/>
      <c r="AA13" s="37"/>
      <c r="AB13" s="37"/>
      <c r="AC13" s="37"/>
      <c r="AD13" s="37"/>
      <c r="AE13" s="37"/>
    </row>
    <row r="14" spans="1:31" s="38" customFormat="1" ht="14.1" customHeight="1" x14ac:dyDescent="0.3">
      <c r="A14" s="22"/>
      <c r="B14" s="22" t="s">
        <v>5</v>
      </c>
      <c r="C14" s="39">
        <f>+(I_Precios!C16-I_Precios!C15)/I_Precios!C15*100</f>
        <v>0.4409985277347428</v>
      </c>
      <c r="D14" s="39">
        <v>0.05</v>
      </c>
      <c r="E14" s="39">
        <v>1.1499999999999999</v>
      </c>
      <c r="F14" s="39">
        <v>-0.16</v>
      </c>
      <c r="G14" s="39">
        <v>9.75</v>
      </c>
      <c r="H14" s="39">
        <v>-0.21</v>
      </c>
      <c r="I14" s="39">
        <f>+(I_Precios!I16-I_Precios!I15)/I_Precios!I15*100</f>
        <v>-17.486726897665747</v>
      </c>
      <c r="J14" s="39">
        <v>2.64</v>
      </c>
      <c r="K14" s="39">
        <v>-0.05</v>
      </c>
      <c r="L14" s="39">
        <v>-4.87</v>
      </c>
      <c r="M14" s="39">
        <v>-1.22</v>
      </c>
      <c r="N14" s="39">
        <v>-0.34</v>
      </c>
      <c r="O14" s="39">
        <v>-0.61</v>
      </c>
      <c r="P14" s="39">
        <v>-7.99</v>
      </c>
      <c r="Q14" s="39">
        <v>-6.85</v>
      </c>
      <c r="R14" s="39">
        <v>-3.47</v>
      </c>
      <c r="S14" s="39">
        <f>(I_Precios!S16/I_Precios!S15-1)*100</f>
        <v>1.9124736473719928</v>
      </c>
      <c r="T14" s="37"/>
      <c r="U14" s="37"/>
      <c r="V14" s="37"/>
      <c r="W14" s="37"/>
      <c r="X14" s="37"/>
      <c r="Y14" s="37"/>
      <c r="Z14" s="37"/>
      <c r="AA14" s="37"/>
      <c r="AB14" s="37"/>
      <c r="AC14" s="37"/>
      <c r="AD14" s="37"/>
      <c r="AE14" s="37"/>
    </row>
    <row r="15" spans="1:31" s="38" customFormat="1" ht="14.1" customHeight="1" x14ac:dyDescent="0.3">
      <c r="A15" s="22"/>
      <c r="B15" s="22" t="s">
        <v>6</v>
      </c>
      <c r="C15" s="39">
        <f>+(I_Precios!C17-I_Precios!C16)/I_Precios!C16*100</f>
        <v>-1.217341016654957</v>
      </c>
      <c r="D15" s="39">
        <v>3.79</v>
      </c>
      <c r="E15" s="39">
        <v>0.74</v>
      </c>
      <c r="F15" s="39">
        <v>-2.56</v>
      </c>
      <c r="G15" s="39">
        <v>-14.28</v>
      </c>
      <c r="H15" s="39">
        <v>-0.19</v>
      </c>
      <c r="I15" s="39">
        <f>+(I_Precios!I17-I_Precios!I16)/I_Precios!I16*100</f>
        <v>-1.7258542461307127</v>
      </c>
      <c r="J15" s="39">
        <v>2.0499999999999998</v>
      </c>
      <c r="K15" s="39">
        <v>-11.96</v>
      </c>
      <c r="L15" s="39">
        <v>5.37</v>
      </c>
      <c r="M15" s="39">
        <v>-4.76</v>
      </c>
      <c r="N15" s="39">
        <v>0.94</v>
      </c>
      <c r="O15" s="39">
        <v>-0.12</v>
      </c>
      <c r="P15" s="39">
        <v>-1</v>
      </c>
      <c r="Q15" s="39">
        <v>-12.08</v>
      </c>
      <c r="R15" s="39">
        <v>-0.25</v>
      </c>
      <c r="S15" s="39">
        <f>(I_Precios!S17/I_Precios!S16-1)*100</f>
        <v>1.0941307491332486</v>
      </c>
      <c r="T15" s="37"/>
      <c r="U15" s="37"/>
      <c r="V15" s="37"/>
      <c r="W15" s="37"/>
      <c r="X15" s="37"/>
      <c r="Y15" s="37"/>
      <c r="Z15" s="37"/>
      <c r="AA15" s="37"/>
      <c r="AB15" s="37"/>
      <c r="AC15" s="37"/>
      <c r="AD15" s="37"/>
      <c r="AE15" s="37"/>
    </row>
    <row r="16" spans="1:31" s="38" customFormat="1" ht="14.1" customHeight="1" x14ac:dyDescent="0.3">
      <c r="A16" s="22"/>
      <c r="B16" s="22" t="s">
        <v>7</v>
      </c>
      <c r="C16" s="39">
        <f>+(I_Precios!C18-I_Precios!C17)/I_Precios!C17*100</f>
        <v>-2.5889548862731671</v>
      </c>
      <c r="D16" s="39">
        <v>-8.6199999999999992</v>
      </c>
      <c r="E16" s="39">
        <v>-0.41</v>
      </c>
      <c r="F16" s="39">
        <v>4.18</v>
      </c>
      <c r="G16" s="39">
        <v>-2.97</v>
      </c>
      <c r="H16" s="39">
        <v>-0.17</v>
      </c>
      <c r="I16" s="39">
        <f>+(I_Precios!I18-I_Precios!I17)/I_Precios!I17*100</f>
        <v>-4.6531546584588375</v>
      </c>
      <c r="J16" s="39">
        <v>2.62</v>
      </c>
      <c r="K16" s="39">
        <v>13.27</v>
      </c>
      <c r="L16" s="39">
        <v>-9.15</v>
      </c>
      <c r="M16" s="39">
        <v>0.41</v>
      </c>
      <c r="N16" s="39">
        <v>-2.4500000000000002</v>
      </c>
      <c r="O16" s="39">
        <v>-0.1</v>
      </c>
      <c r="P16" s="39">
        <v>-11.01</v>
      </c>
      <c r="Q16" s="39">
        <v>-0.62</v>
      </c>
      <c r="R16" s="39">
        <v>4.5</v>
      </c>
      <c r="S16" s="39">
        <f>(I_Precios!S18/I_Precios!S17-1)*100</f>
        <v>0.60754509676947954</v>
      </c>
      <c r="T16" s="37"/>
      <c r="U16" s="37"/>
      <c r="V16" s="37"/>
      <c r="W16" s="37"/>
      <c r="X16" s="37"/>
      <c r="Y16" s="37"/>
      <c r="Z16" s="37"/>
      <c r="AA16" s="37"/>
      <c r="AB16" s="37"/>
      <c r="AC16" s="37"/>
      <c r="AD16" s="37"/>
      <c r="AE16" s="37"/>
    </row>
    <row r="17" spans="1:31" s="38" customFormat="1" ht="14.1" customHeight="1" x14ac:dyDescent="0.3">
      <c r="A17" s="22"/>
      <c r="B17" s="22" t="s">
        <v>8</v>
      </c>
      <c r="C17" s="39">
        <f>+(I_Precios!C19-I_Precios!C18)/I_Precios!C18*100</f>
        <v>-2.6109218776459207</v>
      </c>
      <c r="D17" s="39">
        <v>-8.18</v>
      </c>
      <c r="E17" s="39">
        <v>-1.81</v>
      </c>
      <c r="F17" s="39">
        <v>4.7300000000000004</v>
      </c>
      <c r="G17" s="39">
        <v>-5.16</v>
      </c>
      <c r="H17" s="39">
        <v>-0.11</v>
      </c>
      <c r="I17" s="39">
        <f>+(I_Precios!I19-I_Precios!I18)/I_Precios!I18*100</f>
        <v>1.107179304561333</v>
      </c>
      <c r="J17" s="39">
        <v>5.0199999999999996</v>
      </c>
      <c r="K17" s="39">
        <v>-2.86</v>
      </c>
      <c r="L17" s="39">
        <v>-8.43</v>
      </c>
      <c r="M17" s="39">
        <v>5.48</v>
      </c>
      <c r="N17" s="39">
        <v>-0.74</v>
      </c>
      <c r="O17" s="39">
        <v>1.17</v>
      </c>
      <c r="P17" s="39">
        <v>7.88</v>
      </c>
      <c r="Q17" s="39">
        <v>2.11</v>
      </c>
      <c r="R17" s="39">
        <v>-3.89</v>
      </c>
      <c r="S17" s="39">
        <f>(I_Precios!S19/I_Precios!S18-1)*100</f>
        <v>2.7392037519647472</v>
      </c>
      <c r="T17" s="37"/>
      <c r="U17" s="37"/>
      <c r="V17" s="37"/>
      <c r="W17" s="37"/>
      <c r="X17" s="37"/>
      <c r="Y17" s="37"/>
      <c r="Z17" s="37"/>
      <c r="AA17" s="37"/>
      <c r="AB17" s="37"/>
      <c r="AC17" s="37"/>
      <c r="AD17" s="37"/>
      <c r="AE17" s="37"/>
    </row>
    <row r="18" spans="1:31" s="38" customFormat="1" ht="14.1" customHeight="1" x14ac:dyDescent="0.3">
      <c r="A18" s="22"/>
      <c r="B18" s="22" t="s">
        <v>9</v>
      </c>
      <c r="C18" s="39">
        <f>+(I_Precios!C20-I_Precios!C19)/I_Precios!C19*100</f>
        <v>2.4109410868294865</v>
      </c>
      <c r="D18" s="39">
        <v>4.33</v>
      </c>
      <c r="E18" s="39">
        <v>4.08</v>
      </c>
      <c r="F18" s="39">
        <v>-7.87</v>
      </c>
      <c r="G18" s="39">
        <v>2.06</v>
      </c>
      <c r="H18" s="39">
        <v>0.17</v>
      </c>
      <c r="I18" s="39">
        <f>+(I_Precios!I20-I_Precios!I19)/I_Precios!I19*100</f>
        <v>3.0148833113628601</v>
      </c>
      <c r="J18" s="39">
        <v>5.2</v>
      </c>
      <c r="K18" s="39">
        <v>7.49</v>
      </c>
      <c r="L18" s="39">
        <v>15.13</v>
      </c>
      <c r="M18" s="39">
        <v>4.7300000000000004</v>
      </c>
      <c r="N18" s="39">
        <v>2.2599999999999998</v>
      </c>
      <c r="O18" s="39">
        <v>-1.01</v>
      </c>
      <c r="P18" s="39">
        <v>8.08</v>
      </c>
      <c r="Q18" s="39">
        <v>7.3</v>
      </c>
      <c r="R18" s="39">
        <v>-2.0499999999999998</v>
      </c>
      <c r="S18" s="39">
        <f>(I_Precios!S20/I_Precios!S19-1)*100</f>
        <v>-2.8579474726508569</v>
      </c>
      <c r="T18" s="37"/>
      <c r="U18" s="37"/>
      <c r="V18" s="37"/>
      <c r="W18" s="37"/>
      <c r="X18" s="37"/>
      <c r="Y18" s="37"/>
      <c r="Z18" s="37"/>
      <c r="AA18" s="37"/>
      <c r="AB18" s="37"/>
      <c r="AC18" s="37"/>
      <c r="AD18" s="37"/>
      <c r="AE18" s="37"/>
    </row>
    <row r="19" spans="1:31" s="38" customFormat="1" ht="14.1" customHeight="1" x14ac:dyDescent="0.3">
      <c r="A19" s="22"/>
      <c r="B19" s="22" t="s">
        <v>10</v>
      </c>
      <c r="C19" s="39">
        <f>+(I_Precios!C21-I_Precios!C20)/I_Precios!C20*100</f>
        <v>0.90699854052265316</v>
      </c>
      <c r="D19" s="39">
        <v>-6.58</v>
      </c>
      <c r="E19" s="39">
        <v>-0.35</v>
      </c>
      <c r="F19" s="39">
        <v>0.23</v>
      </c>
      <c r="G19" s="39">
        <v>18.54</v>
      </c>
      <c r="H19" s="39">
        <v>-1.33</v>
      </c>
      <c r="I19" s="39">
        <f>+(I_Precios!I21-I_Precios!I20)/I_Precios!I20*100</f>
        <v>51.98679580149156</v>
      </c>
      <c r="J19" s="39">
        <v>-3.04</v>
      </c>
      <c r="K19" s="39">
        <v>-10.16</v>
      </c>
      <c r="L19" s="39">
        <v>-8.8800000000000008</v>
      </c>
      <c r="M19" s="39">
        <v>-6.32</v>
      </c>
      <c r="N19" s="39">
        <v>-3.59</v>
      </c>
      <c r="O19" s="39">
        <v>-0.26</v>
      </c>
      <c r="P19" s="39">
        <v>7.22</v>
      </c>
      <c r="Q19" s="39">
        <v>3.38</v>
      </c>
      <c r="R19" s="39">
        <v>1.75</v>
      </c>
      <c r="S19" s="39">
        <f>(I_Precios!S21/I_Precios!S20-1)*100</f>
        <v>-0.12262418289010757</v>
      </c>
      <c r="T19" s="37"/>
      <c r="U19" s="37"/>
      <c r="V19" s="37"/>
      <c r="W19" s="37"/>
      <c r="X19" s="37"/>
      <c r="Y19" s="37"/>
      <c r="Z19" s="37"/>
      <c r="AA19" s="37"/>
      <c r="AB19" s="37"/>
      <c r="AC19" s="37"/>
      <c r="AD19" s="37"/>
      <c r="AE19" s="37"/>
    </row>
    <row r="20" spans="1:31" s="38" customFormat="1" ht="14.1" customHeight="1" x14ac:dyDescent="0.3">
      <c r="A20" s="22"/>
      <c r="B20" s="22" t="s">
        <v>11</v>
      </c>
      <c r="C20" s="39">
        <f>+(I_Precios!C22-I_Precios!C21)/I_Precios!C21*100</f>
        <v>2.9334216740666266</v>
      </c>
      <c r="D20" s="39">
        <v>1.62</v>
      </c>
      <c r="E20" s="39">
        <v>0.3</v>
      </c>
      <c r="F20" s="39">
        <v>-0.73</v>
      </c>
      <c r="G20" s="39">
        <v>30.69</v>
      </c>
      <c r="H20" s="39">
        <v>0.65</v>
      </c>
      <c r="I20" s="39">
        <f>+(I_Precios!I22-I_Precios!I21)/I_Precios!I21*100</f>
        <v>-26.276730488495076</v>
      </c>
      <c r="J20" s="39">
        <v>1.54</v>
      </c>
      <c r="K20" s="39">
        <v>8.34</v>
      </c>
      <c r="L20" s="39">
        <v>6.67</v>
      </c>
      <c r="M20" s="39">
        <v>-0.54</v>
      </c>
      <c r="N20" s="39">
        <v>1.95</v>
      </c>
      <c r="O20" s="39">
        <v>1.22</v>
      </c>
      <c r="P20" s="39">
        <v>-4.24</v>
      </c>
      <c r="Q20" s="39">
        <v>0.43</v>
      </c>
      <c r="R20" s="39">
        <v>-2.23</v>
      </c>
      <c r="S20" s="39">
        <f>(I_Precios!S22/I_Precios!S21-1)*100</f>
        <v>-0.14655416909965524</v>
      </c>
      <c r="T20" s="37"/>
    </row>
    <row r="21" spans="1:31" s="38" customFormat="1" ht="14.1" customHeight="1" x14ac:dyDescent="0.3">
      <c r="A21" s="12" t="s">
        <v>16</v>
      </c>
      <c r="B21" s="20" t="s">
        <v>12</v>
      </c>
      <c r="C21" s="14">
        <f>+(I_Precios!C23-I_Precios!C22)/I_Precios!C22*100</f>
        <v>4.1183161634863819</v>
      </c>
      <c r="D21" s="14">
        <v>9.0299999999999994</v>
      </c>
      <c r="E21" s="14">
        <v>-0.36</v>
      </c>
      <c r="F21" s="14">
        <v>6.4</v>
      </c>
      <c r="G21" s="14">
        <v>4.1100000000000003</v>
      </c>
      <c r="H21" s="14">
        <v>0.98</v>
      </c>
      <c r="I21" s="14">
        <f>+(I_Precios!I23-I_Precios!I22)/I_Precios!I22*100</f>
        <v>3.8579818379912632</v>
      </c>
      <c r="J21" s="14">
        <v>2.12</v>
      </c>
      <c r="K21" s="14">
        <v>8.27</v>
      </c>
      <c r="L21" s="14">
        <v>-0.95</v>
      </c>
      <c r="M21" s="14">
        <v>8.49</v>
      </c>
      <c r="N21" s="14">
        <v>1.18</v>
      </c>
      <c r="O21" s="14">
        <v>-2.12</v>
      </c>
      <c r="P21" s="14">
        <v>1.18</v>
      </c>
      <c r="Q21" s="14">
        <v>2.95</v>
      </c>
      <c r="R21" s="14">
        <v>-2.23</v>
      </c>
      <c r="S21" s="14">
        <f>(I_Precios!S23/I_Precios!S22-1)*100</f>
        <v>0.19086902675047313</v>
      </c>
      <c r="T21" s="37"/>
    </row>
    <row r="22" spans="1:31" s="38" customFormat="1" ht="14.1" customHeight="1" x14ac:dyDescent="0.3">
      <c r="A22" s="20"/>
      <c r="B22" s="20" t="s">
        <v>1</v>
      </c>
      <c r="C22" s="14">
        <f>+(I_Precios!C24-I_Precios!C23)/I_Precios!C23*100</f>
        <v>-2.3316986646394851</v>
      </c>
      <c r="D22" s="14">
        <v>-4.12</v>
      </c>
      <c r="E22" s="14">
        <v>-0.21</v>
      </c>
      <c r="F22" s="14">
        <v>1.7</v>
      </c>
      <c r="G22" s="14">
        <v>-8.25</v>
      </c>
      <c r="H22" s="14">
        <v>-0.87</v>
      </c>
      <c r="I22" s="14">
        <f>+(I_Precios!I24-I_Precios!I23)/I_Precios!I23*100</f>
        <v>-12.425339965674688</v>
      </c>
      <c r="J22" s="14">
        <v>5.46</v>
      </c>
      <c r="K22" s="14">
        <v>-9.5299999999999994</v>
      </c>
      <c r="L22" s="14">
        <v>-1.31</v>
      </c>
      <c r="M22" s="14">
        <v>11.44</v>
      </c>
      <c r="N22" s="14">
        <v>0.69</v>
      </c>
      <c r="O22" s="14">
        <v>-0.76</v>
      </c>
      <c r="P22" s="14">
        <v>-0.22</v>
      </c>
      <c r="Q22" s="14">
        <v>8.07</v>
      </c>
      <c r="R22" s="14">
        <v>5.76</v>
      </c>
      <c r="S22" s="14">
        <f>(I_Precios!S24/I_Precios!S23-1)*100</f>
        <v>1.0195467814302361</v>
      </c>
      <c r="T22" s="37"/>
    </row>
    <row r="23" spans="1:31" s="38" customFormat="1" ht="14.1" customHeight="1" x14ac:dyDescent="0.3">
      <c r="A23" s="20"/>
      <c r="B23" s="20" t="s">
        <v>2</v>
      </c>
      <c r="C23" s="14">
        <f>+(I_Precios!C25-I_Precios!C24)/I_Precios!C24*100</f>
        <v>-3.0653642127177716</v>
      </c>
      <c r="D23" s="14">
        <v>-5.15</v>
      </c>
      <c r="E23" s="14">
        <v>1.28</v>
      </c>
      <c r="F23" s="14">
        <v>0.44</v>
      </c>
      <c r="G23" s="14">
        <v>-17.98</v>
      </c>
      <c r="H23" s="14">
        <v>0.68</v>
      </c>
      <c r="I23" s="14">
        <f>+(I_Precios!I25-I_Precios!I24)/I_Precios!I24*100</f>
        <v>6.1866884740900385</v>
      </c>
      <c r="J23" s="14">
        <v>-0.26</v>
      </c>
      <c r="K23" s="14">
        <v>9.11</v>
      </c>
      <c r="L23" s="14">
        <v>-3.62</v>
      </c>
      <c r="M23" s="14">
        <v>-4.5599999999999996</v>
      </c>
      <c r="N23" s="14">
        <v>-0.43</v>
      </c>
      <c r="O23" s="14">
        <v>0.14000000000000001</v>
      </c>
      <c r="P23" s="14">
        <v>0.91</v>
      </c>
      <c r="Q23" s="14">
        <v>-2.23</v>
      </c>
      <c r="R23" s="14">
        <v>1.97</v>
      </c>
      <c r="S23" s="14">
        <f>(I_Precios!S25/I_Precios!S24-1)*100</f>
        <v>0.79968301638633221</v>
      </c>
      <c r="T23" s="37"/>
    </row>
    <row r="24" spans="1:31" s="38" customFormat="1" ht="14.1" customHeight="1" x14ac:dyDescent="0.3">
      <c r="A24" s="20"/>
      <c r="B24" s="20" t="s">
        <v>3</v>
      </c>
      <c r="C24" s="14">
        <f>+(I_Precios!C26-I_Precios!C25)/I_Precios!C25*100</f>
        <v>-4.1277298309566293</v>
      </c>
      <c r="D24" s="14">
        <v>-13.1</v>
      </c>
      <c r="E24" s="14">
        <v>-2.27</v>
      </c>
      <c r="F24" s="14">
        <v>-0.72</v>
      </c>
      <c r="G24" s="14">
        <v>0.81</v>
      </c>
      <c r="H24" s="14">
        <v>2.5499999999999998</v>
      </c>
      <c r="I24" s="14">
        <f>+(I_Precios!I26-I_Precios!I25)/I_Precios!I25*100</f>
        <v>-0.24875310431522507</v>
      </c>
      <c r="J24" s="14">
        <v>1.54</v>
      </c>
      <c r="K24" s="14">
        <v>-3.21</v>
      </c>
      <c r="L24" s="14">
        <v>-8.4600000000000009</v>
      </c>
      <c r="M24" s="14">
        <v>-5.49</v>
      </c>
      <c r="N24" s="14">
        <v>-2.48</v>
      </c>
      <c r="O24" s="14">
        <v>-0.41</v>
      </c>
      <c r="P24" s="14">
        <v>1.43</v>
      </c>
      <c r="Q24" s="14">
        <v>-8.77</v>
      </c>
      <c r="R24" s="14">
        <v>-7.69</v>
      </c>
      <c r="S24" s="14">
        <f>(I_Precios!S26/I_Precios!S25-1)*100</f>
        <v>0.81051720778906322</v>
      </c>
      <c r="T24" s="37"/>
    </row>
    <row r="25" spans="1:31" s="38" customFormat="1" ht="14.1" customHeight="1" x14ac:dyDescent="0.3">
      <c r="A25" s="20"/>
      <c r="B25" s="20" t="s">
        <v>4</v>
      </c>
      <c r="C25" s="14">
        <f>+(I_Precios!C27-I_Precios!C26)/I_Precios!C26*100</f>
        <v>3.1177145985272308</v>
      </c>
      <c r="D25" s="14">
        <v>3.31</v>
      </c>
      <c r="E25" s="14">
        <v>0.11</v>
      </c>
      <c r="F25" s="14">
        <v>1.37</v>
      </c>
      <c r="G25" s="14">
        <v>10.29</v>
      </c>
      <c r="H25" s="14">
        <v>-2.5299999999999998</v>
      </c>
      <c r="I25" s="14">
        <f>+(I_Precios!I27-I_Precios!I26)/I_Precios!I26*100</f>
        <v>-4.9738221356851096</v>
      </c>
      <c r="J25" s="14">
        <v>5.74</v>
      </c>
      <c r="K25" s="14">
        <v>29.49</v>
      </c>
      <c r="L25" s="14">
        <v>4.03</v>
      </c>
      <c r="M25" s="14">
        <v>-5.17</v>
      </c>
      <c r="N25" s="14">
        <v>1.82</v>
      </c>
      <c r="O25" s="14">
        <v>-0.22</v>
      </c>
      <c r="P25" s="14">
        <v>3.49</v>
      </c>
      <c r="Q25" s="14">
        <v>4.4000000000000004</v>
      </c>
      <c r="R25" s="14">
        <v>2.2799999999999998</v>
      </c>
      <c r="S25" s="14">
        <f>(I_Precios!S27/I_Precios!S26-1)*100</f>
        <v>-1.3156951178852627</v>
      </c>
      <c r="T25" s="37"/>
    </row>
    <row r="26" spans="1:31" s="38" customFormat="1" ht="14.1" customHeight="1" x14ac:dyDescent="0.3">
      <c r="A26" s="20"/>
      <c r="B26" s="20" t="s">
        <v>5</v>
      </c>
      <c r="C26" s="14">
        <f>+(I_Precios!C28-I_Precios!C27)/I_Precios!C27*100</f>
        <v>1.6458076200769987</v>
      </c>
      <c r="D26" s="14">
        <v>9.66</v>
      </c>
      <c r="E26" s="14">
        <v>1.1299999999999999</v>
      </c>
      <c r="F26" s="14">
        <v>-1.04</v>
      </c>
      <c r="G26" s="14">
        <v>-6.52</v>
      </c>
      <c r="H26" s="14">
        <v>1.25</v>
      </c>
      <c r="I26" s="14">
        <f>+(I_Precios!I28-I_Precios!I27)/I_Precios!I27*100</f>
        <v>4.2739099280745032</v>
      </c>
      <c r="J26" s="14">
        <v>0.8</v>
      </c>
      <c r="K26" s="14">
        <v>0.99</v>
      </c>
      <c r="L26" s="14">
        <v>-0.83</v>
      </c>
      <c r="M26" s="14">
        <v>0.76</v>
      </c>
      <c r="N26" s="14">
        <v>2.0299999999999998</v>
      </c>
      <c r="O26" s="14">
        <v>1.5</v>
      </c>
      <c r="P26" s="14">
        <v>-2.3199999999999998</v>
      </c>
      <c r="Q26" s="14">
        <v>-2.56</v>
      </c>
      <c r="R26" s="14">
        <v>-0.25</v>
      </c>
      <c r="S26" s="14">
        <f>(I_Precios!S28/I_Precios!S27-1)*100</f>
        <v>1.1951652256130929</v>
      </c>
      <c r="T26" s="37"/>
    </row>
    <row r="27" spans="1:31" s="38" customFormat="1" ht="14.1" customHeight="1" x14ac:dyDescent="0.3">
      <c r="A27" s="20"/>
      <c r="B27" s="20" t="s">
        <v>6</v>
      </c>
      <c r="C27" s="14">
        <f>+(I_Precios!C29-I_Precios!C28)/I_Precios!C28*100</f>
        <v>-2.5950181900843967</v>
      </c>
      <c r="D27" s="14">
        <v>-4.3899999999999997</v>
      </c>
      <c r="E27" s="14">
        <v>0.69</v>
      </c>
      <c r="F27" s="14">
        <v>-1.28</v>
      </c>
      <c r="G27" s="14">
        <v>-12.23</v>
      </c>
      <c r="H27" s="14">
        <v>-0.56000000000000005</v>
      </c>
      <c r="I27" s="14">
        <f>+(I_Precios!I29-I_Precios!I28)/I_Precios!I28*100</f>
        <v>0.49187177859514147</v>
      </c>
      <c r="J27" s="14">
        <v>0.73</v>
      </c>
      <c r="K27" s="14">
        <v>-6.14</v>
      </c>
      <c r="L27" s="14">
        <v>3.97</v>
      </c>
      <c r="M27" s="14">
        <v>0.33</v>
      </c>
      <c r="N27" s="14">
        <v>-0.28000000000000003</v>
      </c>
      <c r="O27" s="14">
        <v>-0.02</v>
      </c>
      <c r="P27" s="14">
        <v>-2.85</v>
      </c>
      <c r="Q27" s="14">
        <v>3.25</v>
      </c>
      <c r="R27" s="14">
        <v>1.99</v>
      </c>
      <c r="S27" s="14">
        <f>(I_Precios!S29/I_Precios!S28-1)*100</f>
        <v>-0.62783957911829447</v>
      </c>
      <c r="T27" s="37"/>
    </row>
    <row r="28" spans="1:31" s="38" customFormat="1" ht="14.1" customHeight="1" x14ac:dyDescent="0.3">
      <c r="A28" s="20"/>
      <c r="B28" s="20" t="s">
        <v>7</v>
      </c>
      <c r="C28" s="14">
        <f>+(I_Precios!C30-I_Precios!C29)/I_Precios!C29*100</f>
        <v>6.6231301731718595E-2</v>
      </c>
      <c r="D28" s="14">
        <v>2.17</v>
      </c>
      <c r="E28" s="14">
        <v>-0.53</v>
      </c>
      <c r="F28" s="14">
        <v>0.46</v>
      </c>
      <c r="G28" s="14">
        <v>3.12</v>
      </c>
      <c r="H28" s="14">
        <v>0.1</v>
      </c>
      <c r="I28" s="14">
        <f>+(I_Precios!I30-I_Precios!I29)/I_Precios!I29*100</f>
        <v>-1.8002190703594909</v>
      </c>
      <c r="J28" s="14">
        <v>1.1599999999999999</v>
      </c>
      <c r="K28" s="14">
        <v>-12.8</v>
      </c>
      <c r="L28" s="14">
        <v>-7.42</v>
      </c>
      <c r="M28" s="14">
        <v>-1.91</v>
      </c>
      <c r="N28" s="14">
        <v>2.12</v>
      </c>
      <c r="O28" s="14">
        <v>0.48</v>
      </c>
      <c r="P28" s="14">
        <v>0.82</v>
      </c>
      <c r="Q28" s="14">
        <v>8.02</v>
      </c>
      <c r="R28" s="14">
        <v>-0.79</v>
      </c>
      <c r="S28" s="14">
        <f>(I_Precios!S30/I_Precios!S29-1)*100</f>
        <v>2.2392213386156268</v>
      </c>
      <c r="T28" s="37"/>
    </row>
    <row r="29" spans="1:31" s="38" customFormat="1" ht="14.1" customHeight="1" x14ac:dyDescent="0.3">
      <c r="A29" s="20"/>
      <c r="B29" s="20" t="s">
        <v>8</v>
      </c>
      <c r="C29" s="14">
        <f>+(I_Precios!C31-I_Precios!C30)/I_Precios!C30*100</f>
        <v>-0.66029770683858036</v>
      </c>
      <c r="D29" s="14">
        <v>-1.98</v>
      </c>
      <c r="E29" s="14">
        <v>0.75</v>
      </c>
      <c r="F29" s="14">
        <v>0.89</v>
      </c>
      <c r="G29" s="14">
        <v>-7.58</v>
      </c>
      <c r="H29" s="14">
        <v>2.4700000000000002</v>
      </c>
      <c r="I29" s="14">
        <f>+(I_Precios!I31-I_Precios!I30)/I_Precios!I30*100</f>
        <v>2.8265295235909247</v>
      </c>
      <c r="J29" s="14">
        <v>6.75</v>
      </c>
      <c r="K29" s="14">
        <v>-2.64</v>
      </c>
      <c r="L29" s="14">
        <v>3.14</v>
      </c>
      <c r="M29" s="14">
        <v>-3.18</v>
      </c>
      <c r="N29" s="14">
        <v>0.31</v>
      </c>
      <c r="O29" s="14">
        <v>-0.65</v>
      </c>
      <c r="P29" s="14">
        <v>0.27</v>
      </c>
      <c r="Q29" s="14">
        <v>-8.52</v>
      </c>
      <c r="R29" s="14">
        <v>-6.98</v>
      </c>
      <c r="S29" s="14">
        <f>(I_Precios!S31/I_Precios!S30-1)*100</f>
        <v>-1.515842962895031</v>
      </c>
      <c r="T29" s="37"/>
    </row>
    <row r="30" spans="1:31" s="38" customFormat="1" ht="14.1" customHeight="1" x14ac:dyDescent="0.3">
      <c r="A30" s="20"/>
      <c r="B30" s="20" t="s">
        <v>9</v>
      </c>
      <c r="C30" s="14">
        <f>+(I_Precios!C32-I_Precios!C31)/I_Precios!C31*100</f>
        <v>-1.8449709709622675</v>
      </c>
      <c r="D30" s="14">
        <v>-4.5199999999999996</v>
      </c>
      <c r="E30" s="14">
        <v>0.11</v>
      </c>
      <c r="F30" s="14">
        <v>1.58</v>
      </c>
      <c r="G30" s="14">
        <v>-15.26</v>
      </c>
      <c r="H30" s="14">
        <v>-1.86</v>
      </c>
      <c r="I30" s="14">
        <f>+(I_Precios!I32-I_Precios!I31)/I_Precios!I31*100</f>
        <v>8.2260312200542636</v>
      </c>
      <c r="J30" s="14">
        <v>2.95</v>
      </c>
      <c r="K30" s="14">
        <v>7.94</v>
      </c>
      <c r="L30" s="14">
        <v>0.92</v>
      </c>
      <c r="M30" s="14">
        <v>0.15</v>
      </c>
      <c r="N30" s="14">
        <v>-0.65</v>
      </c>
      <c r="O30" s="14">
        <v>0.41</v>
      </c>
      <c r="P30" s="14">
        <v>-0.51</v>
      </c>
      <c r="Q30" s="14">
        <v>-9.77</v>
      </c>
      <c r="R30" s="14">
        <v>11.99</v>
      </c>
      <c r="S30" s="14">
        <f>(I_Precios!S32/I_Precios!S31-1)*100</f>
        <v>4.2339246271505537E-2</v>
      </c>
      <c r="T30" s="37"/>
    </row>
    <row r="31" spans="1:31" s="38" customFormat="1" ht="14.1" customHeight="1" x14ac:dyDescent="0.3">
      <c r="A31" s="20"/>
      <c r="B31" s="20" t="s">
        <v>10</v>
      </c>
      <c r="C31" s="14">
        <f>+(I_Precios!C33-I_Precios!C32)/I_Precios!C32*100</f>
        <v>-0.65137993524951132</v>
      </c>
      <c r="D31" s="14">
        <v>-3.32</v>
      </c>
      <c r="E31" s="14">
        <v>-0.47</v>
      </c>
      <c r="F31" s="14">
        <v>-0.15</v>
      </c>
      <c r="G31" s="14">
        <v>-5.65</v>
      </c>
      <c r="H31" s="14">
        <v>-1.95</v>
      </c>
      <c r="I31" s="14">
        <f>+(I_Precios!I33-I_Precios!I32)/I_Precios!I32*100</f>
        <v>2.0751036504820028</v>
      </c>
      <c r="J31" s="14">
        <v>3.88</v>
      </c>
      <c r="K31" s="14">
        <v>19.97</v>
      </c>
      <c r="L31" s="14">
        <v>-2.99</v>
      </c>
      <c r="M31" s="14">
        <v>-1.91</v>
      </c>
      <c r="N31" s="14">
        <v>-2.82</v>
      </c>
      <c r="O31" s="14">
        <v>-0.26</v>
      </c>
      <c r="P31" s="14">
        <v>-0.51</v>
      </c>
      <c r="Q31" s="14">
        <v>-1.73</v>
      </c>
      <c r="R31" s="14">
        <v>0.85</v>
      </c>
      <c r="S31" s="14">
        <f>(I_Precios!S33/I_Precios!S32-1)*100</f>
        <v>-1.3904798131066709</v>
      </c>
      <c r="T31" s="37"/>
    </row>
    <row r="32" spans="1:31" s="38" customFormat="1" ht="14.1" customHeight="1" x14ac:dyDescent="0.3">
      <c r="A32" s="20"/>
      <c r="B32" s="20" t="s">
        <v>11</v>
      </c>
      <c r="C32" s="14">
        <f>+(I_Precios!C34-I_Precios!C33)/I_Precios!C33*100</f>
        <v>-0.83965965478274318</v>
      </c>
      <c r="D32" s="14">
        <v>-2.96</v>
      </c>
      <c r="E32" s="14">
        <v>0.68</v>
      </c>
      <c r="F32" s="14">
        <v>-5.12</v>
      </c>
      <c r="G32" s="14">
        <v>2.97</v>
      </c>
      <c r="H32" s="14">
        <v>0.69</v>
      </c>
      <c r="I32" s="14">
        <f>+(I_Precios!I34-I_Precios!I33)/I_Precios!I33*100</f>
        <v>1.9945828276644286</v>
      </c>
      <c r="J32" s="14">
        <v>3.99</v>
      </c>
      <c r="K32" s="14">
        <v>-3.18</v>
      </c>
      <c r="L32" s="14">
        <v>-5.6</v>
      </c>
      <c r="M32" s="14">
        <v>-0.36</v>
      </c>
      <c r="N32" s="14">
        <v>0.91</v>
      </c>
      <c r="O32" s="14">
        <v>-0.48</v>
      </c>
      <c r="P32" s="14">
        <v>-1.41</v>
      </c>
      <c r="Q32" s="14">
        <v>-3.8</v>
      </c>
      <c r="R32" s="14">
        <v>-6.66</v>
      </c>
      <c r="S32" s="14">
        <f>(I_Precios!S34/I_Precios!S33-1)*100</f>
        <v>0.47979358191805321</v>
      </c>
      <c r="T32" s="37"/>
    </row>
    <row r="33" spans="1:20" s="38" customFormat="1" ht="14.1" customHeight="1" x14ac:dyDescent="0.3">
      <c r="A33" s="21" t="s">
        <v>17</v>
      </c>
      <c r="B33" s="22" t="s">
        <v>12</v>
      </c>
      <c r="C33" s="39">
        <f>+(I_Precios!C35-I_Precios!C34)/I_Precios!C34*100</f>
        <v>0.33722576850365332</v>
      </c>
      <c r="D33" s="39">
        <v>2.54</v>
      </c>
      <c r="E33" s="39">
        <v>-0.59</v>
      </c>
      <c r="F33" s="39">
        <v>6.09</v>
      </c>
      <c r="G33" s="39">
        <v>-13.96</v>
      </c>
      <c r="H33" s="39">
        <v>0.06</v>
      </c>
      <c r="I33" s="39">
        <f>+(I_Precios!I35-I_Precios!I34)/I_Precios!I34*100</f>
        <v>16.716852424330561</v>
      </c>
      <c r="J33" s="39">
        <v>-1.04</v>
      </c>
      <c r="K33" s="39">
        <v>-4.79</v>
      </c>
      <c r="L33" s="39">
        <v>-7.78</v>
      </c>
      <c r="M33" s="39">
        <v>12.41</v>
      </c>
      <c r="N33" s="39">
        <v>2.66</v>
      </c>
      <c r="O33" s="39">
        <v>2.37</v>
      </c>
      <c r="P33" s="39">
        <v>-1.02</v>
      </c>
      <c r="Q33" s="39">
        <v>0.81</v>
      </c>
      <c r="R33" s="39">
        <v>2.85</v>
      </c>
      <c r="S33" s="39">
        <f>(I_Precios!S35/I_Precios!S34-1)*100</f>
        <v>-3.4202681714012084</v>
      </c>
      <c r="T33" s="37"/>
    </row>
    <row r="34" spans="1:20" s="38" customFormat="1" ht="14.1" customHeight="1" x14ac:dyDescent="0.3">
      <c r="A34" s="22"/>
      <c r="B34" s="22" t="s">
        <v>1</v>
      </c>
      <c r="C34" s="39">
        <f>+(I_Precios!C36-I_Precios!C35)/I_Precios!C35*100</f>
        <v>1.9629863975883282</v>
      </c>
      <c r="D34" s="39">
        <v>7.09</v>
      </c>
      <c r="E34" s="39">
        <v>-0.61</v>
      </c>
      <c r="F34" s="39">
        <v>5.75</v>
      </c>
      <c r="G34" s="39">
        <v>-27.82</v>
      </c>
      <c r="H34" s="39">
        <v>-0.16</v>
      </c>
      <c r="I34" s="39">
        <f>+(I_Precios!I36-I_Precios!I35)/I_Precios!I35*100</f>
        <v>6.546467497370954</v>
      </c>
      <c r="J34" s="39">
        <v>11.06</v>
      </c>
      <c r="K34" s="39">
        <v>10.130000000000001</v>
      </c>
      <c r="L34" s="39">
        <v>8.94</v>
      </c>
      <c r="M34" s="39">
        <v>14.69</v>
      </c>
      <c r="N34" s="39">
        <v>-3.4</v>
      </c>
      <c r="O34" s="39">
        <v>-2.38</v>
      </c>
      <c r="P34" s="39">
        <v>-9.9</v>
      </c>
      <c r="Q34" s="39">
        <v>3.37</v>
      </c>
      <c r="R34" s="39">
        <v>2.31</v>
      </c>
      <c r="S34" s="39">
        <f>(I_Precios!S36/I_Precios!S35-1)*100</f>
        <v>1.5938089895888519</v>
      </c>
      <c r="T34" s="37"/>
    </row>
    <row r="35" spans="1:20" ht="15.6" x14ac:dyDescent="0.3">
      <c r="B35" s="22" t="s">
        <v>2</v>
      </c>
      <c r="C35" s="39">
        <f>+(I_Precios!C37-I_Precios!C36)/I_Precios!C36*100</f>
        <v>11.108957817788108</v>
      </c>
      <c r="D35" s="39">
        <v>49.38</v>
      </c>
      <c r="E35" s="39">
        <v>-1.2</v>
      </c>
      <c r="F35" s="39">
        <v>-2.88</v>
      </c>
      <c r="G35" s="39">
        <v>-9.61</v>
      </c>
      <c r="H35" s="39">
        <v>0.32</v>
      </c>
      <c r="I35" s="39">
        <f>+(I_Precios!I37-I_Precios!I36)/I_Precios!I36*100</f>
        <v>-3.625433108586761</v>
      </c>
      <c r="J35" s="39">
        <v>-5.73</v>
      </c>
      <c r="K35" s="39">
        <v>11.45</v>
      </c>
      <c r="L35" s="39">
        <v>39.47</v>
      </c>
      <c r="M35" s="39">
        <v>-7.89</v>
      </c>
      <c r="N35" s="39">
        <v>0.47</v>
      </c>
      <c r="O35" s="39">
        <v>0.64</v>
      </c>
      <c r="P35" s="39">
        <v>1.95</v>
      </c>
      <c r="Q35" s="39">
        <v>-0.26</v>
      </c>
      <c r="R35" s="39">
        <v>-0.71</v>
      </c>
      <c r="S35" s="39">
        <f>(I_Precios!S37/I_Precios!S36-1)*100</f>
        <v>-0.5361547453478499</v>
      </c>
      <c r="T35" s="37"/>
    </row>
    <row r="36" spans="1:20" ht="15.6" x14ac:dyDescent="0.3">
      <c r="B36" s="22" t="s">
        <v>3</v>
      </c>
      <c r="C36" s="39">
        <v>1.1797783142660707</v>
      </c>
      <c r="D36" s="39">
        <v>4.7846558263762624</v>
      </c>
      <c r="E36" s="39">
        <v>-0.65543368477981423</v>
      </c>
      <c r="F36" s="39">
        <v>-0.1426012937413221</v>
      </c>
      <c r="G36" s="39">
        <v>4.7658707539790433</v>
      </c>
      <c r="H36" s="39">
        <v>-0.62537925324801957</v>
      </c>
      <c r="I36" s="39">
        <v>0.39585184194701684</v>
      </c>
      <c r="J36" s="39">
        <v>1.7371452754692496</v>
      </c>
      <c r="K36" s="39">
        <v>-3.0970694937282399</v>
      </c>
      <c r="L36" s="39">
        <v>-0.4703763174187231</v>
      </c>
      <c r="M36" s="39">
        <v>-13.557113080623401</v>
      </c>
      <c r="N36" s="39">
        <v>0.41343650609991761</v>
      </c>
      <c r="O36" s="39">
        <v>-1.5241295891921969</v>
      </c>
      <c r="P36" s="39">
        <v>-0.18970128701344674</v>
      </c>
      <c r="Q36" s="39">
        <v>0.83439453775202654</v>
      </c>
      <c r="R36" s="39">
        <v>-3.3087922603090645</v>
      </c>
      <c r="S36" s="39">
        <v>0.44494726426878051</v>
      </c>
      <c r="T36" s="37"/>
    </row>
    <row r="37" spans="1:20" x14ac:dyDescent="0.3">
      <c r="A37" s="42"/>
      <c r="B37" s="42"/>
      <c r="C37" s="43"/>
      <c r="D37" s="42"/>
      <c r="E37" s="42"/>
      <c r="F37" s="42"/>
      <c r="G37" s="42"/>
      <c r="H37" s="42"/>
      <c r="I37" s="42"/>
      <c r="J37" s="42"/>
      <c r="K37" s="42"/>
      <c r="L37" s="42"/>
      <c r="M37" s="42"/>
      <c r="N37" s="42"/>
      <c r="O37" s="42"/>
      <c r="P37" s="42"/>
      <c r="Q37" s="42"/>
      <c r="R37" s="42"/>
      <c r="S37" s="42"/>
    </row>
    <row r="39" spans="1:20" x14ac:dyDescent="0.3">
      <c r="A39" s="52" t="s">
        <v>42</v>
      </c>
      <c r="B39" s="52"/>
      <c r="C39" s="52"/>
      <c r="D39" s="52"/>
      <c r="E39" s="52"/>
      <c r="F39" s="52"/>
      <c r="G39" s="52"/>
      <c r="H39" s="52"/>
      <c r="I39" s="52"/>
      <c r="J39" s="52"/>
      <c r="K39" s="52"/>
      <c r="L39" s="52"/>
      <c r="M39" s="52"/>
    </row>
  </sheetData>
  <mergeCells count="2">
    <mergeCell ref="A39:M39"/>
    <mergeCell ref="A8:B8"/>
  </mergeCells>
  <pageMargins left="0.7" right="0.7" top="0.75" bottom="0.75" header="0.3" footer="0.3"/>
  <ignoredErrors>
    <ignoredError sqref="A9:A33"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6E80-492A-44B9-87F1-558AB6F2DCB5}">
  <dimension ref="A1:S28"/>
  <sheetViews>
    <sheetView topLeftCell="A3" zoomScale="80" zoomScaleNormal="80" workbookViewId="0">
      <selection activeCell="C25" sqref="C25:S25"/>
    </sheetView>
  </sheetViews>
  <sheetFormatPr baseColWidth="10" defaultColWidth="11.44140625" defaultRowHeight="14.4" x14ac:dyDescent="0.3"/>
  <cols>
    <col min="1" max="2" width="11.44140625" style="41"/>
    <col min="3" max="19" width="20.6640625" style="41" customWidth="1"/>
    <col min="20" max="16384" width="11.44140625" style="41"/>
  </cols>
  <sheetData>
    <row r="1" spans="1:19" x14ac:dyDescent="0.3">
      <c r="A1" s="44"/>
      <c r="B1" s="44"/>
      <c r="C1" s="44"/>
      <c r="D1" s="44"/>
      <c r="E1" s="44"/>
      <c r="F1" s="44"/>
      <c r="G1" s="44"/>
      <c r="H1" s="44"/>
      <c r="I1" s="44"/>
      <c r="J1" s="44"/>
      <c r="K1" s="44"/>
      <c r="L1" s="44"/>
      <c r="M1" s="44"/>
      <c r="N1" s="44"/>
      <c r="O1" s="44"/>
      <c r="P1" s="44"/>
      <c r="Q1" s="44"/>
      <c r="R1" s="44"/>
      <c r="S1" s="44"/>
    </row>
    <row r="2" spans="1:19" x14ac:dyDescent="0.3">
      <c r="A2" s="44"/>
      <c r="B2" s="44"/>
      <c r="C2" s="44"/>
      <c r="D2" s="44"/>
      <c r="E2" s="44"/>
      <c r="F2" s="44"/>
      <c r="G2" s="44"/>
      <c r="H2" s="44"/>
      <c r="I2" s="44"/>
      <c r="J2" s="44"/>
      <c r="K2" s="44"/>
      <c r="L2" s="44"/>
      <c r="M2" s="44"/>
      <c r="N2" s="44"/>
      <c r="O2" s="44"/>
      <c r="P2" s="44"/>
      <c r="Q2" s="44"/>
      <c r="R2" s="44"/>
      <c r="S2" s="44"/>
    </row>
    <row r="3" spans="1:19" ht="21" x14ac:dyDescent="0.3">
      <c r="A3" s="34" t="s">
        <v>24</v>
      </c>
      <c r="B3" s="44"/>
      <c r="C3" s="44"/>
      <c r="D3" s="44"/>
      <c r="E3" s="44"/>
      <c r="F3" s="44"/>
      <c r="G3" s="44"/>
      <c r="H3" s="44"/>
      <c r="I3" s="44"/>
      <c r="J3" s="44"/>
      <c r="K3" s="44"/>
      <c r="L3" s="44"/>
      <c r="M3" s="44"/>
      <c r="N3" s="44"/>
      <c r="O3" s="44"/>
      <c r="P3" s="44"/>
      <c r="Q3" s="44"/>
      <c r="R3" s="44"/>
      <c r="S3" s="44"/>
    </row>
    <row r="4" spans="1:19" ht="21" x14ac:dyDescent="0.3">
      <c r="A4" s="5" t="s">
        <v>22</v>
      </c>
      <c r="B4" s="44"/>
      <c r="C4" s="44"/>
      <c r="D4" s="44"/>
      <c r="E4" s="44"/>
      <c r="F4" s="44"/>
      <c r="G4" s="44"/>
      <c r="H4" s="44"/>
      <c r="I4" s="44"/>
      <c r="J4" s="44"/>
      <c r="K4" s="44"/>
      <c r="L4" s="44"/>
      <c r="M4" s="44"/>
      <c r="N4" s="44"/>
      <c r="O4" s="44"/>
      <c r="P4" s="44"/>
      <c r="Q4" s="44"/>
      <c r="R4" s="44"/>
      <c r="S4" s="44"/>
    </row>
    <row r="5" spans="1:19" x14ac:dyDescent="0.3">
      <c r="A5" s="44"/>
      <c r="B5" s="44"/>
      <c r="C5" s="44"/>
      <c r="D5" s="44"/>
      <c r="E5" s="44"/>
      <c r="F5" s="44"/>
      <c r="G5" s="44"/>
      <c r="H5" s="44"/>
      <c r="I5" s="44"/>
      <c r="J5" s="44"/>
      <c r="K5" s="44"/>
      <c r="L5" s="44"/>
      <c r="M5" s="44"/>
      <c r="N5" s="44"/>
      <c r="O5" s="44"/>
      <c r="P5" s="44"/>
      <c r="Q5" s="44"/>
      <c r="R5" s="44"/>
      <c r="S5" s="44"/>
    </row>
    <row r="6" spans="1:19" x14ac:dyDescent="0.3">
      <c r="A6" s="44"/>
      <c r="B6" s="44"/>
      <c r="C6" s="44"/>
      <c r="D6" s="44"/>
      <c r="E6" s="44"/>
      <c r="F6" s="44"/>
      <c r="G6" s="44"/>
      <c r="H6" s="44"/>
      <c r="I6" s="44"/>
      <c r="J6" s="44"/>
      <c r="K6" s="44"/>
      <c r="L6" s="44"/>
      <c r="M6" s="44"/>
      <c r="N6" s="44"/>
      <c r="O6" s="44"/>
      <c r="P6" s="44"/>
      <c r="Q6" s="44"/>
      <c r="R6" s="44"/>
      <c r="S6" s="44"/>
    </row>
    <row r="7" spans="1:19" x14ac:dyDescent="0.3">
      <c r="A7" s="44"/>
      <c r="B7" s="44"/>
      <c r="C7" s="44"/>
      <c r="D7" s="44"/>
      <c r="E7" s="44"/>
      <c r="F7" s="44"/>
      <c r="G7" s="44"/>
      <c r="H7" s="44"/>
      <c r="I7" s="44"/>
      <c r="J7" s="44"/>
      <c r="K7" s="44"/>
      <c r="L7" s="44"/>
      <c r="M7" s="44"/>
      <c r="N7" s="44"/>
      <c r="O7" s="44"/>
      <c r="P7" s="44"/>
      <c r="Q7" s="44"/>
      <c r="R7" s="44"/>
      <c r="S7" s="44"/>
    </row>
    <row r="8" spans="1:19" s="45" customFormat="1" ht="55.2" customHeight="1" x14ac:dyDescent="0.3">
      <c r="A8" s="53" t="s">
        <v>18</v>
      </c>
      <c r="B8" s="54"/>
      <c r="C8" s="6" t="s">
        <v>13</v>
      </c>
      <c r="D8" s="6" t="s">
        <v>35</v>
      </c>
      <c r="E8" s="6" t="s">
        <v>0</v>
      </c>
      <c r="F8" s="6" t="s">
        <v>27</v>
      </c>
      <c r="G8" s="6" t="s">
        <v>28</v>
      </c>
      <c r="H8" s="6" t="s">
        <v>36</v>
      </c>
      <c r="I8" s="6" t="s">
        <v>32</v>
      </c>
      <c r="J8" s="6" t="s">
        <v>34</v>
      </c>
      <c r="K8" s="6" t="s">
        <v>33</v>
      </c>
      <c r="L8" s="6" t="s">
        <v>30</v>
      </c>
      <c r="M8" s="6" t="s">
        <v>37</v>
      </c>
      <c r="N8" s="6" t="s">
        <v>31</v>
      </c>
      <c r="O8" s="6" t="s">
        <v>38</v>
      </c>
      <c r="P8" s="6" t="s">
        <v>39</v>
      </c>
      <c r="Q8" s="6" t="s">
        <v>40</v>
      </c>
      <c r="R8" s="6" t="s">
        <v>29</v>
      </c>
      <c r="S8" s="6" t="s">
        <v>45</v>
      </c>
    </row>
    <row r="9" spans="1:19" ht="15.6" x14ac:dyDescent="0.3">
      <c r="A9" s="21">
        <v>2024</v>
      </c>
      <c r="B9" s="22" t="s">
        <v>11</v>
      </c>
      <c r="C9" s="39">
        <v>12.255597099790094</v>
      </c>
      <c r="D9" s="39">
        <v>-3.1853451278536893</v>
      </c>
      <c r="E9" s="39">
        <v>3.9675189930573618</v>
      </c>
      <c r="F9" s="39">
        <v>-2.3101782377144886</v>
      </c>
      <c r="G9" s="39">
        <v>144.98737784147647</v>
      </c>
      <c r="H9" s="39">
        <v>-3.8091742692732633</v>
      </c>
      <c r="I9" s="39">
        <v>31.351458345731189</v>
      </c>
      <c r="J9" s="39">
        <v>33.737262144947408</v>
      </c>
      <c r="K9" s="39">
        <v>66.674260706937119</v>
      </c>
      <c r="L9" s="39">
        <v>-4.8981302158746516</v>
      </c>
      <c r="M9" s="39">
        <v>2.3758127298646903</v>
      </c>
      <c r="N9" s="39">
        <v>-3.6775857012828816</v>
      </c>
      <c r="O9" s="39">
        <v>0.5880610016915977</v>
      </c>
      <c r="P9" s="39">
        <v>6.3885210427446326</v>
      </c>
      <c r="Q9" s="39">
        <v>-5.5393979257099435</v>
      </c>
      <c r="R9" s="39">
        <v>-3.023831035916047</v>
      </c>
      <c r="S9" s="39">
        <v>1.2831989617873019</v>
      </c>
    </row>
    <row r="10" spans="1:19" ht="15.6" x14ac:dyDescent="0.3">
      <c r="A10" s="12" t="s">
        <v>16</v>
      </c>
      <c r="B10" s="20" t="s">
        <v>12</v>
      </c>
      <c r="C10" s="14">
        <v>15.020855456409677</v>
      </c>
      <c r="D10" s="14">
        <v>3.3259179180026521</v>
      </c>
      <c r="E10" s="14">
        <v>3.5396783989842584</v>
      </c>
      <c r="F10" s="14">
        <v>2.9061350341859971</v>
      </c>
      <c r="G10" s="14">
        <v>144.20972593693043</v>
      </c>
      <c r="H10" s="14">
        <v>-3.3551882158477708</v>
      </c>
      <c r="I10" s="14">
        <v>38.602399518596584</v>
      </c>
      <c r="J10" s="14">
        <v>37.109854978138301</v>
      </c>
      <c r="K10" s="14">
        <v>38.145906652186689</v>
      </c>
      <c r="L10" s="14">
        <v>5.2659482785525791</v>
      </c>
      <c r="M10" s="14">
        <v>0.96478728671267611</v>
      </c>
      <c r="N10" s="14">
        <v>-3.572623636055916</v>
      </c>
      <c r="O10" s="14">
        <v>-5.0747916900295671</v>
      </c>
      <c r="P10" s="14">
        <v>2.060217892576266</v>
      </c>
      <c r="Q10" s="14">
        <v>-3.1821954352041826</v>
      </c>
      <c r="R10" s="14">
        <v>1.0711363067454682</v>
      </c>
      <c r="S10" s="14">
        <v>0.27885062740848898</v>
      </c>
    </row>
    <row r="11" spans="1:19" ht="15.6" x14ac:dyDescent="0.3">
      <c r="A11" s="20"/>
      <c r="B11" s="20" t="s">
        <v>1</v>
      </c>
      <c r="C11" s="14">
        <v>7.3031871669452908</v>
      </c>
      <c r="D11" s="14">
        <v>-7.0521776107749679</v>
      </c>
      <c r="E11" s="14">
        <v>1.3638611627802666</v>
      </c>
      <c r="F11" s="14">
        <v>6.7067693315063792</v>
      </c>
      <c r="G11" s="14">
        <v>77.389694747185473</v>
      </c>
      <c r="H11" s="14">
        <v>-3.9564317366397317</v>
      </c>
      <c r="I11" s="14">
        <v>-3.5692880916756264</v>
      </c>
      <c r="J11" s="14">
        <v>44.72285221169745</v>
      </c>
      <c r="K11" s="14">
        <v>24.017342883177918</v>
      </c>
      <c r="L11" s="14">
        <v>5.5143343329254968</v>
      </c>
      <c r="M11" s="14">
        <v>3.0790653910259813</v>
      </c>
      <c r="N11" s="14">
        <v>1.0621211473067271</v>
      </c>
      <c r="O11" s="14">
        <v>-2.1881059661770896</v>
      </c>
      <c r="P11" s="14">
        <v>17.548957076518533</v>
      </c>
      <c r="Q11" s="14">
        <v>2.6003488010091003</v>
      </c>
      <c r="R11" s="14">
        <v>-9.9652466970993068</v>
      </c>
      <c r="S11" s="14">
        <v>1.2781841812186112</v>
      </c>
    </row>
    <row r="12" spans="1:19" ht="15.6" x14ac:dyDescent="0.3">
      <c r="A12" s="20"/>
      <c r="B12" s="20" t="s">
        <v>2</v>
      </c>
      <c r="C12" s="14">
        <v>0.40489145023068218</v>
      </c>
      <c r="D12" s="14">
        <v>-16.515108659953537</v>
      </c>
      <c r="E12" s="14">
        <v>3.3066438432401757</v>
      </c>
      <c r="F12" s="14">
        <v>2.7634473412289973</v>
      </c>
      <c r="G12" s="14">
        <v>14.046718266878312</v>
      </c>
      <c r="H12" s="14">
        <v>-2.7509918513232812</v>
      </c>
      <c r="I12" s="14">
        <v>26.799306091952047</v>
      </c>
      <c r="J12" s="14">
        <v>35.964769247604437</v>
      </c>
      <c r="K12" s="14">
        <v>31.900691408215454</v>
      </c>
      <c r="L12" s="14">
        <v>-6.3463534948915212</v>
      </c>
      <c r="M12" s="14">
        <v>6.7568126605846102</v>
      </c>
      <c r="N12" s="14">
        <v>1.1288086310444534</v>
      </c>
      <c r="O12" s="14">
        <v>-2.128702872558641</v>
      </c>
      <c r="P12" s="14">
        <v>23.317369069331107</v>
      </c>
      <c r="Q12" s="14">
        <v>16.520572872027238</v>
      </c>
      <c r="R12" s="14">
        <v>-0.85335124657667238</v>
      </c>
      <c r="S12" s="14">
        <v>3.5925999131803943</v>
      </c>
    </row>
    <row r="13" spans="1:19" ht="15.6" x14ac:dyDescent="0.3">
      <c r="A13" s="20"/>
      <c r="B13" s="20" t="s">
        <v>3</v>
      </c>
      <c r="C13" s="14">
        <v>-9.459261272219921</v>
      </c>
      <c r="D13" s="14">
        <v>-30.996289908301023</v>
      </c>
      <c r="E13" s="14">
        <v>0.81234769347671154</v>
      </c>
      <c r="F13" s="14">
        <v>4.5123800571517769</v>
      </c>
      <c r="G13" s="14">
        <v>-16.308688856998277</v>
      </c>
      <c r="H13" s="14">
        <v>0.49463272486431897</v>
      </c>
      <c r="I13" s="14">
        <v>-2.8088067785816295</v>
      </c>
      <c r="J13" s="14">
        <v>28.341770946183086</v>
      </c>
      <c r="K13" s="14">
        <v>15.791806298481337</v>
      </c>
      <c r="L13" s="14">
        <v>-16.899284745980669</v>
      </c>
      <c r="M13" s="14">
        <v>12.756125932186958</v>
      </c>
      <c r="N13" s="14">
        <v>-1.2159772246352119</v>
      </c>
      <c r="O13" s="14">
        <v>-3.1160577402051137</v>
      </c>
      <c r="P13" s="14">
        <v>28.219862018934204</v>
      </c>
      <c r="Q13" s="14">
        <v>-7.8024924670346945</v>
      </c>
      <c r="R13" s="14">
        <v>-8.1144421586917481</v>
      </c>
      <c r="S13" s="14">
        <v>4.0036307394515136</v>
      </c>
    </row>
    <row r="14" spans="1:19" ht="15.6" x14ac:dyDescent="0.3">
      <c r="A14" s="20"/>
      <c r="B14" s="20" t="s">
        <v>4</v>
      </c>
      <c r="C14" s="14">
        <v>-2.4291046896719237</v>
      </c>
      <c r="D14" s="14">
        <v>-23.186114315351357</v>
      </c>
      <c r="E14" s="14">
        <v>2.1428376481431366</v>
      </c>
      <c r="F14" s="14">
        <v>6.431963071804403</v>
      </c>
      <c r="G14" s="14">
        <v>19.245710208047573</v>
      </c>
      <c r="H14" s="14">
        <v>-0.46995675432131012</v>
      </c>
      <c r="I14" s="14">
        <v>-17.393951547833208</v>
      </c>
      <c r="J14" s="14">
        <v>34.8546535075847</v>
      </c>
      <c r="K14" s="14">
        <v>35.695793597175609</v>
      </c>
      <c r="L14" s="14">
        <v>-16.281027276365712</v>
      </c>
      <c r="M14" s="14">
        <v>0.55313496649547211</v>
      </c>
      <c r="N14" s="14">
        <v>-1.3986223819709487</v>
      </c>
      <c r="O14" s="14">
        <v>-3.0757943429801204</v>
      </c>
      <c r="P14" s="14">
        <v>3.7677649456868467</v>
      </c>
      <c r="Q14" s="14">
        <v>-4.0652213868291991</v>
      </c>
      <c r="R14" s="14">
        <v>-6.1929617900351346</v>
      </c>
      <c r="S14" s="14">
        <v>4.7138537357015009</v>
      </c>
    </row>
    <row r="15" spans="1:19" ht="15.6" x14ac:dyDescent="0.3">
      <c r="A15" s="20"/>
      <c r="B15" s="20" t="s">
        <v>5</v>
      </c>
      <c r="C15" s="14">
        <v>-1.2587230373489744</v>
      </c>
      <c r="D15" s="14">
        <v>-15.803474443870458</v>
      </c>
      <c r="E15" s="14">
        <v>2.1250075856957595</v>
      </c>
      <c r="F15" s="14">
        <v>5.4955390016347749</v>
      </c>
      <c r="G15" s="14">
        <v>1.5586306933293326</v>
      </c>
      <c r="H15" s="14">
        <v>0.989075529377903</v>
      </c>
      <c r="I15" s="14">
        <v>4.3911522590142305</v>
      </c>
      <c r="J15" s="14">
        <v>32.435650841231414</v>
      </c>
      <c r="K15" s="14">
        <v>37.1113605482944</v>
      </c>
      <c r="L15" s="14">
        <v>-12.720980506082613</v>
      </c>
      <c r="M15" s="14">
        <v>2.569490656837381</v>
      </c>
      <c r="N15" s="14">
        <v>0.9449917338857361</v>
      </c>
      <c r="O15" s="14">
        <v>-1.0201989131408018</v>
      </c>
      <c r="P15" s="14">
        <v>10.166973953499925</v>
      </c>
      <c r="Q15" s="14">
        <v>0.35161205093834358</v>
      </c>
      <c r="R15" s="14">
        <v>-3.0648942917581246</v>
      </c>
      <c r="S15" s="14">
        <v>3.9768278695710757</v>
      </c>
    </row>
    <row r="16" spans="1:19" ht="15.6" x14ac:dyDescent="0.3">
      <c r="A16" s="20"/>
      <c r="B16" s="20" t="s">
        <v>6</v>
      </c>
      <c r="C16" s="14">
        <v>-2.6358230744076394</v>
      </c>
      <c r="D16" s="14">
        <v>-22.437846691316409</v>
      </c>
      <c r="E16" s="14">
        <v>2.0782641773724908</v>
      </c>
      <c r="F16" s="14">
        <v>6.8791598339545512</v>
      </c>
      <c r="G16" s="14">
        <v>3.9861820653791069</v>
      </c>
      <c r="H16" s="14">
        <v>0.62082003151302523</v>
      </c>
      <c r="I16" s="14">
        <v>6.7469191124424066</v>
      </c>
      <c r="J16" s="14">
        <v>30.723226384673197</v>
      </c>
      <c r="K16" s="14">
        <v>46.171014060513869</v>
      </c>
      <c r="L16" s="14">
        <v>-13.881173003664838</v>
      </c>
      <c r="M16" s="14">
        <v>8.0517540584613698</v>
      </c>
      <c r="N16" s="14">
        <v>-0.27577104506760763</v>
      </c>
      <c r="O16" s="14">
        <v>-0.91580920836821234</v>
      </c>
      <c r="P16" s="14">
        <v>8.1142336020868058</v>
      </c>
      <c r="Q16" s="14">
        <v>17.84339555208836</v>
      </c>
      <c r="R16" s="14">
        <v>-0.87933181826277407</v>
      </c>
      <c r="S16" s="14">
        <v>2.205755591780556</v>
      </c>
    </row>
    <row r="17" spans="1:19" ht="15.6" x14ac:dyDescent="0.3">
      <c r="A17" s="20"/>
      <c r="B17" s="20" t="s">
        <v>7</v>
      </c>
      <c r="C17" s="14">
        <v>1.8085601733508483E-2</v>
      </c>
      <c r="D17" s="14">
        <v>-13.284933878217608</v>
      </c>
      <c r="E17" s="14">
        <v>1.960033227502711</v>
      </c>
      <c r="F17" s="14">
        <v>3.060585939154814</v>
      </c>
      <c r="G17" s="14">
        <v>10.505375733889256</v>
      </c>
      <c r="H17" s="14">
        <v>0.88633263102311233</v>
      </c>
      <c r="I17" s="14">
        <v>9.9409637959865016</v>
      </c>
      <c r="J17" s="14">
        <v>28.858685780435025</v>
      </c>
      <c r="K17" s="14">
        <v>12.530233192699614</v>
      </c>
      <c r="L17" s="14">
        <v>-12.247431415853105</v>
      </c>
      <c r="M17" s="14">
        <v>5.546790620097064</v>
      </c>
      <c r="N17" s="14">
        <v>4.4018434416184027</v>
      </c>
      <c r="O17" s="14">
        <v>-0.34119556084011293</v>
      </c>
      <c r="P17" s="14">
        <v>22.489677384130037</v>
      </c>
      <c r="Q17" s="14">
        <v>28.082770537482006</v>
      </c>
      <c r="R17" s="14">
        <v>-5.902961976180765</v>
      </c>
      <c r="S17" s="14">
        <v>3.8633519780022718</v>
      </c>
    </row>
    <row r="18" spans="1:19" ht="15.6" x14ac:dyDescent="0.3">
      <c r="A18" s="20"/>
      <c r="B18" s="20" t="s">
        <v>8</v>
      </c>
      <c r="C18" s="14">
        <v>2.0213666580292555</v>
      </c>
      <c r="D18" s="14">
        <v>-7.4255424982250906</v>
      </c>
      <c r="E18" s="14">
        <v>4.6232737223768083</v>
      </c>
      <c r="F18" s="14">
        <v>-0.721880996326274</v>
      </c>
      <c r="G18" s="14">
        <v>7.6787806216177312</v>
      </c>
      <c r="H18" s="14">
        <v>3.4948685234668986</v>
      </c>
      <c r="I18" s="14">
        <v>11.810534497920088</v>
      </c>
      <c r="J18" s="14">
        <v>30.984993236792803</v>
      </c>
      <c r="K18" s="14">
        <v>12.783322118592144</v>
      </c>
      <c r="L18" s="14">
        <v>-1.1571202349772491</v>
      </c>
      <c r="M18" s="14">
        <v>-3.1225795300981685</v>
      </c>
      <c r="N18" s="14">
        <v>5.4991751821048096</v>
      </c>
      <c r="O18" s="14">
        <v>-2.1306673296167866</v>
      </c>
      <c r="P18" s="14">
        <v>13.852817912424452</v>
      </c>
      <c r="Q18" s="14">
        <v>14.752252119354402</v>
      </c>
      <c r="R18" s="14">
        <v>-8.9302971525992643</v>
      </c>
      <c r="S18" s="14">
        <v>-0.4382524581706182</v>
      </c>
    </row>
    <row r="19" spans="1:19" ht="15.6" x14ac:dyDescent="0.3">
      <c r="A19" s="20"/>
      <c r="B19" s="20" t="s">
        <v>9</v>
      </c>
      <c r="C19" s="14">
        <v>-2.2183557769415052</v>
      </c>
      <c r="D19" s="14">
        <v>-15.274537146321766</v>
      </c>
      <c r="E19" s="14">
        <v>0.62623136225781195</v>
      </c>
      <c r="F19" s="14">
        <v>9.4614778071502101</v>
      </c>
      <c r="G19" s="14">
        <v>-10.590653337787892</v>
      </c>
      <c r="H19" s="14">
        <v>1.3937433123947018</v>
      </c>
      <c r="I19" s="14">
        <v>17.466622378516995</v>
      </c>
      <c r="J19" s="14">
        <v>28.190125008833977</v>
      </c>
      <c r="K19" s="14">
        <v>13.249242817736828</v>
      </c>
      <c r="L19" s="14">
        <v>-13.356450049395431</v>
      </c>
      <c r="M19" s="14">
        <v>-7.3589832325809184</v>
      </c>
      <c r="N19" s="14">
        <v>2.4887307602126096</v>
      </c>
      <c r="O19" s="14">
        <v>-0.72707255074131449</v>
      </c>
      <c r="P19" s="14">
        <v>4.8108610690643872</v>
      </c>
      <c r="Q19" s="14">
        <v>-3.5058974484188044</v>
      </c>
      <c r="R19" s="14">
        <v>4.1224294115057791</v>
      </c>
      <c r="S19" s="14">
        <v>2.5342770138309323</v>
      </c>
    </row>
    <row r="20" spans="1:19" ht="15.6" x14ac:dyDescent="0.3">
      <c r="A20" s="20"/>
      <c r="B20" s="20" t="s">
        <v>10</v>
      </c>
      <c r="C20" s="14">
        <v>-3.7284671853353601</v>
      </c>
      <c r="D20" s="14">
        <v>-12.309923948580003</v>
      </c>
      <c r="E20" s="14">
        <v>0.50251589800744956</v>
      </c>
      <c r="F20" s="14">
        <v>9.0463145296933778</v>
      </c>
      <c r="G20" s="14">
        <v>-28.834797504008069</v>
      </c>
      <c r="H20" s="14">
        <v>0.75752539936699836</v>
      </c>
      <c r="I20" s="14">
        <v>-21.108820068687308</v>
      </c>
      <c r="J20" s="14">
        <v>37.338069980556824</v>
      </c>
      <c r="K20" s="14">
        <v>51.231161411323001</v>
      </c>
      <c r="L20" s="14">
        <v>-7.7571222534175588</v>
      </c>
      <c r="M20" s="14">
        <v>-2.9911845792225167</v>
      </c>
      <c r="N20" s="14">
        <v>3.3082249091047622</v>
      </c>
      <c r="O20" s="14">
        <v>-0.729551808719342</v>
      </c>
      <c r="P20" s="14">
        <v>-2.7454796892221189</v>
      </c>
      <c r="Q20" s="14">
        <v>-8.2766886132896076</v>
      </c>
      <c r="R20" s="14">
        <v>3.2017436808198685</v>
      </c>
      <c r="S20" s="14">
        <v>1.2326943547088298</v>
      </c>
    </row>
    <row r="21" spans="1:19" ht="15.6" x14ac:dyDescent="0.3">
      <c r="A21" s="20"/>
      <c r="B21" s="20" t="s">
        <v>11</v>
      </c>
      <c r="C21" s="14">
        <v>-7.2573533046844556</v>
      </c>
      <c r="D21" s="14">
        <v>-16.262352647495426</v>
      </c>
      <c r="E21" s="14">
        <v>0.87391828430574137</v>
      </c>
      <c r="F21" s="14">
        <v>4.2313336442724392</v>
      </c>
      <c r="G21" s="14">
        <v>-43.931876295892124</v>
      </c>
      <c r="H21" s="14">
        <v>0.79280660607741194</v>
      </c>
      <c r="I21" s="14">
        <v>9.1442775014305866</v>
      </c>
      <c r="J21" s="14">
        <v>40.643587886162472</v>
      </c>
      <c r="K21" s="14">
        <v>35.141927668349496</v>
      </c>
      <c r="L21" s="14">
        <v>-18.363074169281624</v>
      </c>
      <c r="M21" s="14">
        <v>-2.8135835614397031</v>
      </c>
      <c r="N21" s="14">
        <v>2.2550354108205495</v>
      </c>
      <c r="O21" s="14">
        <v>-2.3949007901505115</v>
      </c>
      <c r="P21" s="14">
        <v>0.12520826845450195</v>
      </c>
      <c r="Q21" s="14">
        <v>-12.135084704995268</v>
      </c>
      <c r="R21" s="14">
        <v>-1.4824245473214148</v>
      </c>
      <c r="S21" s="14">
        <v>1.8676936770748442</v>
      </c>
    </row>
    <row r="22" spans="1:19" ht="15.6" x14ac:dyDescent="0.3">
      <c r="A22" s="21" t="s">
        <v>17</v>
      </c>
      <c r="B22" s="22" t="s">
        <v>12</v>
      </c>
      <c r="C22" s="39">
        <v>-10.625332576211621</v>
      </c>
      <c r="D22" s="39">
        <v>-21.250878671775155</v>
      </c>
      <c r="E22" s="39">
        <v>0.64054671439301991</v>
      </c>
      <c r="F22" s="39">
        <v>3.9268735639564678</v>
      </c>
      <c r="G22" s="39">
        <v>-53.665405427652367</v>
      </c>
      <c r="H22" s="39">
        <v>-0.12207476901391345</v>
      </c>
      <c r="I22" s="39">
        <v>22.657655238922956</v>
      </c>
      <c r="J22" s="39">
        <v>36.294804583259754</v>
      </c>
      <c r="K22" s="39">
        <v>18.84404275633489</v>
      </c>
      <c r="L22" s="39">
        <v>-23.995205398172935</v>
      </c>
      <c r="M22" s="39">
        <v>0.69809806846692357</v>
      </c>
      <c r="N22" s="39">
        <v>3.7539686002461936</v>
      </c>
      <c r="O22" s="39">
        <v>2.0836151348966547</v>
      </c>
      <c r="P22" s="39">
        <v>-2.0511809212467536</v>
      </c>
      <c r="Q22" s="39">
        <v>-13.96231214085728</v>
      </c>
      <c r="R22" s="39">
        <v>3.6336201903424348</v>
      </c>
      <c r="S22" s="39">
        <v>-1.8038806041003164</v>
      </c>
    </row>
    <row r="23" spans="1:19" ht="15.6" x14ac:dyDescent="0.3">
      <c r="A23" s="22"/>
      <c r="B23" s="22" t="s">
        <v>1</v>
      </c>
      <c r="C23" s="39">
        <v>-6.6953364169812346</v>
      </c>
      <c r="D23" s="39">
        <v>-12.04761256518152</v>
      </c>
      <c r="E23" s="39">
        <v>0.24140227312794416</v>
      </c>
      <c r="F23" s="39">
        <v>8.0588965764725184</v>
      </c>
      <c r="G23" s="39">
        <v>-63.547400118255247</v>
      </c>
      <c r="H23" s="39">
        <v>0.59431608038522654</v>
      </c>
      <c r="I23" s="39">
        <v>49.229695805787685</v>
      </c>
      <c r="J23" s="39">
        <v>43.531449027311254</v>
      </c>
      <c r="K23" s="39">
        <v>44.678461032187911</v>
      </c>
      <c r="L23" s="39">
        <v>-16.101392436001337</v>
      </c>
      <c r="M23" s="39">
        <v>3.6347940692226466</v>
      </c>
      <c r="N23" s="39">
        <v>-0.46046098160298365</v>
      </c>
      <c r="O23" s="39">
        <v>0.41449554226389296</v>
      </c>
      <c r="P23" s="39">
        <v>-11.556500822118243</v>
      </c>
      <c r="Q23" s="39">
        <v>-17.705201787173198</v>
      </c>
      <c r="R23" s="39">
        <v>0.25826413982543706</v>
      </c>
      <c r="S23" s="39">
        <v>-1.2456686327191213</v>
      </c>
    </row>
    <row r="24" spans="1:19" ht="15.6" x14ac:dyDescent="0.3">
      <c r="A24" s="22"/>
      <c r="B24" s="22" t="s">
        <v>2</v>
      </c>
      <c r="C24" s="39">
        <v>6.9481908716129359</v>
      </c>
      <c r="D24" s="39">
        <v>38.517449031825834</v>
      </c>
      <c r="E24" s="39">
        <v>-2.2134126427554413</v>
      </c>
      <c r="F24" s="39">
        <v>4.4902275509940637</v>
      </c>
      <c r="G24" s="39">
        <v>-59.828514007467092</v>
      </c>
      <c r="H24" s="39">
        <v>0.22905548950482579</v>
      </c>
      <c r="I24" s="39">
        <v>35.440209194671191</v>
      </c>
      <c r="J24" s="39">
        <v>35.65832008134646</v>
      </c>
      <c r="K24" s="39">
        <v>47.781485260793069</v>
      </c>
      <c r="L24" s="39">
        <v>21.412168826358457</v>
      </c>
      <c r="M24" s="39">
        <v>1.9662442616996678E-2</v>
      </c>
      <c r="N24" s="39">
        <v>0.44046726518707224</v>
      </c>
      <c r="O24" s="39">
        <v>0.90999730766982978</v>
      </c>
      <c r="P24" s="39">
        <v>-10.639690968336502</v>
      </c>
      <c r="Q24" s="39">
        <v>-16.048584994072222</v>
      </c>
      <c r="R24" s="39">
        <v>-2.3785836830129692</v>
      </c>
      <c r="S24" s="39">
        <v>-2.5544005753957544</v>
      </c>
    </row>
    <row r="25" spans="1:19" ht="15.6" x14ac:dyDescent="0.3">
      <c r="A25" s="40"/>
      <c r="B25" s="22" t="s">
        <v>3</v>
      </c>
      <c r="C25" s="39">
        <v>12.868864212997961</v>
      </c>
      <c r="D25" s="39">
        <v>67.032895942426549</v>
      </c>
      <c r="E25" s="39">
        <v>-0.6014317423495027</v>
      </c>
      <c r="F25" s="39">
        <v>5.101391992134177</v>
      </c>
      <c r="G25" s="39">
        <v>-58.251806349127897</v>
      </c>
      <c r="H25" s="39">
        <v>-2.8740833983244194</v>
      </c>
      <c r="I25" s="39">
        <v>36.315440647777507</v>
      </c>
      <c r="J25" s="39">
        <v>35.92006175726344</v>
      </c>
      <c r="K25" s="39">
        <v>47.946385055943026</v>
      </c>
      <c r="L25" s="39">
        <v>32.004678114243958</v>
      </c>
      <c r="M25" s="39">
        <v>-8.5138585062617462</v>
      </c>
      <c r="N25" s="39">
        <v>3.425654126564817</v>
      </c>
      <c r="O25" s="39">
        <v>-0.21579504766586938</v>
      </c>
      <c r="P25" s="39">
        <v>-12.070015024163643</v>
      </c>
      <c r="Q25" s="39">
        <v>-7.2069227833225264</v>
      </c>
      <c r="R25" s="39">
        <v>2.2528674927472294</v>
      </c>
      <c r="S25" s="39">
        <v>-2.9077682920252212</v>
      </c>
    </row>
    <row r="26" spans="1:19" ht="15.6" x14ac:dyDescent="0.3">
      <c r="A26" s="42"/>
      <c r="B26" s="46"/>
      <c r="C26" s="42"/>
      <c r="D26" s="42"/>
      <c r="E26" s="42"/>
      <c r="F26" s="42"/>
      <c r="G26" s="42"/>
      <c r="H26" s="42"/>
      <c r="I26" s="42"/>
      <c r="J26" s="42"/>
      <c r="K26" s="42"/>
      <c r="L26" s="42"/>
      <c r="M26" s="42"/>
      <c r="N26" s="42"/>
      <c r="O26" s="42"/>
      <c r="P26" s="42"/>
      <c r="Q26" s="42"/>
      <c r="R26" s="42"/>
      <c r="S26" s="42"/>
    </row>
    <row r="28" spans="1:19" x14ac:dyDescent="0.3">
      <c r="A28" s="55" t="s">
        <v>42</v>
      </c>
      <c r="B28" s="55"/>
      <c r="C28" s="55"/>
      <c r="D28" s="55"/>
      <c r="E28" s="55"/>
      <c r="F28" s="55"/>
      <c r="G28" s="55"/>
      <c r="H28" s="55"/>
      <c r="I28" s="55"/>
      <c r="J28" s="55"/>
      <c r="K28" s="55"/>
      <c r="L28" s="55"/>
      <c r="M28" s="55"/>
    </row>
  </sheetData>
  <mergeCells count="2">
    <mergeCell ref="A28:M28"/>
    <mergeCell ref="A8:B8"/>
  </mergeCells>
  <pageMargins left="0.7" right="0.7" top="0.75" bottom="0.75" header="0.3" footer="0.3"/>
  <ignoredErrors>
    <ignoredError sqref="A10:A22"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95F15-420C-4365-9B34-9FB9F4ABDBA6}">
  <dimension ref="A1:S39"/>
  <sheetViews>
    <sheetView tabSelected="1" topLeftCell="A14" zoomScale="80" zoomScaleNormal="80" workbookViewId="0">
      <selection activeCell="C36" sqref="C36:S36"/>
    </sheetView>
  </sheetViews>
  <sheetFormatPr baseColWidth="10" defaultColWidth="11.44140625" defaultRowHeight="14.4" x14ac:dyDescent="0.3"/>
  <cols>
    <col min="1" max="2" width="11.44140625" style="41"/>
    <col min="3" max="19" width="20.6640625" style="41" customWidth="1"/>
    <col min="20" max="16384" width="11.44140625" style="41"/>
  </cols>
  <sheetData>
    <row r="1" spans="1:19" x14ac:dyDescent="0.3">
      <c r="A1" s="44"/>
      <c r="B1" s="44"/>
      <c r="C1" s="44"/>
      <c r="D1" s="44"/>
      <c r="E1" s="44"/>
      <c r="F1" s="44"/>
      <c r="G1" s="44"/>
      <c r="H1" s="44"/>
      <c r="I1" s="44"/>
      <c r="J1" s="44"/>
      <c r="K1" s="44"/>
      <c r="L1" s="44"/>
      <c r="M1" s="44"/>
      <c r="N1" s="44"/>
      <c r="O1" s="44"/>
      <c r="P1" s="44"/>
      <c r="Q1" s="44"/>
      <c r="R1" s="44"/>
      <c r="S1" s="44"/>
    </row>
    <row r="2" spans="1:19" x14ac:dyDescent="0.3">
      <c r="A2" s="44"/>
      <c r="B2" s="44"/>
      <c r="C2" s="44"/>
      <c r="D2" s="44"/>
      <c r="E2" s="44"/>
      <c r="F2" s="44"/>
      <c r="G2" s="44"/>
      <c r="H2" s="44"/>
      <c r="I2" s="44"/>
      <c r="J2" s="44"/>
      <c r="K2" s="44"/>
      <c r="L2" s="44"/>
      <c r="M2" s="44"/>
      <c r="N2" s="44"/>
      <c r="O2" s="44"/>
      <c r="P2" s="44"/>
      <c r="Q2" s="44"/>
      <c r="R2" s="44"/>
      <c r="S2" s="44"/>
    </row>
    <row r="3" spans="1:19" ht="21" x14ac:dyDescent="0.3">
      <c r="A3" s="34" t="s">
        <v>25</v>
      </c>
      <c r="B3" s="44"/>
      <c r="C3" s="44"/>
      <c r="D3" s="44"/>
      <c r="E3" s="44"/>
      <c r="F3" s="44"/>
      <c r="G3" s="44"/>
      <c r="H3" s="44"/>
      <c r="I3" s="44"/>
      <c r="J3" s="44"/>
      <c r="K3" s="44"/>
      <c r="L3" s="44"/>
      <c r="M3" s="44"/>
      <c r="N3" s="44"/>
      <c r="O3" s="44"/>
      <c r="P3" s="44"/>
      <c r="Q3" s="44"/>
      <c r="R3" s="44"/>
      <c r="S3" s="44"/>
    </row>
    <row r="4" spans="1:19" ht="21" x14ac:dyDescent="0.3">
      <c r="A4" s="5" t="s">
        <v>22</v>
      </c>
      <c r="B4" s="44"/>
      <c r="C4" s="44"/>
      <c r="D4" s="44"/>
      <c r="E4" s="44"/>
      <c r="F4" s="44"/>
      <c r="G4" s="44"/>
      <c r="H4" s="44"/>
      <c r="I4" s="44"/>
      <c r="J4" s="44"/>
      <c r="K4" s="44"/>
      <c r="L4" s="44"/>
      <c r="M4" s="44"/>
      <c r="N4" s="44"/>
      <c r="O4" s="44"/>
      <c r="P4" s="44"/>
      <c r="Q4" s="44"/>
      <c r="R4" s="44"/>
      <c r="S4" s="44"/>
    </row>
    <row r="5" spans="1:19" x14ac:dyDescent="0.3">
      <c r="A5" s="44"/>
      <c r="B5" s="44"/>
      <c r="C5" s="44"/>
      <c r="D5" s="44"/>
      <c r="E5" s="44"/>
      <c r="F5" s="44"/>
      <c r="G5" s="44"/>
      <c r="H5" s="44"/>
      <c r="I5" s="44"/>
      <c r="J5" s="44"/>
      <c r="K5" s="44"/>
      <c r="L5" s="44"/>
      <c r="M5" s="44"/>
      <c r="N5" s="44"/>
      <c r="O5" s="44"/>
      <c r="P5" s="44"/>
      <c r="Q5" s="44"/>
      <c r="R5" s="44"/>
      <c r="S5" s="44"/>
    </row>
    <row r="6" spans="1:19" x14ac:dyDescent="0.3">
      <c r="A6" s="44"/>
      <c r="B6" s="44"/>
      <c r="C6" s="44"/>
      <c r="D6" s="44"/>
      <c r="E6" s="44"/>
      <c r="F6" s="44"/>
      <c r="G6" s="44"/>
      <c r="H6" s="44"/>
      <c r="I6" s="44"/>
      <c r="J6" s="44"/>
      <c r="K6" s="44"/>
      <c r="L6" s="44"/>
      <c r="M6" s="44"/>
      <c r="N6" s="44"/>
      <c r="O6" s="44"/>
      <c r="P6" s="44"/>
      <c r="Q6" s="44"/>
      <c r="R6" s="44"/>
      <c r="S6" s="44"/>
    </row>
    <row r="7" spans="1:19" x14ac:dyDescent="0.3">
      <c r="A7" s="44"/>
      <c r="B7" s="44"/>
      <c r="C7" s="44"/>
      <c r="D7" s="44"/>
      <c r="E7" s="44"/>
      <c r="F7" s="44"/>
      <c r="G7" s="44"/>
      <c r="H7" s="44"/>
      <c r="I7" s="44"/>
      <c r="J7" s="44"/>
      <c r="K7" s="44"/>
      <c r="L7" s="44"/>
      <c r="M7" s="44"/>
      <c r="N7" s="44"/>
      <c r="O7" s="44"/>
      <c r="P7" s="44"/>
      <c r="Q7" s="44"/>
      <c r="R7" s="44"/>
      <c r="S7" s="44"/>
    </row>
    <row r="8" spans="1:19" s="45" customFormat="1" ht="55.2" customHeight="1" x14ac:dyDescent="0.3">
      <c r="A8" s="53" t="s">
        <v>18</v>
      </c>
      <c r="B8" s="54"/>
      <c r="C8" s="6" t="s">
        <v>13</v>
      </c>
      <c r="D8" s="6" t="s">
        <v>35</v>
      </c>
      <c r="E8" s="6" t="s">
        <v>0</v>
      </c>
      <c r="F8" s="6" t="s">
        <v>27</v>
      </c>
      <c r="G8" s="6" t="s">
        <v>28</v>
      </c>
      <c r="H8" s="6" t="s">
        <v>36</v>
      </c>
      <c r="I8" s="6" t="s">
        <v>32</v>
      </c>
      <c r="J8" s="6" t="s">
        <v>34</v>
      </c>
      <c r="K8" s="6" t="s">
        <v>33</v>
      </c>
      <c r="L8" s="6" t="s">
        <v>30</v>
      </c>
      <c r="M8" s="6" t="s">
        <v>37</v>
      </c>
      <c r="N8" s="6" t="s">
        <v>31</v>
      </c>
      <c r="O8" s="6" t="s">
        <v>38</v>
      </c>
      <c r="P8" s="6" t="s">
        <v>39</v>
      </c>
      <c r="Q8" s="6" t="s">
        <v>40</v>
      </c>
      <c r="R8" s="6" t="s">
        <v>29</v>
      </c>
      <c r="S8" s="6" t="s">
        <v>45</v>
      </c>
    </row>
    <row r="9" spans="1:19" ht="15.6" x14ac:dyDescent="0.3">
      <c r="A9" s="21" t="s">
        <v>15</v>
      </c>
      <c r="B9" s="22" t="s">
        <v>12</v>
      </c>
      <c r="C9" s="39">
        <v>1.6151697322954517</v>
      </c>
      <c r="D9" s="39">
        <v>2.1617088784277927</v>
      </c>
      <c r="E9" s="39">
        <v>5.5860935811069545E-2</v>
      </c>
      <c r="F9" s="39">
        <v>1.0093183568577579</v>
      </c>
      <c r="G9" s="39">
        <v>4.4431974552261</v>
      </c>
      <c r="H9" s="39">
        <v>0.50199860749318148</v>
      </c>
      <c r="I9" s="39">
        <v>-1.5753159927490823</v>
      </c>
      <c r="J9" s="39">
        <v>-0.38995054620279967</v>
      </c>
      <c r="K9" s="39">
        <v>30.622869091887182</v>
      </c>
      <c r="L9" s="39">
        <v>-10.510138999076391</v>
      </c>
      <c r="M9" s="39">
        <v>10.009100222165724</v>
      </c>
      <c r="N9" s="39">
        <v>1.0653010142010366</v>
      </c>
      <c r="O9" s="39">
        <v>3.7145875700950626</v>
      </c>
      <c r="P9" s="39">
        <v>5.4676255299685783</v>
      </c>
      <c r="Q9" s="39">
        <v>0.44385133947950628</v>
      </c>
      <c r="R9" s="39">
        <v>-6.1924636194563343</v>
      </c>
      <c r="S9" s="39">
        <v>1.1943361765772043</v>
      </c>
    </row>
    <row r="10" spans="1:19" ht="15.6" x14ac:dyDescent="0.3">
      <c r="A10" s="22"/>
      <c r="B10" s="22" t="s">
        <v>1</v>
      </c>
      <c r="C10" s="39">
        <v>6.3839601447621463</v>
      </c>
      <c r="D10" s="39">
        <v>8.8915029142658142</v>
      </c>
      <c r="E10" s="39">
        <v>1.9875374227193321</v>
      </c>
      <c r="F10" s="39">
        <v>-0.92827941873168118</v>
      </c>
      <c r="G10" s="39">
        <v>31.917100140380185</v>
      </c>
      <c r="H10" s="39">
        <v>0.25222991020572572</v>
      </c>
      <c r="I10" s="39">
        <v>23.890459918799234</v>
      </c>
      <c r="J10" s="39">
        <v>-0.48042411907848193</v>
      </c>
      <c r="K10" s="39">
        <v>31.633916467618107</v>
      </c>
      <c r="L10" s="39">
        <v>-11.891776534759879</v>
      </c>
      <c r="M10" s="39">
        <v>20.079449901828216</v>
      </c>
      <c r="N10" s="39">
        <v>-2.9069490070681381</v>
      </c>
      <c r="O10" s="39">
        <v>-0.11110270851286685</v>
      </c>
      <c r="P10" s="39">
        <v>-8.6277667771568645</v>
      </c>
      <c r="Q10" s="39">
        <v>2.4329739563381692</v>
      </c>
      <c r="R10" s="39">
        <v>11.370034776086047</v>
      </c>
      <c r="S10" s="39">
        <v>1.2173733285792077</v>
      </c>
    </row>
    <row r="11" spans="1:19" ht="15.6" x14ac:dyDescent="0.3">
      <c r="A11" s="22"/>
      <c r="B11" s="22" t="s">
        <v>2</v>
      </c>
      <c r="C11" s="39">
        <v>10.207940487100164</v>
      </c>
      <c r="D11" s="39">
        <v>14.990793693955439</v>
      </c>
      <c r="E11" s="39">
        <v>1.3548863447057524</v>
      </c>
      <c r="F11" s="39">
        <v>3.3249190868812173</v>
      </c>
      <c r="G11" s="39">
        <v>68.289275327561398</v>
      </c>
      <c r="H11" s="39">
        <v>-0.3150065665467161</v>
      </c>
      <c r="I11" s="39">
        <v>4.7545508125068636E-2</v>
      </c>
      <c r="J11" s="39">
        <v>5.6536737573225082</v>
      </c>
      <c r="K11" s="39">
        <v>35.03944932712939</v>
      </c>
      <c r="L11" s="39">
        <v>-4.3290007010033049</v>
      </c>
      <c r="M11" s="39">
        <v>10.65816548328824</v>
      </c>
      <c r="N11" s="39">
        <v>-3.3905313307015739</v>
      </c>
      <c r="O11" s="39">
        <v>-2.9096738185574456E-2</v>
      </c>
      <c r="P11" s="39">
        <v>-12.113560500655174</v>
      </c>
      <c r="Q11" s="39">
        <v>-11.813126477551904</v>
      </c>
      <c r="R11" s="39">
        <v>3.125103516624228</v>
      </c>
      <c r="S11" s="39">
        <v>-0.25264172486288983</v>
      </c>
    </row>
    <row r="12" spans="1:19" ht="15.6" x14ac:dyDescent="0.3">
      <c r="A12" s="22"/>
      <c r="B12" s="22" t="s">
        <v>3</v>
      </c>
      <c r="C12" s="39">
        <v>17.17008234114088</v>
      </c>
      <c r="D12" s="39">
        <v>20.892311444081614</v>
      </c>
      <c r="E12" s="39">
        <v>1.5085196891684305</v>
      </c>
      <c r="F12" s="39">
        <v>0.86104328752933945</v>
      </c>
      <c r="G12" s="39">
        <v>131.18459748986561</v>
      </c>
      <c r="H12" s="39">
        <v>-1.0749930323875945</v>
      </c>
      <c r="I12" s="39">
        <v>30.201124294434955</v>
      </c>
      <c r="J12" s="39">
        <v>13.654172384602493</v>
      </c>
      <c r="K12" s="39">
        <v>48.895811721290293</v>
      </c>
      <c r="L12" s="39">
        <v>-1.2981036226284437</v>
      </c>
      <c r="M12" s="39">
        <v>-0.98562399211843399</v>
      </c>
      <c r="N12" s="39">
        <v>-3.5549027802818101</v>
      </c>
      <c r="O12" s="39">
        <v>0.5725309634555753</v>
      </c>
      <c r="P12" s="39">
        <v>-14.261904099287326</v>
      </c>
      <c r="Q12" s="39">
        <v>1.6736734853839641</v>
      </c>
      <c r="R12" s="39">
        <v>2.7192343855678036</v>
      </c>
      <c r="S12" s="39">
        <v>0.15842295034236287</v>
      </c>
    </row>
    <row r="13" spans="1:19" ht="15.6" x14ac:dyDescent="0.3">
      <c r="A13" s="22"/>
      <c r="B13" s="22" t="s">
        <v>4</v>
      </c>
      <c r="C13" s="39">
        <v>12.117591008025252</v>
      </c>
      <c r="D13" s="39">
        <v>12.194218828177483</v>
      </c>
      <c r="E13" s="39">
        <v>0.29784052404184802</v>
      </c>
      <c r="F13" s="39">
        <v>0.39658246221039306</v>
      </c>
      <c r="G13" s="39">
        <v>78.956225025300995</v>
      </c>
      <c r="H13" s="39">
        <v>-2.6383370030880426</v>
      </c>
      <c r="I13" s="39">
        <v>45.570395572331293</v>
      </c>
      <c r="J13" s="39">
        <v>14.374935566249913</v>
      </c>
      <c r="K13" s="39">
        <v>64.523790519185084</v>
      </c>
      <c r="L13" s="39">
        <v>1.9193809074260271</v>
      </c>
      <c r="M13" s="39">
        <v>5.2861773576553972</v>
      </c>
      <c r="N13" s="39">
        <v>-1.6148695042436545</v>
      </c>
      <c r="O13" s="39">
        <v>0.30912672060803281</v>
      </c>
      <c r="P13" s="39">
        <v>9.6399356483998453</v>
      </c>
      <c r="Q13" s="39">
        <v>2.0154681024191934</v>
      </c>
      <c r="R13" s="39">
        <v>2.9125226127832082</v>
      </c>
      <c r="S13" s="39">
        <v>-1.8297444062079227</v>
      </c>
    </row>
    <row r="14" spans="1:19" ht="15.6" x14ac:dyDescent="0.3">
      <c r="A14" s="22"/>
      <c r="B14" s="22" t="s">
        <v>5</v>
      </c>
      <c r="C14" s="39">
        <v>12.612027933702308</v>
      </c>
      <c r="D14" s="39">
        <v>12.246079611224925</v>
      </c>
      <c r="E14" s="39">
        <v>1.4469148394222531</v>
      </c>
      <c r="F14" s="39">
        <v>0.23655358780783065</v>
      </c>
      <c r="G14" s="39">
        <v>96.412908137350101</v>
      </c>
      <c r="H14" s="39">
        <v>-2.8447765466694031</v>
      </c>
      <c r="I14" s="39">
        <v>20.114898054746</v>
      </c>
      <c r="J14" s="39">
        <v>17.398218552410594</v>
      </c>
      <c r="K14" s="39">
        <v>64.44045327538619</v>
      </c>
      <c r="L14" s="39">
        <v>-3.0462301796306157</v>
      </c>
      <c r="M14" s="39">
        <v>4.0009612850604448</v>
      </c>
      <c r="N14" s="39">
        <v>-1.9491455350021947</v>
      </c>
      <c r="O14" s="39">
        <v>-0.30097432178657346</v>
      </c>
      <c r="P14" s="39">
        <v>0.87719198744498073</v>
      </c>
      <c r="Q14" s="39">
        <v>-4.9715920479447506</v>
      </c>
      <c r="R14" s="39">
        <v>-0.66053283979413679</v>
      </c>
      <c r="S14" s="39">
        <v>4.7735861581088557E-2</v>
      </c>
    </row>
    <row r="15" spans="1:19" ht="15.6" x14ac:dyDescent="0.3">
      <c r="A15" s="22"/>
      <c r="B15" s="22" t="s">
        <v>6</v>
      </c>
      <c r="C15" s="39">
        <v>11.241155527978396</v>
      </c>
      <c r="D15" s="39">
        <v>16.495844777876378</v>
      </c>
      <c r="E15" s="39">
        <v>2.1944699469235607</v>
      </c>
      <c r="F15" s="39">
        <v>-2.3247818530173991</v>
      </c>
      <c r="G15" s="39">
        <v>68.359199064360013</v>
      </c>
      <c r="H15" s="39">
        <v>-3.0341362345854828</v>
      </c>
      <c r="I15" s="39">
        <v>18.04188998643259</v>
      </c>
      <c r="J15" s="39">
        <v>19.808611087940676</v>
      </c>
      <c r="K15" s="39">
        <v>44.774418885657205</v>
      </c>
      <c r="L15" s="39">
        <v>2.1563759153803375</v>
      </c>
      <c r="M15" s="39">
        <v>-0.94726914586599209</v>
      </c>
      <c r="N15" s="39">
        <v>-1.0248949016948061</v>
      </c>
      <c r="O15" s="39">
        <v>-0.42254376013398653</v>
      </c>
      <c r="P15" s="39">
        <v>-0.13495640290854816</v>
      </c>
      <c r="Q15" s="39">
        <v>-16.448875141110175</v>
      </c>
      <c r="R15" s="39">
        <v>-0.91358448062022202</v>
      </c>
      <c r="S15" s="39">
        <v>1.1423889034542389</v>
      </c>
    </row>
    <row r="16" spans="1:19" ht="15.6" x14ac:dyDescent="0.3">
      <c r="A16" s="22"/>
      <c r="B16" s="22" t="s">
        <v>7</v>
      </c>
      <c r="C16" s="39">
        <v>8.3611721963900756</v>
      </c>
      <c r="D16" s="39">
        <v>6.4596663809296739</v>
      </c>
      <c r="E16" s="39">
        <v>1.7724769606596968</v>
      </c>
      <c r="F16" s="39">
        <v>1.7567411375330577</v>
      </c>
      <c r="G16" s="39">
        <v>63.366541489038909</v>
      </c>
      <c r="H16" s="39">
        <v>-3.1949523441480387</v>
      </c>
      <c r="I16" s="39">
        <v>12.549218283596053</v>
      </c>
      <c r="J16" s="39">
        <v>22.946399030677945</v>
      </c>
      <c r="K16" s="39">
        <v>63.992083228569932</v>
      </c>
      <c r="L16" s="39">
        <v>-7.1860046488061542</v>
      </c>
      <c r="M16" s="39">
        <v>-0.53648810119044654</v>
      </c>
      <c r="N16" s="39">
        <v>-3.4536857259289899</v>
      </c>
      <c r="O16" s="39">
        <v>-0.51716220804880475</v>
      </c>
      <c r="P16" s="39">
        <v>-11.132651689036543</v>
      </c>
      <c r="Q16" s="39">
        <v>-16.964016805604519</v>
      </c>
      <c r="R16" s="39">
        <v>3.5477059128382393</v>
      </c>
      <c r="S16" s="39">
        <v>1.7568745279926912</v>
      </c>
    </row>
    <row r="17" spans="1:19" ht="15.6" x14ac:dyDescent="0.3">
      <c r="A17" s="22"/>
      <c r="B17" s="22" t="s">
        <v>8</v>
      </c>
      <c r="C17" s="39">
        <v>5.5319466446409615</v>
      </c>
      <c r="D17" s="39">
        <v>-2.250715722371599</v>
      </c>
      <c r="E17" s="39">
        <v>-6.9461012049099047E-2</v>
      </c>
      <c r="F17" s="39">
        <v>6.5732228229462564</v>
      </c>
      <c r="G17" s="39">
        <v>54.943658027460174</v>
      </c>
      <c r="H17" s="39">
        <v>-3.3052721037628352</v>
      </c>
      <c r="I17" s="39">
        <v>13.795339935877582</v>
      </c>
      <c r="J17" s="39">
        <v>29.117010238550979</v>
      </c>
      <c r="K17" s="39">
        <v>59.300997584227176</v>
      </c>
      <c r="L17" s="39">
        <v>-15.009529193845527</v>
      </c>
      <c r="M17" s="39">
        <v>4.9158868645661213</v>
      </c>
      <c r="N17" s="39">
        <v>-4.1657469336031987</v>
      </c>
      <c r="O17" s="39">
        <v>0.6446515202264802</v>
      </c>
      <c r="P17" s="39">
        <v>-4.1302868543158677</v>
      </c>
      <c r="Q17" s="39">
        <v>-15.212034413439124</v>
      </c>
      <c r="R17" s="39">
        <v>-0.48262990345645518</v>
      </c>
      <c r="S17" s="39">
        <v>4.5442026529455282</v>
      </c>
    </row>
    <row r="18" spans="1:19" ht="15.6" x14ac:dyDescent="0.3">
      <c r="A18" s="22"/>
      <c r="B18" s="22" t="s">
        <v>9</v>
      </c>
      <c r="C18" s="39">
        <v>8.0762597060275674</v>
      </c>
      <c r="D18" s="39">
        <v>1.9821788900891812</v>
      </c>
      <c r="E18" s="39">
        <v>4.01254542678815</v>
      </c>
      <c r="F18" s="39">
        <v>-1.8117351841941964</v>
      </c>
      <c r="G18" s="39">
        <v>58.131065549043129</v>
      </c>
      <c r="H18" s="39">
        <v>-3.1405637040884615</v>
      </c>
      <c r="I18" s="39">
        <v>17.226136648712998</v>
      </c>
      <c r="J18" s="39">
        <v>35.829569227680636</v>
      </c>
      <c r="K18" s="39">
        <v>71.234712649317757</v>
      </c>
      <c r="L18" s="39">
        <v>-2.1543754505498947</v>
      </c>
      <c r="M18" s="39">
        <v>9.8793192719845315</v>
      </c>
      <c r="N18" s="39">
        <v>-1.9953409852362824</v>
      </c>
      <c r="O18" s="39">
        <v>-0.36820934951040662</v>
      </c>
      <c r="P18" s="39">
        <v>3.6130931553715273</v>
      </c>
      <c r="Q18" s="39">
        <v>-9.0189243568256412</v>
      </c>
      <c r="R18" s="39">
        <v>-2.5189084988590515</v>
      </c>
      <c r="S18" s="39">
        <v>1.5563842554226825</v>
      </c>
    </row>
    <row r="19" spans="1:19" ht="15.6" x14ac:dyDescent="0.3">
      <c r="A19" s="22"/>
      <c r="B19" s="22" t="s">
        <v>10</v>
      </c>
      <c r="C19" s="39">
        <v>9.056509804212709</v>
      </c>
      <c r="D19" s="39">
        <v>-4.7323125268547876</v>
      </c>
      <c r="E19" s="39">
        <v>3.6516218950956914</v>
      </c>
      <c r="F19" s="39">
        <v>-1.5877231703257833</v>
      </c>
      <c r="G19" s="39">
        <v>87.452983400420891</v>
      </c>
      <c r="H19" s="39">
        <v>-4.4308960396706727</v>
      </c>
      <c r="I19" s="39">
        <v>78.168248934256866</v>
      </c>
      <c r="J19" s="39">
        <v>31.704850057819645</v>
      </c>
      <c r="K19" s="39">
        <v>53.838035887287042</v>
      </c>
      <c r="L19" s="39">
        <v>-10.842280161673257</v>
      </c>
      <c r="M19" s="39">
        <v>2.9308469936468073</v>
      </c>
      <c r="N19" s="39">
        <v>-5.5183678619718179</v>
      </c>
      <c r="O19" s="39">
        <v>-0.6229012463296546</v>
      </c>
      <c r="P19" s="39">
        <v>11.097305174465099</v>
      </c>
      <c r="Q19" s="39">
        <v>-5.9426927830778853</v>
      </c>
      <c r="R19" s="39">
        <v>-0.81517568775709703</v>
      </c>
      <c r="S19" s="39">
        <v>1.4318515690567413</v>
      </c>
    </row>
    <row r="20" spans="1:19" ht="15.6" x14ac:dyDescent="0.3">
      <c r="A20" s="22"/>
      <c r="B20" s="22" t="s">
        <v>11</v>
      </c>
      <c r="C20" s="39">
        <v>12.255597099790094</v>
      </c>
      <c r="D20" s="39">
        <v>-3.1853451278536893</v>
      </c>
      <c r="E20" s="39">
        <v>3.9675189930573618</v>
      </c>
      <c r="F20" s="39">
        <v>-2.3101782377144886</v>
      </c>
      <c r="G20" s="39">
        <v>144.98737784147647</v>
      </c>
      <c r="H20" s="39">
        <v>-3.8091742692732633</v>
      </c>
      <c r="I20" s="39">
        <v>31.351458345731189</v>
      </c>
      <c r="J20" s="39">
        <v>33.737262144947408</v>
      </c>
      <c r="K20" s="39">
        <v>66.674260706937119</v>
      </c>
      <c r="L20" s="39">
        <v>-4.8981302158746516</v>
      </c>
      <c r="M20" s="39">
        <v>2.3758127298646903</v>
      </c>
      <c r="N20" s="39">
        <v>-3.6775857012828816</v>
      </c>
      <c r="O20" s="39">
        <v>0.5880610016915977</v>
      </c>
      <c r="P20" s="39">
        <v>6.3885210427446326</v>
      </c>
      <c r="Q20" s="39">
        <v>-5.5393979257099435</v>
      </c>
      <c r="R20" s="39">
        <v>-3.023831035916047</v>
      </c>
      <c r="S20" s="39">
        <v>1.2831989617873019</v>
      </c>
    </row>
    <row r="21" spans="1:19" ht="15.6" x14ac:dyDescent="0.3">
      <c r="A21" s="12" t="s">
        <v>16</v>
      </c>
      <c r="B21" s="20" t="s">
        <v>12</v>
      </c>
      <c r="C21" s="14">
        <v>4.1183161634863907</v>
      </c>
      <c r="D21" s="14">
        <v>9.032587678751014</v>
      </c>
      <c r="E21" s="14">
        <v>-0.35588264908806844</v>
      </c>
      <c r="F21" s="14">
        <v>6.4028817642373559</v>
      </c>
      <c r="G21" s="14">
        <v>4.1116683285684186</v>
      </c>
      <c r="H21" s="14">
        <v>0.97633184418786101</v>
      </c>
      <c r="I21" s="14">
        <v>3.8579818379912645</v>
      </c>
      <c r="J21" s="14">
        <v>2.122020564268734</v>
      </c>
      <c r="K21" s="14">
        <v>8.2651550615673521</v>
      </c>
      <c r="L21" s="14">
        <v>-0.94584784756215345</v>
      </c>
      <c r="M21" s="14">
        <v>8.4928666973455247</v>
      </c>
      <c r="N21" s="14">
        <v>1.1754313799572147</v>
      </c>
      <c r="O21" s="14">
        <v>-2.1242806369597078</v>
      </c>
      <c r="P21" s="14">
        <v>1.1767880284421439</v>
      </c>
      <c r="Q21" s="14">
        <v>2.9503618987410496</v>
      </c>
      <c r="R21" s="14">
        <v>-2.2312966433085446</v>
      </c>
      <c r="S21" s="14">
        <v>0.19086902675047313</v>
      </c>
    </row>
    <row r="22" spans="1:19" ht="15.6" x14ac:dyDescent="0.3">
      <c r="A22" s="20"/>
      <c r="B22" s="20" t="s">
        <v>1</v>
      </c>
      <c r="C22" s="14">
        <v>1.690590775857248</v>
      </c>
      <c r="D22" s="14">
        <v>4.5423142388627102</v>
      </c>
      <c r="E22" s="14">
        <v>-0.56653574333430656</v>
      </c>
      <c r="F22" s="14">
        <v>8.2162199155753957</v>
      </c>
      <c r="G22" s="14">
        <v>-4.4818784869079975</v>
      </c>
      <c r="H22" s="14">
        <v>9.8754884263607678E-2</v>
      </c>
      <c r="I22" s="14">
        <v>-9.0467254868678246</v>
      </c>
      <c r="J22" s="14">
        <v>7.6944199498819144</v>
      </c>
      <c r="K22" s="14">
        <v>-2.0551314619346117</v>
      </c>
      <c r="L22" s="14">
        <v>-2.2450287329336738</v>
      </c>
      <c r="M22" s="14">
        <v>20.904314588539606</v>
      </c>
      <c r="N22" s="14">
        <v>1.8706783197812493</v>
      </c>
      <c r="O22" s="14">
        <v>-2.867973199462992</v>
      </c>
      <c r="P22" s="14">
        <v>0.95742111860208645</v>
      </c>
      <c r="Q22" s="14">
        <v>11.259706436970273</v>
      </c>
      <c r="R22" s="14">
        <v>3.3983267591652933</v>
      </c>
      <c r="S22" s="14">
        <v>1.2123618071997022</v>
      </c>
    </row>
    <row r="23" spans="1:19" ht="15.6" x14ac:dyDescent="0.3">
      <c r="A23" s="20"/>
      <c r="B23" s="20" t="s">
        <v>2</v>
      </c>
      <c r="C23" s="14">
        <v>-1.4265962014871514</v>
      </c>
      <c r="D23" s="14">
        <v>-0.84152105563619628</v>
      </c>
      <c r="E23" s="14">
        <v>0.71061853542744302</v>
      </c>
      <c r="F23" s="14">
        <v>8.691209484023199</v>
      </c>
      <c r="G23" s="14">
        <v>-21.657843192890613</v>
      </c>
      <c r="H23" s="14">
        <v>0.78161472330509074</v>
      </c>
      <c r="I23" s="14">
        <v>-3.4197297357564049</v>
      </c>
      <c r="J23" s="14">
        <v>7.4134249660856355</v>
      </c>
      <c r="K23" s="14">
        <v>6.8659111376019544</v>
      </c>
      <c r="L23" s="14">
        <v>-5.7858907561212476</v>
      </c>
      <c r="M23" s="14">
        <v>15.393594706156421</v>
      </c>
      <c r="N23" s="14">
        <v>1.4301867341637964</v>
      </c>
      <c r="O23" s="14">
        <v>-2.7291919160148392</v>
      </c>
      <c r="P23" s="14">
        <v>1.8711829970424976</v>
      </c>
      <c r="Q23" s="14">
        <v>8.7817015452353875</v>
      </c>
      <c r="R23" s="14">
        <v>5.4332061705789414</v>
      </c>
      <c r="S23" s="14">
        <v>2.0217398750553617</v>
      </c>
    </row>
    <row r="24" spans="1:19" ht="15.6" x14ac:dyDescent="0.3">
      <c r="A24" s="20"/>
      <c r="B24" s="20" t="s">
        <v>3</v>
      </c>
      <c r="C24" s="14">
        <v>-5.4954399954677102</v>
      </c>
      <c r="D24" s="14">
        <v>-13.835172761610515</v>
      </c>
      <c r="E24" s="14">
        <v>-1.5720267265594279</v>
      </c>
      <c r="F24" s="14">
        <v>7.9050764846076094</v>
      </c>
      <c r="G24" s="14">
        <v>-21.023922740568612</v>
      </c>
      <c r="H24" s="14">
        <v>3.3511477523288091</v>
      </c>
      <c r="I24" s="14">
        <v>-3.6599761561947441</v>
      </c>
      <c r="J24" s="14">
        <v>9.0689126225225394</v>
      </c>
      <c r="K24" s="14">
        <v>3.4407767363758834</v>
      </c>
      <c r="L24" s="14">
        <v>-13.753554956321079</v>
      </c>
      <c r="M24" s="14">
        <v>9.0538590370061733</v>
      </c>
      <c r="N24" s="14">
        <v>-1.0901590280030682</v>
      </c>
      <c r="O24" s="14">
        <v>-3.131015890434552</v>
      </c>
      <c r="P24" s="14">
        <v>3.3318888015996029</v>
      </c>
      <c r="Q24" s="14">
        <v>-0.76223238868875498</v>
      </c>
      <c r="R24" s="14">
        <v>-2.6728499035098441</v>
      </c>
      <c r="S24" s="14">
        <v>2.8486436324284714</v>
      </c>
    </row>
    <row r="25" spans="1:19" ht="15.6" x14ac:dyDescent="0.3">
      <c r="A25" s="20"/>
      <c r="B25" s="20" t="s">
        <v>4</v>
      </c>
      <c r="C25" s="14">
        <v>-2.5490575319324749</v>
      </c>
      <c r="D25" s="14">
        <v>-10.983787413928903</v>
      </c>
      <c r="E25" s="14">
        <v>-1.4624361499799843</v>
      </c>
      <c r="F25" s="14">
        <v>9.3809484385669162</v>
      </c>
      <c r="G25" s="14">
        <v>-12.894442410410756</v>
      </c>
      <c r="H25" s="14">
        <v>0.74152555547075671</v>
      </c>
      <c r="I25" s="14">
        <v>-8.4517575876622448</v>
      </c>
      <c r="J25" s="14">
        <v>15.330552296054112</v>
      </c>
      <c r="K25" s="14">
        <v>33.945014817678462</v>
      </c>
      <c r="L25" s="14">
        <v>-10.279515118189874</v>
      </c>
      <c r="M25" s="14">
        <v>3.4116840653158009</v>
      </c>
      <c r="N25" s="14">
        <v>0.71289714485842648</v>
      </c>
      <c r="O25" s="14">
        <v>-3.3445686225050286</v>
      </c>
      <c r="P25" s="14">
        <v>6.9390847763765473</v>
      </c>
      <c r="Q25" s="14">
        <v>3.6075478306560216</v>
      </c>
      <c r="R25" s="14">
        <v>-0.45060509044599906</v>
      </c>
      <c r="S25" s="14">
        <v>1.4954690493454104</v>
      </c>
    </row>
    <row r="26" spans="1:19" ht="15.6" x14ac:dyDescent="0.3">
      <c r="A26" s="20"/>
      <c r="B26" s="20" t="s">
        <v>5</v>
      </c>
      <c r="C26" s="14">
        <v>-0.94520249495616548</v>
      </c>
      <c r="D26" s="14">
        <v>-2.3832711789087191</v>
      </c>
      <c r="E26" s="14">
        <v>-0.35092644450565036</v>
      </c>
      <c r="F26" s="14">
        <v>8.2457625334154017</v>
      </c>
      <c r="G26" s="14">
        <v>-18.577739895516988</v>
      </c>
      <c r="H26" s="14">
        <v>2.0015799310039162</v>
      </c>
      <c r="I26" s="14">
        <v>-4.5390681662236254</v>
      </c>
      <c r="J26" s="14">
        <v>16.255628627559847</v>
      </c>
      <c r="K26" s="14">
        <v>35.273762020220722</v>
      </c>
      <c r="L26" s="14">
        <v>-11.021413297456506</v>
      </c>
      <c r="M26" s="14">
        <v>4.1977137214783022</v>
      </c>
      <c r="N26" s="14">
        <v>2.7563809060531463</v>
      </c>
      <c r="O26" s="14">
        <v>-1.8950198272807306</v>
      </c>
      <c r="P26" s="14">
        <v>4.4599067010054672</v>
      </c>
      <c r="Q26" s="14">
        <v>0.95482898915901782</v>
      </c>
      <c r="R26" s="14">
        <v>-0.70259680250569501</v>
      </c>
      <c r="S26" s="14">
        <v>2.7085076009960796</v>
      </c>
    </row>
    <row r="27" spans="1:19" ht="15.6" x14ac:dyDescent="0.3">
      <c r="A27" s="20"/>
      <c r="B27" s="20" t="s">
        <v>6</v>
      </c>
      <c r="C27" s="14">
        <v>-3.5156925083633217</v>
      </c>
      <c r="D27" s="14">
        <v>-6.6704458698036762</v>
      </c>
      <c r="E27" s="14">
        <v>0.33743424622090235</v>
      </c>
      <c r="F27" s="14">
        <v>6.8631825079040309</v>
      </c>
      <c r="G27" s="14">
        <v>-28.539051764470148</v>
      </c>
      <c r="H27" s="14">
        <v>1.4315518452122422</v>
      </c>
      <c r="I27" s="14">
        <v>-4.0695227829493312</v>
      </c>
      <c r="J27" s="14">
        <v>17.108485241065896</v>
      </c>
      <c r="K27" s="14">
        <v>26.965156640153932</v>
      </c>
      <c r="L27" s="14">
        <v>-7.4930147640721252</v>
      </c>
      <c r="M27" s="14">
        <v>4.5444331788700776</v>
      </c>
      <c r="N27" s="14">
        <v>2.4706047239654971</v>
      </c>
      <c r="O27" s="14">
        <v>-1.9113046383275933</v>
      </c>
      <c r="P27" s="14">
        <v>1.4849397878234694</v>
      </c>
      <c r="Q27" s="14">
        <v>4.2333844942526566</v>
      </c>
      <c r="R27" s="14">
        <v>1.2775800377479385</v>
      </c>
      <c r="S27" s="14">
        <v>2.0636629391552974</v>
      </c>
    </row>
    <row r="28" spans="1:19" ht="15.6" x14ac:dyDescent="0.3">
      <c r="A28" s="20"/>
      <c r="B28" s="20" t="s">
        <v>7</v>
      </c>
      <c r="C28" s="14">
        <v>-3.4517896955447713</v>
      </c>
      <c r="D28" s="14">
        <v>-4.6460784091358782</v>
      </c>
      <c r="E28" s="14">
        <v>-0.19262522512397684</v>
      </c>
      <c r="F28" s="14">
        <v>7.3510952902746229</v>
      </c>
      <c r="G28" s="14">
        <v>-26.310974840207102</v>
      </c>
      <c r="H28" s="14">
        <v>1.5305374912757852</v>
      </c>
      <c r="I28" s="14">
        <v>-5.7964815280975408</v>
      </c>
      <c r="J28" s="14">
        <v>18.46146052668125</v>
      </c>
      <c r="K28" s="14">
        <v>10.719359361163217</v>
      </c>
      <c r="L28" s="14">
        <v>-14.35850303351387</v>
      </c>
      <c r="M28" s="14">
        <v>2.5442844827421762</v>
      </c>
      <c r="N28" s="14">
        <v>4.644523926152222</v>
      </c>
      <c r="O28" s="14">
        <v>-1.4362084542618114</v>
      </c>
      <c r="P28" s="14">
        <v>2.3167980709077884</v>
      </c>
      <c r="Q28" s="14">
        <v>12.591689532928507</v>
      </c>
      <c r="R28" s="14">
        <v>0.47347224211549133</v>
      </c>
      <c r="S28" s="14">
        <v>4.3490942586615899</v>
      </c>
    </row>
    <row r="29" spans="1:19" ht="15.6" x14ac:dyDescent="0.3">
      <c r="A29" s="20"/>
      <c r="B29" s="20" t="s">
        <v>8</v>
      </c>
      <c r="C29" s="14">
        <v>-4.0892953141787869</v>
      </c>
      <c r="D29" s="14">
        <v>-6.5318471140709882</v>
      </c>
      <c r="E29" s="14">
        <v>0.56083125787769195</v>
      </c>
      <c r="F29" s="14">
        <v>8.3059515019628947</v>
      </c>
      <c r="G29" s="14">
        <v>-31.897943851435407</v>
      </c>
      <c r="H29" s="14">
        <v>4.0370334126028196</v>
      </c>
      <c r="I29" s="14">
        <v>-3.1337912662277922</v>
      </c>
      <c r="J29" s="14">
        <v>26.459824596390224</v>
      </c>
      <c r="K29" s="14">
        <v>7.7940627914072413</v>
      </c>
      <c r="L29" s="14">
        <v>-11.666270009891333</v>
      </c>
      <c r="M29" s="14">
        <v>-0.71892750125904792</v>
      </c>
      <c r="N29" s="14">
        <v>4.964506198352403</v>
      </c>
      <c r="O29" s="14">
        <v>-2.0756063588681206</v>
      </c>
      <c r="P29" s="14">
        <v>2.5960027182492018</v>
      </c>
      <c r="Q29" s="14">
        <v>3.0017784136519898</v>
      </c>
      <c r="R29" s="14">
        <v>-6.5438713483969568</v>
      </c>
      <c r="S29" s="14">
        <v>2.7673258564969716</v>
      </c>
    </row>
    <row r="30" spans="1:19" ht="15.6" x14ac:dyDescent="0.3">
      <c r="A30" s="20"/>
      <c r="B30" s="20" t="s">
        <v>9</v>
      </c>
      <c r="C30" s="14">
        <v>-5.8588199736775319</v>
      </c>
      <c r="D30" s="14">
        <v>-10.752278973673246</v>
      </c>
      <c r="E30" s="14">
        <v>0.66981074533718488</v>
      </c>
      <c r="F30" s="14">
        <v>10.019983414559386</v>
      </c>
      <c r="G30" s="14">
        <v>-42.289291055280863</v>
      </c>
      <c r="H30" s="14">
        <v>2.0985187159459739</v>
      </c>
      <c r="I30" s="14">
        <v>4.8344533058952477</v>
      </c>
      <c r="J30" s="14">
        <v>30.195647644714963</v>
      </c>
      <c r="K30" s="14">
        <v>16.347908005695189</v>
      </c>
      <c r="L30" s="14">
        <v>-10.856723665453105</v>
      </c>
      <c r="M30" s="14">
        <v>-0.56897632716875757</v>
      </c>
      <c r="N30" s="14">
        <v>4.2786685128213264</v>
      </c>
      <c r="O30" s="14">
        <v>-1.6708401932566397</v>
      </c>
      <c r="P30" s="14">
        <v>2.0765906434627945</v>
      </c>
      <c r="Q30" s="14">
        <v>-7.0603293798494065</v>
      </c>
      <c r="R30" s="14">
        <v>4.6645601409890824</v>
      </c>
      <c r="S30" s="14">
        <v>2.8108367676779933</v>
      </c>
    </row>
    <row r="31" spans="1:19" ht="15.6" x14ac:dyDescent="0.3">
      <c r="A31" s="20"/>
      <c r="B31" s="20" t="s">
        <v>10</v>
      </c>
      <c r="C31" s="14">
        <v>-6.4720367311761118</v>
      </c>
      <c r="D31" s="14">
        <v>-13.711092904319388</v>
      </c>
      <c r="E31" s="14">
        <v>0.19714693837933339</v>
      </c>
      <c r="F31" s="14">
        <v>9.8527553757391537</v>
      </c>
      <c r="G31" s="14">
        <v>-45.547686416723323</v>
      </c>
      <c r="H31" s="14">
        <v>0.1062871279801092</v>
      </c>
      <c r="I31" s="14">
        <v>7.0098768734087269</v>
      </c>
      <c r="J31" s="14">
        <v>35.250936230586994</v>
      </c>
      <c r="K31" s="14">
        <v>39.584268967469271</v>
      </c>
      <c r="L31" s="14">
        <v>-13.522576686671817</v>
      </c>
      <c r="M31" s="14">
        <v>-2.4652476903059939</v>
      </c>
      <c r="N31" s="14">
        <v>1.3339394964139384</v>
      </c>
      <c r="O31" s="14">
        <v>-1.9246515442810974</v>
      </c>
      <c r="P31" s="14">
        <v>1.5590311498136167</v>
      </c>
      <c r="Q31" s="14">
        <v>-8.6682967437769154</v>
      </c>
      <c r="R31" s="14">
        <v>5.552187976102263</v>
      </c>
      <c r="S31" s="14">
        <v>1.3812728367373683</v>
      </c>
    </row>
    <row r="32" spans="1:19" ht="15.6" x14ac:dyDescent="0.3">
      <c r="A32" s="20"/>
      <c r="B32" s="20" t="s">
        <v>11</v>
      </c>
      <c r="C32" s="14">
        <v>-7.2573533046844556</v>
      </c>
      <c r="D32" s="14">
        <v>-16.262352647495426</v>
      </c>
      <c r="E32" s="14">
        <v>0.87391828430574137</v>
      </c>
      <c r="F32" s="14">
        <v>4.2313336442724392</v>
      </c>
      <c r="G32" s="14">
        <v>-43.931876295892124</v>
      </c>
      <c r="H32" s="14">
        <v>0.79280660607741194</v>
      </c>
      <c r="I32" s="14">
        <v>9.1442775014305866</v>
      </c>
      <c r="J32" s="14">
        <v>40.643587886162472</v>
      </c>
      <c r="K32" s="14">
        <v>35.141927668349496</v>
      </c>
      <c r="L32" s="14">
        <v>-18.363074169281624</v>
      </c>
      <c r="M32" s="14">
        <v>-2.8135835614397031</v>
      </c>
      <c r="N32" s="14">
        <v>2.2550354108205495</v>
      </c>
      <c r="O32" s="14">
        <v>-2.3949007901505115</v>
      </c>
      <c r="P32" s="14">
        <v>0.12520826845450195</v>
      </c>
      <c r="Q32" s="14">
        <v>-12.135084704995268</v>
      </c>
      <c r="R32" s="14">
        <v>-1.4824245473214148</v>
      </c>
      <c r="S32" s="14">
        <v>1.8676936770748442</v>
      </c>
    </row>
    <row r="33" spans="1:19" ht="15.6" x14ac:dyDescent="0.3">
      <c r="A33" s="47" t="s">
        <v>17</v>
      </c>
      <c r="B33" s="22" t="s">
        <v>12</v>
      </c>
      <c r="C33" s="48">
        <v>0.33722576850365726</v>
      </c>
      <c r="D33" s="48">
        <v>2.5371591788274195</v>
      </c>
      <c r="E33" s="48">
        <v>-0.58640907746778659</v>
      </c>
      <c r="F33" s="48">
        <v>6.0920785844723158</v>
      </c>
      <c r="G33" s="48">
        <v>-13.962308285670154</v>
      </c>
      <c r="H33" s="48">
        <v>5.9784637695869947E-2</v>
      </c>
      <c r="I33" s="48">
        <v>16.716852424330565</v>
      </c>
      <c r="J33" s="48">
        <v>-1.0356529888835064</v>
      </c>
      <c r="K33" s="48">
        <v>-4.791437127239262</v>
      </c>
      <c r="L33" s="48">
        <v>-7.7795934597612693</v>
      </c>
      <c r="M33" s="48">
        <v>12.413089511588659</v>
      </c>
      <c r="N33" s="48">
        <v>2.6585389006830606</v>
      </c>
      <c r="O33" s="48">
        <v>2.3666524330472338</v>
      </c>
      <c r="P33" s="48">
        <v>-1.0224590095605057</v>
      </c>
      <c r="Q33" s="48">
        <v>0.80941946271053666</v>
      </c>
      <c r="R33" s="48">
        <v>2.845858960835157</v>
      </c>
      <c r="S33" s="48">
        <v>-3.4202681714012084</v>
      </c>
    </row>
    <row r="34" spans="1:19" ht="15.6" x14ac:dyDescent="0.3">
      <c r="A34" s="22"/>
      <c r="B34" s="22" t="s">
        <v>1</v>
      </c>
      <c r="C34" s="48">
        <v>2.3068318620568684</v>
      </c>
      <c r="D34" s="48">
        <v>9.8042089308111091</v>
      </c>
      <c r="E34" s="48">
        <v>-1.1900195859263718</v>
      </c>
      <c r="F34" s="48">
        <v>12.190115072911611</v>
      </c>
      <c r="G34" s="48">
        <v>-37.899047891315185</v>
      </c>
      <c r="H34" s="48">
        <v>-9.8368850525920593E-2</v>
      </c>
      <c r="I34" s="48">
        <v>24.357683232243787</v>
      </c>
      <c r="J34" s="48">
        <v>9.90572965241563</v>
      </c>
      <c r="K34" s="48">
        <v>4.8565244744990022</v>
      </c>
      <c r="L34" s="48">
        <v>0.46318976748505047</v>
      </c>
      <c r="M34" s="48">
        <v>28.926389135718502</v>
      </c>
      <c r="N34" s="48">
        <v>-0.83461104185961199</v>
      </c>
      <c r="O34" s="48">
        <v>-7.2193449608792815E-2</v>
      </c>
      <c r="P34" s="48">
        <v>-10.821383085029467</v>
      </c>
      <c r="Q34" s="48">
        <v>4.2064976641405405</v>
      </c>
      <c r="R34" s="48">
        <v>5.2252525318772669</v>
      </c>
      <c r="S34" s="48">
        <v>-1.8809717233961964</v>
      </c>
    </row>
    <row r="35" spans="1:19" ht="15.6" x14ac:dyDescent="0.3">
      <c r="A35" s="22"/>
      <c r="B35" s="22" t="s">
        <v>2</v>
      </c>
      <c r="C35" s="48">
        <v>13.67205465832817</v>
      </c>
      <c r="D35" s="48">
        <v>64.026336868878772</v>
      </c>
      <c r="E35" s="48">
        <v>-2.3717144657707689</v>
      </c>
      <c r="F35" s="48">
        <v>8.9611810066524189</v>
      </c>
      <c r="G35" s="48">
        <v>-43.869695525926169</v>
      </c>
      <c r="H35" s="48">
        <v>0.21792620481486669</v>
      </c>
      <c r="I35" s="48">
        <v>19.849178611270581</v>
      </c>
      <c r="J35" s="48">
        <v>3.6060371047785811</v>
      </c>
      <c r="K35" s="48">
        <v>16.860868748444304</v>
      </c>
      <c r="L35" s="48">
        <v>40.117222947150879</v>
      </c>
      <c r="M35" s="48">
        <v>18.757629033954082</v>
      </c>
      <c r="N35" s="48">
        <v>-0.3697440478658498</v>
      </c>
      <c r="O35" s="48">
        <v>0.56438712045592254</v>
      </c>
      <c r="P35" s="48">
        <v>-9.0814336222965757</v>
      </c>
      <c r="Q35" s="48">
        <v>3.9365683198265389</v>
      </c>
      <c r="R35" s="48">
        <v>4.4741394205004115</v>
      </c>
      <c r="S35" s="48">
        <v>-2.4070415495903941</v>
      </c>
    </row>
    <row r="36" spans="1:19" ht="15.6" x14ac:dyDescent="0.3">
      <c r="A36" s="22"/>
      <c r="B36" s="22" t="s">
        <v>3</v>
      </c>
      <c r="C36" s="48">
        <v>15.013132908567803</v>
      </c>
      <c r="D36" s="48">
        <v>71.87443255266713</v>
      </c>
      <c r="E36" s="48">
        <v>-3.0116031350351267</v>
      </c>
      <c r="F36" s="48">
        <v>8.8058009528611141</v>
      </c>
      <c r="G36" s="48">
        <v>-41.194597760876889</v>
      </c>
      <c r="H36" s="48">
        <v>-0.40881591370546205</v>
      </c>
      <c r="I36" s="48">
        <v>20.323603792361656</v>
      </c>
      <c r="J36" s="48">
        <v>5.4058244834451505</v>
      </c>
      <c r="K36" s="48">
        <v>13.241606432330441</v>
      </c>
      <c r="L36" s="48">
        <v>39.458144713782694</v>
      </c>
      <c r="M36" s="48">
        <v>2.6575229739536734</v>
      </c>
      <c r="N36" s="48">
        <v>4.2163801361055624E-2</v>
      </c>
      <c r="O36" s="48">
        <v>-0.96834445983673068</v>
      </c>
      <c r="P36" s="48">
        <v>-9.2539073128492557</v>
      </c>
      <c r="Q36" s="48">
        <v>4.8038093686140799</v>
      </c>
      <c r="R36" s="48">
        <v>1.0173071813304022</v>
      </c>
      <c r="S36" s="48">
        <v>-1.9728043508463329</v>
      </c>
    </row>
    <row r="37" spans="1:19" x14ac:dyDescent="0.3">
      <c r="A37" s="42"/>
      <c r="B37" s="42"/>
      <c r="C37" s="42"/>
      <c r="D37" s="42"/>
      <c r="E37" s="42"/>
      <c r="F37" s="42"/>
      <c r="G37" s="42"/>
      <c r="H37" s="42"/>
      <c r="I37" s="42"/>
      <c r="J37" s="42"/>
      <c r="K37" s="42"/>
      <c r="L37" s="42"/>
      <c r="M37" s="42"/>
      <c r="N37" s="42"/>
      <c r="O37" s="42"/>
      <c r="P37" s="42"/>
      <c r="Q37" s="42"/>
      <c r="R37" s="42"/>
      <c r="S37" s="42"/>
    </row>
    <row r="39" spans="1:19" x14ac:dyDescent="0.3">
      <c r="A39" s="55" t="s">
        <v>42</v>
      </c>
      <c r="B39" s="55"/>
      <c r="C39" s="55"/>
      <c r="D39" s="55"/>
      <c r="E39" s="55"/>
      <c r="F39" s="55"/>
      <c r="G39" s="55"/>
      <c r="H39" s="55"/>
      <c r="I39" s="55"/>
      <c r="J39" s="55"/>
      <c r="K39" s="55"/>
      <c r="L39" s="55"/>
      <c r="M39" s="55"/>
    </row>
  </sheetData>
  <mergeCells count="2">
    <mergeCell ref="A39:M39"/>
    <mergeCell ref="A8:B8"/>
  </mergeCells>
  <pageMargins left="0.7" right="0.7" top="0.75" bottom="0.75" header="0.3" footer="0.3"/>
  <ignoredErrors>
    <ignoredError sqref="A9:A33"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I_Precios</vt:lpstr>
      <vt:lpstr>I_Valor</vt:lpstr>
      <vt:lpstr>I_Volumen</vt:lpstr>
      <vt:lpstr>Var_Men_I_Precios</vt:lpstr>
      <vt:lpstr>Var_Anual_I_Precios</vt:lpstr>
      <vt:lpstr>Var_Acum_I_Precios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Lenin Javier Hernandez Pita</dc:creator>
  <cp:lastModifiedBy>Jair Vladimir Cobos Basantes</cp:lastModifiedBy>
  <dcterms:created xsi:type="dcterms:W3CDTF">2026-04-20T19:42:18Z</dcterms:created>
  <dcterms:modified xsi:type="dcterms:W3CDTF">2026-06-10T16:33:06Z</dcterms:modified>
</cp:coreProperties>
</file>