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Z:\1_2_Bienes\Campañas_CAB\DOC_publicacion\2023-2024p\Salidas\"/>
    </mc:Choice>
  </mc:AlternateContent>
  <xr:revisionPtr revIDLastSave="0" documentId="13_ncr:1_{080FC787-FD69-499C-920D-6C60C231ACB6}" xr6:coauthVersionLast="47" xr6:coauthVersionMax="47" xr10:uidLastSave="{00000000-0000-0000-0000-000000000000}"/>
  <bookViews>
    <workbookView xWindow="-120" yWindow="-120" windowWidth="29040" windowHeight="15720" tabRatio="824" xr2:uid="{00000000-000D-0000-FFFF-FFFF00000000}"/>
  </bookViews>
  <sheets>
    <sheet name="Portada" sheetId="114" r:id="rId1"/>
    <sheet name="Indice" sheetId="98" r:id="rId2"/>
    <sheet name="Producción" sheetId="171" r:id="rId3"/>
    <sheet name="CI" sheetId="172" r:id="rId4"/>
    <sheet name="VAB" sheetId="173" r:id="rId5"/>
    <sheet name="Ingreso Mixto" sheetId="177" r:id="rId6"/>
    <sheet name="Remuneraciones" sheetId="174" r:id="rId7"/>
    <sheet name="Impuestos" sheetId="175" r:id="rId8"/>
    <sheet name="EBE" sheetId="176" r:id="rId9"/>
    <sheet name="Asalariados" sheetId="157" r:id="rId10"/>
    <sheet name="Asalariados no" sheetId="158" r:id="rId11"/>
    <sheet name="Total Asalariados" sheetId="159" r:id="rId12"/>
    <sheet name="Patronos" sheetId="160" r:id="rId13"/>
    <sheet name="Cuenta Propia" sheetId="163" r:id="rId14"/>
    <sheet name="Ayudantes familiares" sheetId="161" r:id="rId15"/>
    <sheet name="TOTAL EMPLEO" sheetId="162" r:id="rId16"/>
    <sheet name="Pcc por empleo" sheetId="164" r:id="rId17"/>
    <sheet name="VAB por empleo" sheetId="165" r:id="rId18"/>
    <sheet name="tasa de ganancia" sheetId="166" r:id="rId19"/>
    <sheet name="salario medio" sheetId="167" r:id="rId20"/>
    <sheet name="salario medio no declarados" sheetId="168" r:id="rId21"/>
    <sheet name="Ind consumo intermedio" sheetId="169" r:id="rId22"/>
    <sheet name="Cotizaciones Sociales" sheetId="170" r:id="rId23"/>
  </sheets>
  <externalReferences>
    <externalReference r:id="rId24"/>
    <externalReference r:id="rId25"/>
  </externalReferences>
  <definedNames>
    <definedName name="_xlnm._FilterDatabase" localSheetId="9" hidden="1">Asalariados!$A$10:$K$110</definedName>
    <definedName name="Fin_Lateral" localSheetId="0">'[1]CI_Tv (65-2007K)'!$D$123</definedName>
    <definedName name="Fin_Lateral">'[2]CI_Tv (65-2007K)'!$D$123</definedName>
    <definedName name="Fin_Registro" localSheetId="0">'[1]CI_Tv (65-2007K)'!$AW$123</definedName>
    <definedName name="Fin_Registro">'[2]CI_Tv (65-2007K)'!$AW$123</definedName>
    <definedName name="Fin_Superior" localSheetId="0">'[1]CI_Tv (65-2007K)'!$AW$6</definedName>
    <definedName name="Fin_Superior">'[2]CI_Tv (65-2007K)'!$AW$6</definedName>
    <definedName name="Ini_Lateral" localSheetId="0">'[1]CI_Tv (65-2007K)'!$D$8</definedName>
    <definedName name="Ini_Lateral">'[2]CI_Tv (65-2007K)'!$D$8</definedName>
    <definedName name="Ini_Registro" localSheetId="0">'[1]CI_Tv (65-2007K)'!$E$8</definedName>
    <definedName name="Ini_Registro">'[2]CI_Tv (65-2007K)'!$E$8</definedName>
    <definedName name="Ini_Superior" localSheetId="0">'[1]CI_Tv (65-2007K)'!$E$6</definedName>
    <definedName name="Ini_Superior">'[2]CI_Tv (65-2007K)'!$E$6</definedName>
    <definedName name="otro" localSheetId="9" hidden="1">{"página1",#N/A,FALSE,"pib";"página2",#N/A,FALSE,"pib";"página3",#N/A,FALSE,"oferuti";"página4",#N/A,FALSE,"pibrama";"página5",#N/A,FALSE,"pibrama";"página6",#N/A,FALSE,"pibrama"}</definedName>
    <definedName name="otro" localSheetId="10" hidden="1">{"página1",#N/A,FALSE,"pib";"página2",#N/A,FALSE,"pib";"página3",#N/A,FALSE,"oferuti";"página4",#N/A,FALSE,"pibrama";"página5",#N/A,FALSE,"pibrama";"página6",#N/A,FALSE,"pibrama"}</definedName>
    <definedName name="otro" localSheetId="14" hidden="1">{"página1",#N/A,FALSE,"pib";"página2",#N/A,FALSE,"pib";"página3",#N/A,FALSE,"oferuti";"página4",#N/A,FALSE,"pibrama";"página5",#N/A,FALSE,"pibrama";"página6",#N/A,FALSE,"pibrama"}</definedName>
    <definedName name="otro" localSheetId="22" hidden="1">{"página1",#N/A,FALSE,"pib";"página2",#N/A,FALSE,"pib";"página3",#N/A,FALSE,"oferuti";"página4",#N/A,FALSE,"pibrama";"página5",#N/A,FALSE,"pibrama";"página6",#N/A,FALSE,"pibrama"}</definedName>
    <definedName name="otro" localSheetId="13" hidden="1">{"página1",#N/A,FALSE,"pib";"página2",#N/A,FALSE,"pib";"página3",#N/A,FALSE,"oferuti";"página4",#N/A,FALSE,"pibrama";"página5",#N/A,FALSE,"pibrama";"página6",#N/A,FALSE,"pibrama"}</definedName>
    <definedName name="otro" localSheetId="21" hidden="1">{"página1",#N/A,FALSE,"pib";"página2",#N/A,FALSE,"pib";"página3",#N/A,FALSE,"oferuti";"página4",#N/A,FALSE,"pibrama";"página5",#N/A,FALSE,"pibrama";"página6",#N/A,FALSE,"pibrama"}</definedName>
    <definedName name="otro" localSheetId="12" hidden="1">{"página1",#N/A,FALSE,"pib";"página2",#N/A,FALSE,"pib";"página3",#N/A,FALSE,"oferuti";"página4",#N/A,FALSE,"pibrama";"página5",#N/A,FALSE,"pibrama";"página6",#N/A,FALSE,"pibrama"}</definedName>
    <definedName name="otro" localSheetId="16" hidden="1">{"página1",#N/A,FALSE,"pib";"página2",#N/A,FALSE,"pib";"página3",#N/A,FALSE,"oferuti";"página4",#N/A,FALSE,"pibrama";"página5",#N/A,FALSE,"pibrama";"página6",#N/A,FALSE,"pibrama"}</definedName>
    <definedName name="otro" localSheetId="19" hidden="1">{"página1",#N/A,FALSE,"pib";"página2",#N/A,FALSE,"pib";"página3",#N/A,FALSE,"oferuti";"página4",#N/A,FALSE,"pibrama";"página5",#N/A,FALSE,"pibrama";"página6",#N/A,FALSE,"pibrama"}</definedName>
    <definedName name="otro" localSheetId="20" hidden="1">{"página1",#N/A,FALSE,"pib";"página2",#N/A,FALSE,"pib";"página3",#N/A,FALSE,"oferuti";"página4",#N/A,FALSE,"pibrama";"página5",#N/A,FALSE,"pibrama";"página6",#N/A,FALSE,"pibrama"}</definedName>
    <definedName name="otro" localSheetId="18" hidden="1">{"página1",#N/A,FALSE,"pib";"página2",#N/A,FALSE,"pib";"página3",#N/A,FALSE,"oferuti";"página4",#N/A,FALSE,"pibrama";"página5",#N/A,FALSE,"pibrama";"página6",#N/A,FALSE,"pibrama"}</definedName>
    <definedName name="otro" localSheetId="11" hidden="1">{"página1",#N/A,FALSE,"pib";"página2",#N/A,FALSE,"pib";"página3",#N/A,FALSE,"oferuti";"página4",#N/A,FALSE,"pibrama";"página5",#N/A,FALSE,"pibrama";"página6",#N/A,FALSE,"pibrama"}</definedName>
    <definedName name="otro" localSheetId="15" hidden="1">{"página1",#N/A,FALSE,"pib";"página2",#N/A,FALSE,"pib";"página3",#N/A,FALSE,"oferuti";"página4",#N/A,FALSE,"pibrama";"página5",#N/A,FALSE,"pibrama";"página6",#N/A,FALSE,"pibrama"}</definedName>
    <definedName name="otro" localSheetId="17" hidden="1">{"página1",#N/A,FALSE,"pib";"página2",#N/A,FALSE,"pib";"página3",#N/A,FALSE,"oferuti";"página4",#N/A,FALSE,"pibrama";"página5",#N/A,FALSE,"pibrama";"página6",#N/A,FALSE,"pibrama"}</definedName>
    <definedName name="otro" hidden="1">{"página1",#N/A,FALSE,"pib";"página2",#N/A,FALSE,"pib";"página3",#N/A,FALSE,"oferuti";"página4",#N/A,FALSE,"pibrama";"página5",#N/A,FALSE,"pibrama";"página6",#N/A,FALSE,"pibrama"}</definedName>
    <definedName name="PRUEBA" localSheetId="9" hidden="1">{"página1",#N/A,FALSE,"pib";"página2",#N/A,FALSE,"pib";"página3",#N/A,FALSE,"oferuti";"página4",#N/A,FALSE,"pibrama";"página5",#N/A,FALSE,"pibrama";"página6",#N/A,FALSE,"pibrama"}</definedName>
    <definedName name="PRUEBA" localSheetId="10" hidden="1">{"página1",#N/A,FALSE,"pib";"página2",#N/A,FALSE,"pib";"página3",#N/A,FALSE,"oferuti";"página4",#N/A,FALSE,"pibrama";"página5",#N/A,FALSE,"pibrama";"página6",#N/A,FALSE,"pibrama"}</definedName>
    <definedName name="PRUEBA" localSheetId="14" hidden="1">{"página1",#N/A,FALSE,"pib";"página2",#N/A,FALSE,"pib";"página3",#N/A,FALSE,"oferuti";"página4",#N/A,FALSE,"pibrama";"página5",#N/A,FALSE,"pibrama";"página6",#N/A,FALSE,"pibrama"}</definedName>
    <definedName name="PRUEBA" localSheetId="22" hidden="1">{"página1",#N/A,FALSE,"pib";"página2",#N/A,FALSE,"pib";"página3",#N/A,FALSE,"oferuti";"página4",#N/A,FALSE,"pibrama";"página5",#N/A,FALSE,"pibrama";"página6",#N/A,FALSE,"pibrama"}</definedName>
    <definedName name="PRUEBA" localSheetId="13" hidden="1">{"página1",#N/A,FALSE,"pib";"página2",#N/A,FALSE,"pib";"página3",#N/A,FALSE,"oferuti";"página4",#N/A,FALSE,"pibrama";"página5",#N/A,FALSE,"pibrama";"página6",#N/A,FALSE,"pibrama"}</definedName>
    <definedName name="PRUEBA" localSheetId="21" hidden="1">{"página1",#N/A,FALSE,"pib";"página2",#N/A,FALSE,"pib";"página3",#N/A,FALSE,"oferuti";"página4",#N/A,FALSE,"pibrama";"página5",#N/A,FALSE,"pibrama";"página6",#N/A,FALSE,"pibrama"}</definedName>
    <definedName name="PRUEBA" localSheetId="12" hidden="1">{"página1",#N/A,FALSE,"pib";"página2",#N/A,FALSE,"pib";"página3",#N/A,FALSE,"oferuti";"página4",#N/A,FALSE,"pibrama";"página5",#N/A,FALSE,"pibrama";"página6",#N/A,FALSE,"pibrama"}</definedName>
    <definedName name="PRUEBA" localSheetId="16" hidden="1">{"página1",#N/A,FALSE,"pib";"página2",#N/A,FALSE,"pib";"página3",#N/A,FALSE,"oferuti";"página4",#N/A,FALSE,"pibrama";"página5",#N/A,FALSE,"pibrama";"página6",#N/A,FALSE,"pibrama"}</definedName>
    <definedName name="PRUEBA" localSheetId="19" hidden="1">{"página1",#N/A,FALSE,"pib";"página2",#N/A,FALSE,"pib";"página3",#N/A,FALSE,"oferuti";"página4",#N/A,FALSE,"pibrama";"página5",#N/A,FALSE,"pibrama";"página6",#N/A,FALSE,"pibrama"}</definedName>
    <definedName name="PRUEBA" localSheetId="20" hidden="1">{"página1",#N/A,FALSE,"pib";"página2",#N/A,FALSE,"pib";"página3",#N/A,FALSE,"oferuti";"página4",#N/A,FALSE,"pibrama";"página5",#N/A,FALSE,"pibrama";"página6",#N/A,FALSE,"pibrama"}</definedName>
    <definedName name="PRUEBA" localSheetId="18" hidden="1">{"página1",#N/A,FALSE,"pib";"página2",#N/A,FALSE,"pib";"página3",#N/A,FALSE,"oferuti";"página4",#N/A,FALSE,"pibrama";"página5",#N/A,FALSE,"pibrama";"página6",#N/A,FALSE,"pibrama"}</definedName>
    <definedName name="PRUEBA" localSheetId="11" hidden="1">{"página1",#N/A,FALSE,"pib";"página2",#N/A,FALSE,"pib";"página3",#N/A,FALSE,"oferuti";"página4",#N/A,FALSE,"pibrama";"página5",#N/A,FALSE,"pibrama";"página6",#N/A,FALSE,"pibrama"}</definedName>
    <definedName name="PRUEBA" localSheetId="15" hidden="1">{"página1",#N/A,FALSE,"pib";"página2",#N/A,FALSE,"pib";"página3",#N/A,FALSE,"oferuti";"página4",#N/A,FALSE,"pibrama";"página5",#N/A,FALSE,"pibrama";"página6",#N/A,FALSE,"pibrama"}</definedName>
    <definedName name="PRUEBA" localSheetId="17" hidden="1">{"página1",#N/A,FALSE,"pib";"página2",#N/A,FALSE,"pib";"página3",#N/A,FALSE,"oferuti";"página4",#N/A,FALSE,"pibrama";"página5",#N/A,FALSE,"pibrama";"página6",#N/A,FALSE,"pibrama"}</definedName>
    <definedName name="PRUEBA" hidden="1">{"página1",#N/A,FALSE,"pib";"página2",#N/A,FALSE,"pib";"página3",#N/A,FALSE,"oferuti";"página4",#N/A,FALSE,"pibrama";"página5",#N/A,FALSE,"pibrama";"página6",#N/A,FALSE,"pibrama"}</definedName>
    <definedName name="Titulo" localSheetId="0">'[1]CI_Tv (65-2007K)'!$A$2</definedName>
    <definedName name="Titulo">'[2]CI_Tv (65-2007K)'!$A$2</definedName>
    <definedName name="wrn.datos." localSheetId="9" hidden="1">{"página1",#N/A,FALSE,"pib";"página2",#N/A,FALSE,"pib";"página3",#N/A,FALSE,"oferuti";"página4",#N/A,FALSE,"pibrama";"página5",#N/A,FALSE,"pibrama";"página6",#N/A,FALSE,"pibrama"}</definedName>
    <definedName name="wrn.datos." localSheetId="10" hidden="1">{"página1",#N/A,FALSE,"pib";"página2",#N/A,FALSE,"pib";"página3",#N/A,FALSE,"oferuti";"página4",#N/A,FALSE,"pibrama";"página5",#N/A,FALSE,"pibrama";"página6",#N/A,FALSE,"pibrama"}</definedName>
    <definedName name="wrn.datos." localSheetId="14" hidden="1">{"página1",#N/A,FALSE,"pib";"página2",#N/A,FALSE,"pib";"página3",#N/A,FALSE,"oferuti";"página4",#N/A,FALSE,"pibrama";"página5",#N/A,FALSE,"pibrama";"página6",#N/A,FALSE,"pibrama"}</definedName>
    <definedName name="wrn.datos." localSheetId="22" hidden="1">{"página1",#N/A,FALSE,"pib";"página2",#N/A,FALSE,"pib";"página3",#N/A,FALSE,"oferuti";"página4",#N/A,FALSE,"pibrama";"página5",#N/A,FALSE,"pibrama";"página6",#N/A,FALSE,"pibrama"}</definedName>
    <definedName name="wrn.datos." localSheetId="13" hidden="1">{"página1",#N/A,FALSE,"pib";"página2",#N/A,FALSE,"pib";"página3",#N/A,FALSE,"oferuti";"página4",#N/A,FALSE,"pibrama";"página5",#N/A,FALSE,"pibrama";"página6",#N/A,FALSE,"pibrama"}</definedName>
    <definedName name="wrn.datos." localSheetId="21" hidden="1">{"página1",#N/A,FALSE,"pib";"página2",#N/A,FALSE,"pib";"página3",#N/A,FALSE,"oferuti";"página4",#N/A,FALSE,"pibrama";"página5",#N/A,FALSE,"pibrama";"página6",#N/A,FALSE,"pibrama"}</definedName>
    <definedName name="wrn.datos." localSheetId="12" hidden="1">{"página1",#N/A,FALSE,"pib";"página2",#N/A,FALSE,"pib";"página3",#N/A,FALSE,"oferuti";"página4",#N/A,FALSE,"pibrama";"página5",#N/A,FALSE,"pibrama";"página6",#N/A,FALSE,"pibrama"}</definedName>
    <definedName name="wrn.datos." localSheetId="16" hidden="1">{"página1",#N/A,FALSE,"pib";"página2",#N/A,FALSE,"pib";"página3",#N/A,FALSE,"oferuti";"página4",#N/A,FALSE,"pibrama";"página5",#N/A,FALSE,"pibrama";"página6",#N/A,FALSE,"pibrama"}</definedName>
    <definedName name="wrn.datos." localSheetId="19" hidden="1">{"página1",#N/A,FALSE,"pib";"página2",#N/A,FALSE,"pib";"página3",#N/A,FALSE,"oferuti";"página4",#N/A,FALSE,"pibrama";"página5",#N/A,FALSE,"pibrama";"página6",#N/A,FALSE,"pibrama"}</definedName>
    <definedName name="wrn.datos." localSheetId="20" hidden="1">{"página1",#N/A,FALSE,"pib";"página2",#N/A,FALSE,"pib";"página3",#N/A,FALSE,"oferuti";"página4",#N/A,FALSE,"pibrama";"página5",#N/A,FALSE,"pibrama";"página6",#N/A,FALSE,"pibrama"}</definedName>
    <definedName name="wrn.datos." localSheetId="18" hidden="1">{"página1",#N/A,FALSE,"pib";"página2",#N/A,FALSE,"pib";"página3",#N/A,FALSE,"oferuti";"página4",#N/A,FALSE,"pibrama";"página5",#N/A,FALSE,"pibrama";"página6",#N/A,FALSE,"pibrama"}</definedName>
    <definedName name="wrn.datos." localSheetId="11" hidden="1">{"página1",#N/A,FALSE,"pib";"página2",#N/A,FALSE,"pib";"página3",#N/A,FALSE,"oferuti";"página4",#N/A,FALSE,"pibrama";"página5",#N/A,FALSE,"pibrama";"página6",#N/A,FALSE,"pibrama"}</definedName>
    <definedName name="wrn.datos." localSheetId="15" hidden="1">{"página1",#N/A,FALSE,"pib";"página2",#N/A,FALSE,"pib";"página3",#N/A,FALSE,"oferuti";"página4",#N/A,FALSE,"pibrama";"página5",#N/A,FALSE,"pibrama";"página6",#N/A,FALSE,"pibrama"}</definedName>
    <definedName name="wrn.datos." localSheetId="17" hidden="1">{"página1",#N/A,FALSE,"pib";"página2",#N/A,FALSE,"pib";"página3",#N/A,FALSE,"oferuti";"página4",#N/A,FALSE,"pibrama";"página5",#N/A,FALSE,"pibrama";"página6",#N/A,FALSE,"pibrama"}</definedName>
    <definedName name="wrn.datos." hidden="1">{"página1",#N/A,FALSE,"pib";"página2",#N/A,FALSE,"pib";"página3",#N/A,FALSE,"oferuti";"página4",#N/A,FALSE,"pibrama";"página5",#N/A,FALSE,"pibrama";"página6",#N/A,FALSE,"pibrama"}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3" i="162" l="1"/>
  <c r="I213" i="162"/>
  <c r="H213" i="162"/>
  <c r="G213" i="162"/>
  <c r="F213" i="162"/>
  <c r="E213" i="162"/>
  <c r="D213" i="162"/>
  <c r="J212" i="162"/>
  <c r="I212" i="162"/>
  <c r="H212" i="162"/>
  <c r="G212" i="162"/>
  <c r="F212" i="162"/>
  <c r="E212" i="162"/>
  <c r="D212" i="162"/>
  <c r="J211" i="162"/>
  <c r="I211" i="162"/>
  <c r="H211" i="162"/>
  <c r="G211" i="162"/>
  <c r="F211" i="162"/>
  <c r="E211" i="162"/>
  <c r="D211" i="162"/>
  <c r="J210" i="162"/>
  <c r="I210" i="162"/>
  <c r="H210" i="162"/>
  <c r="G210" i="162"/>
  <c r="F210" i="162"/>
  <c r="E210" i="162"/>
  <c r="D210" i="162"/>
  <c r="J209" i="162"/>
  <c r="I209" i="162"/>
  <c r="H209" i="162"/>
  <c r="G209" i="162"/>
  <c r="F209" i="162"/>
  <c r="E209" i="162"/>
  <c r="D209" i="162"/>
  <c r="J208" i="162"/>
  <c r="I208" i="162"/>
  <c r="H208" i="162"/>
  <c r="G208" i="162"/>
  <c r="F208" i="162"/>
  <c r="E208" i="162"/>
  <c r="D208" i="162"/>
  <c r="J207" i="162"/>
  <c r="I207" i="162"/>
  <c r="H207" i="162"/>
  <c r="G207" i="162"/>
  <c r="F207" i="162"/>
  <c r="E207" i="162"/>
  <c r="D207" i="162"/>
  <c r="J206" i="162"/>
  <c r="I206" i="162"/>
  <c r="H206" i="162"/>
  <c r="G206" i="162"/>
  <c r="F206" i="162"/>
  <c r="E206" i="162"/>
  <c r="D206" i="162"/>
  <c r="J205" i="162"/>
  <c r="I205" i="162"/>
  <c r="H205" i="162"/>
  <c r="G205" i="162"/>
  <c r="F205" i="162"/>
  <c r="E205" i="162"/>
  <c r="D205" i="162"/>
  <c r="J204" i="162"/>
  <c r="I204" i="162"/>
  <c r="H204" i="162"/>
  <c r="G204" i="162"/>
  <c r="F204" i="162"/>
  <c r="E204" i="162"/>
  <c r="D204" i="162"/>
  <c r="J203" i="162"/>
  <c r="I203" i="162"/>
  <c r="H203" i="162"/>
  <c r="G203" i="162"/>
  <c r="F203" i="162"/>
  <c r="E203" i="162"/>
  <c r="D203" i="162"/>
  <c r="J202" i="162"/>
  <c r="I202" i="162"/>
  <c r="H202" i="162"/>
  <c r="G202" i="162"/>
  <c r="F202" i="162"/>
  <c r="E202" i="162"/>
  <c r="D202" i="162"/>
  <c r="J201" i="162"/>
  <c r="I201" i="162"/>
  <c r="H201" i="162"/>
  <c r="G201" i="162"/>
  <c r="F201" i="162"/>
  <c r="E201" i="162"/>
  <c r="D201" i="162"/>
  <c r="J200" i="162"/>
  <c r="I200" i="162"/>
  <c r="H200" i="162"/>
  <c r="G200" i="162"/>
  <c r="F200" i="162"/>
  <c r="E200" i="162"/>
  <c r="D200" i="162"/>
  <c r="J199" i="162"/>
  <c r="I199" i="162"/>
  <c r="H199" i="162"/>
  <c r="G199" i="162"/>
  <c r="F199" i="162"/>
  <c r="E199" i="162"/>
  <c r="D199" i="162"/>
  <c r="J198" i="162"/>
  <c r="I198" i="162"/>
  <c r="H198" i="162"/>
  <c r="G198" i="162"/>
  <c r="F198" i="162"/>
  <c r="E198" i="162"/>
  <c r="D198" i="162"/>
  <c r="J197" i="162"/>
  <c r="I197" i="162"/>
  <c r="H197" i="162"/>
  <c r="G197" i="162"/>
  <c r="F197" i="162"/>
  <c r="E197" i="162"/>
  <c r="D197" i="162"/>
  <c r="J196" i="162"/>
  <c r="I196" i="162"/>
  <c r="H196" i="162"/>
  <c r="G196" i="162"/>
  <c r="F196" i="162"/>
  <c r="E196" i="162"/>
  <c r="D196" i="162"/>
  <c r="J195" i="162"/>
  <c r="I195" i="162"/>
  <c r="H195" i="162"/>
  <c r="G195" i="162"/>
  <c r="F195" i="162"/>
  <c r="E195" i="162"/>
  <c r="D195" i="162"/>
  <c r="J194" i="162"/>
  <c r="I194" i="162"/>
  <c r="H194" i="162"/>
  <c r="G194" i="162"/>
  <c r="F194" i="162"/>
  <c r="E194" i="162"/>
  <c r="D194" i="162"/>
  <c r="J193" i="162"/>
  <c r="I193" i="162"/>
  <c r="H193" i="162"/>
  <c r="G193" i="162"/>
  <c r="F193" i="162"/>
  <c r="E193" i="162"/>
  <c r="D193" i="162"/>
  <c r="J192" i="162"/>
  <c r="I192" i="162"/>
  <c r="H192" i="162"/>
  <c r="G192" i="162"/>
  <c r="F192" i="162"/>
  <c r="E192" i="162"/>
  <c r="D192" i="162"/>
  <c r="J191" i="162"/>
  <c r="I191" i="162"/>
  <c r="H191" i="162"/>
  <c r="G191" i="162"/>
  <c r="F191" i="162"/>
  <c r="E191" i="162"/>
  <c r="D191" i="162"/>
  <c r="J190" i="162"/>
  <c r="I190" i="162"/>
  <c r="H190" i="162"/>
  <c r="G190" i="162"/>
  <c r="F190" i="162"/>
  <c r="E190" i="162"/>
  <c r="D190" i="162"/>
  <c r="J189" i="162"/>
  <c r="I189" i="162"/>
  <c r="H189" i="162"/>
  <c r="G189" i="162"/>
  <c r="F189" i="162"/>
  <c r="E189" i="162"/>
  <c r="D189" i="162"/>
  <c r="J188" i="162"/>
  <c r="I188" i="162"/>
  <c r="H188" i="162"/>
  <c r="G188" i="162"/>
  <c r="F188" i="162"/>
  <c r="E188" i="162"/>
  <c r="D188" i="162"/>
  <c r="J187" i="162"/>
  <c r="I187" i="162"/>
  <c r="H187" i="162"/>
  <c r="G187" i="162"/>
  <c r="F187" i="162"/>
  <c r="E187" i="162"/>
  <c r="D187" i="162"/>
  <c r="J186" i="162"/>
  <c r="I186" i="162"/>
  <c r="H186" i="162"/>
  <c r="G186" i="162"/>
  <c r="F186" i="162"/>
  <c r="E186" i="162"/>
  <c r="D186" i="162"/>
  <c r="J185" i="162"/>
  <c r="I185" i="162"/>
  <c r="H185" i="162"/>
  <c r="G185" i="162"/>
  <c r="F185" i="162"/>
  <c r="E185" i="162"/>
  <c r="D185" i="162"/>
  <c r="J184" i="162"/>
  <c r="I184" i="162"/>
  <c r="H184" i="162"/>
  <c r="G184" i="162"/>
  <c r="F184" i="162"/>
  <c r="E184" i="162"/>
  <c r="D184" i="162"/>
  <c r="J183" i="162"/>
  <c r="I183" i="162"/>
  <c r="H183" i="162"/>
  <c r="G183" i="162"/>
  <c r="F183" i="162"/>
  <c r="E183" i="162"/>
  <c r="D183" i="162"/>
  <c r="J182" i="162"/>
  <c r="I182" i="162"/>
  <c r="H182" i="162"/>
  <c r="G182" i="162"/>
  <c r="F182" i="162"/>
  <c r="E182" i="162"/>
  <c r="D182" i="162"/>
  <c r="J181" i="162"/>
  <c r="I181" i="162"/>
  <c r="H181" i="162"/>
  <c r="G181" i="162"/>
  <c r="F181" i="162"/>
  <c r="E181" i="162"/>
  <c r="D181" i="162"/>
  <c r="J180" i="162"/>
  <c r="I180" i="162"/>
  <c r="H180" i="162"/>
  <c r="G180" i="162"/>
  <c r="F180" i="162"/>
  <c r="E180" i="162"/>
  <c r="D180" i="162"/>
  <c r="J179" i="162"/>
  <c r="I179" i="162"/>
  <c r="H179" i="162"/>
  <c r="G179" i="162"/>
  <c r="F179" i="162"/>
  <c r="E179" i="162"/>
  <c r="D179" i="162"/>
  <c r="J178" i="162"/>
  <c r="I178" i="162"/>
  <c r="H178" i="162"/>
  <c r="G178" i="162"/>
  <c r="F178" i="162"/>
  <c r="E178" i="162"/>
  <c r="D178" i="162"/>
  <c r="J177" i="162"/>
  <c r="I177" i="162"/>
  <c r="H177" i="162"/>
  <c r="G177" i="162"/>
  <c r="F177" i="162"/>
  <c r="E177" i="162"/>
  <c r="D177" i="162"/>
  <c r="J176" i="162"/>
  <c r="I176" i="162"/>
  <c r="H176" i="162"/>
  <c r="G176" i="162"/>
  <c r="F176" i="162"/>
  <c r="E176" i="162"/>
  <c r="D176" i="162"/>
  <c r="J175" i="162"/>
  <c r="I175" i="162"/>
  <c r="H175" i="162"/>
  <c r="G175" i="162"/>
  <c r="F175" i="162"/>
  <c r="E175" i="162"/>
  <c r="D175" i="162"/>
  <c r="J174" i="162"/>
  <c r="I174" i="162"/>
  <c r="H174" i="162"/>
  <c r="G174" i="162"/>
  <c r="F174" i="162"/>
  <c r="E174" i="162"/>
  <c r="D174" i="162"/>
  <c r="J173" i="162"/>
  <c r="I173" i="162"/>
  <c r="H173" i="162"/>
  <c r="G173" i="162"/>
  <c r="F173" i="162"/>
  <c r="E173" i="162"/>
  <c r="D173" i="162"/>
  <c r="J172" i="162"/>
  <c r="I172" i="162"/>
  <c r="H172" i="162"/>
  <c r="G172" i="162"/>
  <c r="F172" i="162"/>
  <c r="E172" i="162"/>
  <c r="D172" i="162"/>
  <c r="J171" i="162"/>
  <c r="I171" i="162"/>
  <c r="H171" i="162"/>
  <c r="G171" i="162"/>
  <c r="F171" i="162"/>
  <c r="E171" i="162"/>
  <c r="D171" i="162"/>
  <c r="J170" i="162"/>
  <c r="I170" i="162"/>
  <c r="H170" i="162"/>
  <c r="G170" i="162"/>
  <c r="F170" i="162"/>
  <c r="E170" i="162"/>
  <c r="D170" i="162"/>
  <c r="J169" i="162"/>
  <c r="I169" i="162"/>
  <c r="H169" i="162"/>
  <c r="G169" i="162"/>
  <c r="F169" i="162"/>
  <c r="E169" i="162"/>
  <c r="D169" i="162"/>
  <c r="J168" i="162"/>
  <c r="I168" i="162"/>
  <c r="H168" i="162"/>
  <c r="G168" i="162"/>
  <c r="F168" i="162"/>
  <c r="E168" i="162"/>
  <c r="D168" i="162"/>
  <c r="J167" i="162"/>
  <c r="I167" i="162"/>
  <c r="H167" i="162"/>
  <c r="G167" i="162"/>
  <c r="F167" i="162"/>
  <c r="E167" i="162"/>
  <c r="D167" i="162"/>
  <c r="J166" i="162"/>
  <c r="I166" i="162"/>
  <c r="H166" i="162"/>
  <c r="G166" i="162"/>
  <c r="F166" i="162"/>
  <c r="E166" i="162"/>
  <c r="D166" i="162"/>
  <c r="J165" i="162"/>
  <c r="I165" i="162"/>
  <c r="H165" i="162"/>
  <c r="G165" i="162"/>
  <c r="F165" i="162"/>
  <c r="E165" i="162"/>
  <c r="D165" i="162"/>
  <c r="J164" i="162"/>
  <c r="I164" i="162"/>
  <c r="H164" i="162"/>
  <c r="G164" i="162"/>
  <c r="F164" i="162"/>
  <c r="E164" i="162"/>
  <c r="D164" i="162"/>
  <c r="J163" i="162"/>
  <c r="I163" i="162"/>
  <c r="H163" i="162"/>
  <c r="G163" i="162"/>
  <c r="F163" i="162"/>
  <c r="E163" i="162"/>
  <c r="D163" i="162"/>
  <c r="J162" i="162"/>
  <c r="I162" i="162"/>
  <c r="H162" i="162"/>
  <c r="G162" i="162"/>
  <c r="F162" i="162"/>
  <c r="E162" i="162"/>
  <c r="D162" i="162"/>
  <c r="J161" i="162"/>
  <c r="I161" i="162"/>
  <c r="H161" i="162"/>
  <c r="G161" i="162"/>
  <c r="F161" i="162"/>
  <c r="E161" i="162"/>
  <c r="D161" i="162"/>
  <c r="J160" i="162"/>
  <c r="I160" i="162"/>
  <c r="H160" i="162"/>
  <c r="G160" i="162"/>
  <c r="F160" i="162"/>
  <c r="E160" i="162"/>
  <c r="D160" i="162"/>
  <c r="J159" i="162"/>
  <c r="I159" i="162"/>
  <c r="H159" i="162"/>
  <c r="G159" i="162"/>
  <c r="F159" i="162"/>
  <c r="E159" i="162"/>
  <c r="D159" i="162"/>
  <c r="J158" i="162"/>
  <c r="I158" i="162"/>
  <c r="H158" i="162"/>
  <c r="G158" i="162"/>
  <c r="F158" i="162"/>
  <c r="E158" i="162"/>
  <c r="D158" i="162"/>
  <c r="J157" i="162"/>
  <c r="I157" i="162"/>
  <c r="H157" i="162"/>
  <c r="G157" i="162"/>
  <c r="F157" i="162"/>
  <c r="E157" i="162"/>
  <c r="D157" i="162"/>
  <c r="J156" i="162"/>
  <c r="I156" i="162"/>
  <c r="H156" i="162"/>
  <c r="G156" i="162"/>
  <c r="F156" i="162"/>
  <c r="E156" i="162"/>
  <c r="D156" i="162"/>
  <c r="J155" i="162"/>
  <c r="I155" i="162"/>
  <c r="H155" i="162"/>
  <c r="G155" i="162"/>
  <c r="F155" i="162"/>
  <c r="E155" i="162"/>
  <c r="D155" i="162"/>
  <c r="J154" i="162"/>
  <c r="I154" i="162"/>
  <c r="H154" i="162"/>
  <c r="G154" i="162"/>
  <c r="F154" i="162"/>
  <c r="E154" i="162"/>
  <c r="D154" i="162"/>
  <c r="J153" i="162"/>
  <c r="I153" i="162"/>
  <c r="H153" i="162"/>
  <c r="G153" i="162"/>
  <c r="F153" i="162"/>
  <c r="E153" i="162"/>
  <c r="D153" i="162"/>
  <c r="J152" i="162"/>
  <c r="I152" i="162"/>
  <c r="H152" i="162"/>
  <c r="G152" i="162"/>
  <c r="F152" i="162"/>
  <c r="E152" i="162"/>
  <c r="D152" i="162"/>
  <c r="J151" i="162"/>
  <c r="I151" i="162"/>
  <c r="H151" i="162"/>
  <c r="G151" i="162"/>
  <c r="F151" i="162"/>
  <c r="E151" i="162"/>
  <c r="D151" i="162"/>
  <c r="J150" i="162"/>
  <c r="I150" i="162"/>
  <c r="H150" i="162"/>
  <c r="G150" i="162"/>
  <c r="F150" i="162"/>
  <c r="E150" i="162"/>
  <c r="D150" i="162"/>
  <c r="J149" i="162"/>
  <c r="I149" i="162"/>
  <c r="H149" i="162"/>
  <c r="G149" i="162"/>
  <c r="F149" i="162"/>
  <c r="E149" i="162"/>
  <c r="D149" i="162"/>
  <c r="J148" i="162"/>
  <c r="I148" i="162"/>
  <c r="H148" i="162"/>
  <c r="G148" i="162"/>
  <c r="F148" i="162"/>
  <c r="E148" i="162"/>
  <c r="D148" i="162"/>
  <c r="J147" i="162"/>
  <c r="I147" i="162"/>
  <c r="H147" i="162"/>
  <c r="G147" i="162"/>
  <c r="F147" i="162"/>
  <c r="E147" i="162"/>
  <c r="D147" i="162"/>
  <c r="J146" i="162"/>
  <c r="I146" i="162"/>
  <c r="H146" i="162"/>
  <c r="G146" i="162"/>
  <c r="F146" i="162"/>
  <c r="E146" i="162"/>
  <c r="D146" i="162"/>
  <c r="J145" i="162"/>
  <c r="I145" i="162"/>
  <c r="H145" i="162"/>
  <c r="G145" i="162"/>
  <c r="F145" i="162"/>
  <c r="E145" i="162"/>
  <c r="D145" i="162"/>
  <c r="J144" i="162"/>
  <c r="I144" i="162"/>
  <c r="H144" i="162"/>
  <c r="G144" i="162"/>
  <c r="F144" i="162"/>
  <c r="E144" i="162"/>
  <c r="D144" i="162"/>
  <c r="J143" i="162"/>
  <c r="I143" i="162"/>
  <c r="H143" i="162"/>
  <c r="G143" i="162"/>
  <c r="F143" i="162"/>
  <c r="E143" i="162"/>
  <c r="D143" i="162"/>
  <c r="J142" i="162"/>
  <c r="I142" i="162"/>
  <c r="H142" i="162"/>
  <c r="G142" i="162"/>
  <c r="F142" i="162"/>
  <c r="E142" i="162"/>
  <c r="D142" i="162"/>
  <c r="J141" i="162"/>
  <c r="I141" i="162"/>
  <c r="H141" i="162"/>
  <c r="G141" i="162"/>
  <c r="F141" i="162"/>
  <c r="E141" i="162"/>
  <c r="D141" i="162"/>
  <c r="J140" i="162"/>
  <c r="I140" i="162"/>
  <c r="H140" i="162"/>
  <c r="G140" i="162"/>
  <c r="F140" i="162"/>
  <c r="E140" i="162"/>
  <c r="D140" i="162"/>
  <c r="J139" i="162"/>
  <c r="I139" i="162"/>
  <c r="H139" i="162"/>
  <c r="G139" i="162"/>
  <c r="F139" i="162"/>
  <c r="E139" i="162"/>
  <c r="D139" i="162"/>
  <c r="J138" i="162"/>
  <c r="I138" i="162"/>
  <c r="H138" i="162"/>
  <c r="G138" i="162"/>
  <c r="F138" i="162"/>
  <c r="E138" i="162"/>
  <c r="D138" i="162"/>
  <c r="J137" i="162"/>
  <c r="I137" i="162"/>
  <c r="H137" i="162"/>
  <c r="G137" i="162"/>
  <c r="F137" i="162"/>
  <c r="E137" i="162"/>
  <c r="D137" i="162"/>
  <c r="J136" i="162"/>
  <c r="I136" i="162"/>
  <c r="H136" i="162"/>
  <c r="G136" i="162"/>
  <c r="F136" i="162"/>
  <c r="E136" i="162"/>
  <c r="D136" i="162"/>
  <c r="J135" i="162"/>
  <c r="I135" i="162"/>
  <c r="H135" i="162"/>
  <c r="G135" i="162"/>
  <c r="F135" i="162"/>
  <c r="E135" i="162"/>
  <c r="D135" i="162"/>
  <c r="J134" i="162"/>
  <c r="I134" i="162"/>
  <c r="H134" i="162"/>
  <c r="G134" i="162"/>
  <c r="F134" i="162"/>
  <c r="E134" i="162"/>
  <c r="D134" i="162"/>
  <c r="J133" i="162"/>
  <c r="I133" i="162"/>
  <c r="H133" i="162"/>
  <c r="G133" i="162"/>
  <c r="F133" i="162"/>
  <c r="E133" i="162"/>
  <c r="D133" i="162"/>
  <c r="J132" i="162"/>
  <c r="I132" i="162"/>
  <c r="H132" i="162"/>
  <c r="G132" i="162"/>
  <c r="F132" i="162"/>
  <c r="E132" i="162"/>
  <c r="D132" i="162"/>
  <c r="J131" i="162"/>
  <c r="I131" i="162"/>
  <c r="H131" i="162"/>
  <c r="G131" i="162"/>
  <c r="F131" i="162"/>
  <c r="E131" i="162"/>
  <c r="D131" i="162"/>
  <c r="J130" i="162"/>
  <c r="I130" i="162"/>
  <c r="H130" i="162"/>
  <c r="G130" i="162"/>
  <c r="F130" i="162"/>
  <c r="E130" i="162"/>
  <c r="D130" i="162"/>
  <c r="J129" i="162"/>
  <c r="I129" i="162"/>
  <c r="H129" i="162"/>
  <c r="G129" i="162"/>
  <c r="F129" i="162"/>
  <c r="E129" i="162"/>
  <c r="D129" i="162"/>
  <c r="J128" i="162"/>
  <c r="I128" i="162"/>
  <c r="H128" i="162"/>
  <c r="G128" i="162"/>
  <c r="F128" i="162"/>
  <c r="E128" i="162"/>
  <c r="D128" i="162"/>
  <c r="J127" i="162"/>
  <c r="I127" i="162"/>
  <c r="H127" i="162"/>
  <c r="G127" i="162"/>
  <c r="F127" i="162"/>
  <c r="E127" i="162"/>
  <c r="D127" i="162"/>
  <c r="J126" i="162"/>
  <c r="I126" i="162"/>
  <c r="H126" i="162"/>
  <c r="G126" i="162"/>
  <c r="F126" i="162"/>
  <c r="E126" i="162"/>
  <c r="D126" i="162"/>
  <c r="J125" i="162"/>
  <c r="I125" i="162"/>
  <c r="H125" i="162"/>
  <c r="G125" i="162"/>
  <c r="F125" i="162"/>
  <c r="E125" i="162"/>
  <c r="D125" i="162"/>
  <c r="J124" i="162"/>
  <c r="I124" i="162"/>
  <c r="H124" i="162"/>
  <c r="G124" i="162"/>
  <c r="F124" i="162"/>
  <c r="E124" i="162"/>
  <c r="D124" i="162"/>
  <c r="J123" i="162"/>
  <c r="I123" i="162"/>
  <c r="H123" i="162"/>
  <c r="G123" i="162"/>
  <c r="F123" i="162"/>
  <c r="E123" i="162"/>
  <c r="D123" i="162"/>
  <c r="J122" i="162"/>
  <c r="I122" i="162"/>
  <c r="H122" i="162"/>
  <c r="G122" i="162"/>
  <c r="F122" i="162"/>
  <c r="E122" i="162"/>
  <c r="D122" i="162"/>
  <c r="J121" i="162"/>
  <c r="I121" i="162"/>
  <c r="H121" i="162"/>
  <c r="G121" i="162"/>
  <c r="F121" i="162"/>
  <c r="E121" i="162"/>
  <c r="D121" i="162"/>
  <c r="J120" i="162"/>
  <c r="I120" i="162"/>
  <c r="H120" i="162"/>
  <c r="G120" i="162"/>
  <c r="F120" i="162"/>
  <c r="E120" i="162"/>
  <c r="D120" i="162"/>
  <c r="J119" i="162"/>
  <c r="I119" i="162"/>
  <c r="H119" i="162"/>
  <c r="G119" i="162"/>
  <c r="F119" i="162"/>
  <c r="E119" i="162"/>
  <c r="D119" i="162"/>
  <c r="J118" i="162"/>
  <c r="I118" i="162"/>
  <c r="H118" i="162"/>
  <c r="G118" i="162"/>
  <c r="F118" i="162"/>
  <c r="E118" i="162"/>
  <c r="D118" i="162"/>
  <c r="J117" i="162"/>
  <c r="I117" i="162"/>
  <c r="H117" i="162"/>
  <c r="G117" i="162"/>
  <c r="F117" i="162"/>
  <c r="E117" i="162"/>
  <c r="D117" i="162"/>
  <c r="J213" i="161"/>
  <c r="I213" i="161"/>
  <c r="H213" i="161"/>
  <c r="G213" i="161"/>
  <c r="F213" i="161"/>
  <c r="E213" i="161"/>
  <c r="D213" i="161"/>
  <c r="J212" i="161"/>
  <c r="I212" i="161"/>
  <c r="H212" i="161"/>
  <c r="G212" i="161"/>
  <c r="F212" i="161"/>
  <c r="E212" i="161"/>
  <c r="D212" i="161"/>
  <c r="J211" i="161"/>
  <c r="I211" i="161"/>
  <c r="H211" i="161"/>
  <c r="G211" i="161"/>
  <c r="F211" i="161"/>
  <c r="E211" i="161"/>
  <c r="D211" i="161"/>
  <c r="J210" i="161"/>
  <c r="I210" i="161"/>
  <c r="H210" i="161"/>
  <c r="G210" i="161"/>
  <c r="F210" i="161"/>
  <c r="E210" i="161"/>
  <c r="D210" i="161"/>
  <c r="J209" i="161"/>
  <c r="I209" i="161"/>
  <c r="H209" i="161"/>
  <c r="G209" i="161"/>
  <c r="F209" i="161"/>
  <c r="E209" i="161"/>
  <c r="D209" i="161"/>
  <c r="J208" i="161"/>
  <c r="I208" i="161"/>
  <c r="H208" i="161"/>
  <c r="G208" i="161"/>
  <c r="F208" i="161"/>
  <c r="E208" i="161"/>
  <c r="D208" i="161"/>
  <c r="J207" i="161"/>
  <c r="I207" i="161"/>
  <c r="H207" i="161"/>
  <c r="G207" i="161"/>
  <c r="F207" i="161"/>
  <c r="E207" i="161"/>
  <c r="D207" i="161"/>
  <c r="J206" i="161"/>
  <c r="I206" i="161"/>
  <c r="H206" i="161"/>
  <c r="G206" i="161"/>
  <c r="F206" i="161"/>
  <c r="E206" i="161"/>
  <c r="D206" i="161"/>
  <c r="J205" i="161"/>
  <c r="I205" i="161"/>
  <c r="H205" i="161"/>
  <c r="G205" i="161"/>
  <c r="F205" i="161"/>
  <c r="E205" i="161"/>
  <c r="D205" i="161"/>
  <c r="J204" i="161"/>
  <c r="I204" i="161"/>
  <c r="H204" i="161"/>
  <c r="G204" i="161"/>
  <c r="F204" i="161"/>
  <c r="E204" i="161"/>
  <c r="D204" i="161"/>
  <c r="J203" i="161"/>
  <c r="I203" i="161"/>
  <c r="H203" i="161"/>
  <c r="G203" i="161"/>
  <c r="F203" i="161"/>
  <c r="E203" i="161"/>
  <c r="D203" i="161"/>
  <c r="J202" i="161"/>
  <c r="I202" i="161"/>
  <c r="H202" i="161"/>
  <c r="G202" i="161"/>
  <c r="F202" i="161"/>
  <c r="E202" i="161"/>
  <c r="D202" i="161"/>
  <c r="J201" i="161"/>
  <c r="I201" i="161"/>
  <c r="H201" i="161"/>
  <c r="G201" i="161"/>
  <c r="F201" i="161"/>
  <c r="E201" i="161"/>
  <c r="D201" i="161"/>
  <c r="J200" i="161"/>
  <c r="I200" i="161"/>
  <c r="H200" i="161"/>
  <c r="G200" i="161"/>
  <c r="F200" i="161"/>
  <c r="E200" i="161"/>
  <c r="D200" i="161"/>
  <c r="J199" i="161"/>
  <c r="I199" i="161"/>
  <c r="H199" i="161"/>
  <c r="G199" i="161"/>
  <c r="F199" i="161"/>
  <c r="E199" i="161"/>
  <c r="D199" i="161"/>
  <c r="J198" i="161"/>
  <c r="I198" i="161"/>
  <c r="H198" i="161"/>
  <c r="G198" i="161"/>
  <c r="F198" i="161"/>
  <c r="E198" i="161"/>
  <c r="D198" i="161"/>
  <c r="J197" i="161"/>
  <c r="I197" i="161"/>
  <c r="H197" i="161"/>
  <c r="G197" i="161"/>
  <c r="F197" i="161"/>
  <c r="E197" i="161"/>
  <c r="D197" i="161"/>
  <c r="J196" i="161"/>
  <c r="I196" i="161"/>
  <c r="H196" i="161"/>
  <c r="G196" i="161"/>
  <c r="F196" i="161"/>
  <c r="E196" i="161"/>
  <c r="D196" i="161"/>
  <c r="J195" i="161"/>
  <c r="I195" i="161"/>
  <c r="H195" i="161"/>
  <c r="G195" i="161"/>
  <c r="F195" i="161"/>
  <c r="E195" i="161"/>
  <c r="D195" i="161"/>
  <c r="J194" i="161"/>
  <c r="I194" i="161"/>
  <c r="H194" i="161"/>
  <c r="G194" i="161"/>
  <c r="F194" i="161"/>
  <c r="E194" i="161"/>
  <c r="D194" i="161"/>
  <c r="J193" i="161"/>
  <c r="I193" i="161"/>
  <c r="H193" i="161"/>
  <c r="G193" i="161"/>
  <c r="F193" i="161"/>
  <c r="E193" i="161"/>
  <c r="D193" i="161"/>
  <c r="J192" i="161"/>
  <c r="I192" i="161"/>
  <c r="H192" i="161"/>
  <c r="G192" i="161"/>
  <c r="F192" i="161"/>
  <c r="E192" i="161"/>
  <c r="D192" i="161"/>
  <c r="J191" i="161"/>
  <c r="I191" i="161"/>
  <c r="H191" i="161"/>
  <c r="G191" i="161"/>
  <c r="F191" i="161"/>
  <c r="E191" i="161"/>
  <c r="D191" i="161"/>
  <c r="J190" i="161"/>
  <c r="I190" i="161"/>
  <c r="H190" i="161"/>
  <c r="G190" i="161"/>
  <c r="F190" i="161"/>
  <c r="E190" i="161"/>
  <c r="D190" i="161"/>
  <c r="J189" i="161"/>
  <c r="I189" i="161"/>
  <c r="H189" i="161"/>
  <c r="G189" i="161"/>
  <c r="F189" i="161"/>
  <c r="E189" i="161"/>
  <c r="D189" i="161"/>
  <c r="J188" i="161"/>
  <c r="I188" i="161"/>
  <c r="H188" i="161"/>
  <c r="G188" i="161"/>
  <c r="F188" i="161"/>
  <c r="E188" i="161"/>
  <c r="D188" i="161"/>
  <c r="J187" i="161"/>
  <c r="I187" i="161"/>
  <c r="H187" i="161"/>
  <c r="G187" i="161"/>
  <c r="F187" i="161"/>
  <c r="E187" i="161"/>
  <c r="D187" i="161"/>
  <c r="J186" i="161"/>
  <c r="I186" i="161"/>
  <c r="H186" i="161"/>
  <c r="G186" i="161"/>
  <c r="F186" i="161"/>
  <c r="E186" i="161"/>
  <c r="D186" i="161"/>
  <c r="J185" i="161"/>
  <c r="I185" i="161"/>
  <c r="H185" i="161"/>
  <c r="G185" i="161"/>
  <c r="F185" i="161"/>
  <c r="E185" i="161"/>
  <c r="D185" i="161"/>
  <c r="J184" i="161"/>
  <c r="I184" i="161"/>
  <c r="H184" i="161"/>
  <c r="G184" i="161"/>
  <c r="F184" i="161"/>
  <c r="E184" i="161"/>
  <c r="D184" i="161"/>
  <c r="J183" i="161"/>
  <c r="I183" i="161"/>
  <c r="H183" i="161"/>
  <c r="G183" i="161"/>
  <c r="F183" i="161"/>
  <c r="E183" i="161"/>
  <c r="D183" i="161"/>
  <c r="J182" i="161"/>
  <c r="I182" i="161"/>
  <c r="H182" i="161"/>
  <c r="G182" i="161"/>
  <c r="F182" i="161"/>
  <c r="E182" i="161"/>
  <c r="D182" i="161"/>
  <c r="J181" i="161"/>
  <c r="I181" i="161"/>
  <c r="H181" i="161"/>
  <c r="G181" i="161"/>
  <c r="F181" i="161"/>
  <c r="E181" i="161"/>
  <c r="D181" i="161"/>
  <c r="J180" i="161"/>
  <c r="I180" i="161"/>
  <c r="H180" i="161"/>
  <c r="G180" i="161"/>
  <c r="F180" i="161"/>
  <c r="E180" i="161"/>
  <c r="D180" i="161"/>
  <c r="J179" i="161"/>
  <c r="I179" i="161"/>
  <c r="H179" i="161"/>
  <c r="G179" i="161"/>
  <c r="F179" i="161"/>
  <c r="E179" i="161"/>
  <c r="D179" i="161"/>
  <c r="J178" i="161"/>
  <c r="I178" i="161"/>
  <c r="H178" i="161"/>
  <c r="G178" i="161"/>
  <c r="F178" i="161"/>
  <c r="E178" i="161"/>
  <c r="D178" i="161"/>
  <c r="J177" i="161"/>
  <c r="I177" i="161"/>
  <c r="H177" i="161"/>
  <c r="G177" i="161"/>
  <c r="F177" i="161"/>
  <c r="E177" i="161"/>
  <c r="D177" i="161"/>
  <c r="J176" i="161"/>
  <c r="I176" i="161"/>
  <c r="H176" i="161"/>
  <c r="G176" i="161"/>
  <c r="F176" i="161"/>
  <c r="E176" i="161"/>
  <c r="D176" i="161"/>
  <c r="J175" i="161"/>
  <c r="I175" i="161"/>
  <c r="H175" i="161"/>
  <c r="G175" i="161"/>
  <c r="F175" i="161"/>
  <c r="E175" i="161"/>
  <c r="D175" i="161"/>
  <c r="J174" i="161"/>
  <c r="I174" i="161"/>
  <c r="H174" i="161"/>
  <c r="G174" i="161"/>
  <c r="F174" i="161"/>
  <c r="E174" i="161"/>
  <c r="D174" i="161"/>
  <c r="J173" i="161"/>
  <c r="I173" i="161"/>
  <c r="H173" i="161"/>
  <c r="G173" i="161"/>
  <c r="F173" i="161"/>
  <c r="E173" i="161"/>
  <c r="D173" i="161"/>
  <c r="J172" i="161"/>
  <c r="I172" i="161"/>
  <c r="H172" i="161"/>
  <c r="G172" i="161"/>
  <c r="F172" i="161"/>
  <c r="E172" i="161"/>
  <c r="D172" i="161"/>
  <c r="J171" i="161"/>
  <c r="I171" i="161"/>
  <c r="H171" i="161"/>
  <c r="G171" i="161"/>
  <c r="F171" i="161"/>
  <c r="E171" i="161"/>
  <c r="D171" i="161"/>
  <c r="J170" i="161"/>
  <c r="I170" i="161"/>
  <c r="H170" i="161"/>
  <c r="G170" i="161"/>
  <c r="F170" i="161"/>
  <c r="E170" i="161"/>
  <c r="D170" i="161"/>
  <c r="J169" i="161"/>
  <c r="I169" i="161"/>
  <c r="H169" i="161"/>
  <c r="G169" i="161"/>
  <c r="F169" i="161"/>
  <c r="E169" i="161"/>
  <c r="D169" i="161"/>
  <c r="J168" i="161"/>
  <c r="I168" i="161"/>
  <c r="H168" i="161"/>
  <c r="G168" i="161"/>
  <c r="F168" i="161"/>
  <c r="E168" i="161"/>
  <c r="D168" i="161"/>
  <c r="J167" i="161"/>
  <c r="I167" i="161"/>
  <c r="H167" i="161"/>
  <c r="G167" i="161"/>
  <c r="F167" i="161"/>
  <c r="E167" i="161"/>
  <c r="D167" i="161"/>
  <c r="J166" i="161"/>
  <c r="I166" i="161"/>
  <c r="H166" i="161"/>
  <c r="G166" i="161"/>
  <c r="F166" i="161"/>
  <c r="E166" i="161"/>
  <c r="D166" i="161"/>
  <c r="J165" i="161"/>
  <c r="I165" i="161"/>
  <c r="H165" i="161"/>
  <c r="G165" i="161"/>
  <c r="F165" i="161"/>
  <c r="E165" i="161"/>
  <c r="D165" i="161"/>
  <c r="J164" i="161"/>
  <c r="I164" i="161"/>
  <c r="H164" i="161"/>
  <c r="G164" i="161"/>
  <c r="F164" i="161"/>
  <c r="E164" i="161"/>
  <c r="D164" i="161"/>
  <c r="J163" i="161"/>
  <c r="I163" i="161"/>
  <c r="H163" i="161"/>
  <c r="G163" i="161"/>
  <c r="F163" i="161"/>
  <c r="E163" i="161"/>
  <c r="D163" i="161"/>
  <c r="J162" i="161"/>
  <c r="I162" i="161"/>
  <c r="H162" i="161"/>
  <c r="G162" i="161"/>
  <c r="F162" i="161"/>
  <c r="E162" i="161"/>
  <c r="D162" i="161"/>
  <c r="J161" i="161"/>
  <c r="I161" i="161"/>
  <c r="H161" i="161"/>
  <c r="G161" i="161"/>
  <c r="F161" i="161"/>
  <c r="E161" i="161"/>
  <c r="D161" i="161"/>
  <c r="J160" i="161"/>
  <c r="I160" i="161"/>
  <c r="H160" i="161"/>
  <c r="G160" i="161"/>
  <c r="F160" i="161"/>
  <c r="E160" i="161"/>
  <c r="D160" i="161"/>
  <c r="J159" i="161"/>
  <c r="I159" i="161"/>
  <c r="H159" i="161"/>
  <c r="G159" i="161"/>
  <c r="F159" i="161"/>
  <c r="E159" i="161"/>
  <c r="D159" i="161"/>
  <c r="J158" i="161"/>
  <c r="I158" i="161"/>
  <c r="H158" i="161"/>
  <c r="G158" i="161"/>
  <c r="F158" i="161"/>
  <c r="E158" i="161"/>
  <c r="D158" i="161"/>
  <c r="J157" i="161"/>
  <c r="I157" i="161"/>
  <c r="H157" i="161"/>
  <c r="G157" i="161"/>
  <c r="F157" i="161"/>
  <c r="E157" i="161"/>
  <c r="D157" i="161"/>
  <c r="J156" i="161"/>
  <c r="I156" i="161"/>
  <c r="H156" i="161"/>
  <c r="G156" i="161"/>
  <c r="F156" i="161"/>
  <c r="E156" i="161"/>
  <c r="D156" i="161"/>
  <c r="J155" i="161"/>
  <c r="I155" i="161"/>
  <c r="H155" i="161"/>
  <c r="G155" i="161"/>
  <c r="F155" i="161"/>
  <c r="E155" i="161"/>
  <c r="D155" i="161"/>
  <c r="J154" i="161"/>
  <c r="I154" i="161"/>
  <c r="H154" i="161"/>
  <c r="G154" i="161"/>
  <c r="F154" i="161"/>
  <c r="E154" i="161"/>
  <c r="D154" i="161"/>
  <c r="J153" i="161"/>
  <c r="I153" i="161"/>
  <c r="H153" i="161"/>
  <c r="G153" i="161"/>
  <c r="F153" i="161"/>
  <c r="E153" i="161"/>
  <c r="D153" i="161"/>
  <c r="J152" i="161"/>
  <c r="I152" i="161"/>
  <c r="H152" i="161"/>
  <c r="G152" i="161"/>
  <c r="F152" i="161"/>
  <c r="E152" i="161"/>
  <c r="D152" i="161"/>
  <c r="J151" i="161"/>
  <c r="I151" i="161"/>
  <c r="H151" i="161"/>
  <c r="G151" i="161"/>
  <c r="F151" i="161"/>
  <c r="E151" i="161"/>
  <c r="D151" i="161"/>
  <c r="J150" i="161"/>
  <c r="I150" i="161"/>
  <c r="H150" i="161"/>
  <c r="G150" i="161"/>
  <c r="F150" i="161"/>
  <c r="E150" i="161"/>
  <c r="D150" i="161"/>
  <c r="J149" i="161"/>
  <c r="I149" i="161"/>
  <c r="H149" i="161"/>
  <c r="G149" i="161"/>
  <c r="F149" i="161"/>
  <c r="E149" i="161"/>
  <c r="D149" i="161"/>
  <c r="J148" i="161"/>
  <c r="I148" i="161"/>
  <c r="H148" i="161"/>
  <c r="G148" i="161"/>
  <c r="F148" i="161"/>
  <c r="E148" i="161"/>
  <c r="D148" i="161"/>
  <c r="J147" i="161"/>
  <c r="I147" i="161"/>
  <c r="H147" i="161"/>
  <c r="G147" i="161"/>
  <c r="F147" i="161"/>
  <c r="E147" i="161"/>
  <c r="D147" i="161"/>
  <c r="J146" i="161"/>
  <c r="I146" i="161"/>
  <c r="H146" i="161"/>
  <c r="G146" i="161"/>
  <c r="F146" i="161"/>
  <c r="E146" i="161"/>
  <c r="D146" i="161"/>
  <c r="J145" i="161"/>
  <c r="I145" i="161"/>
  <c r="H145" i="161"/>
  <c r="G145" i="161"/>
  <c r="F145" i="161"/>
  <c r="E145" i="161"/>
  <c r="D145" i="161"/>
  <c r="J144" i="161"/>
  <c r="I144" i="161"/>
  <c r="H144" i="161"/>
  <c r="G144" i="161"/>
  <c r="F144" i="161"/>
  <c r="E144" i="161"/>
  <c r="D144" i="161"/>
  <c r="J143" i="161"/>
  <c r="I143" i="161"/>
  <c r="H143" i="161"/>
  <c r="G143" i="161"/>
  <c r="F143" i="161"/>
  <c r="E143" i="161"/>
  <c r="D143" i="161"/>
  <c r="J142" i="161"/>
  <c r="I142" i="161"/>
  <c r="H142" i="161"/>
  <c r="G142" i="161"/>
  <c r="F142" i="161"/>
  <c r="E142" i="161"/>
  <c r="D142" i="161"/>
  <c r="J141" i="161"/>
  <c r="I141" i="161"/>
  <c r="H141" i="161"/>
  <c r="G141" i="161"/>
  <c r="F141" i="161"/>
  <c r="E141" i="161"/>
  <c r="D141" i="161"/>
  <c r="J140" i="161"/>
  <c r="I140" i="161"/>
  <c r="H140" i="161"/>
  <c r="G140" i="161"/>
  <c r="F140" i="161"/>
  <c r="E140" i="161"/>
  <c r="D140" i="161"/>
  <c r="J139" i="161"/>
  <c r="I139" i="161"/>
  <c r="H139" i="161"/>
  <c r="G139" i="161"/>
  <c r="F139" i="161"/>
  <c r="E139" i="161"/>
  <c r="D139" i="161"/>
  <c r="J138" i="161"/>
  <c r="I138" i="161"/>
  <c r="H138" i="161"/>
  <c r="G138" i="161"/>
  <c r="F138" i="161"/>
  <c r="E138" i="161"/>
  <c r="D138" i="161"/>
  <c r="J137" i="161"/>
  <c r="I137" i="161"/>
  <c r="H137" i="161"/>
  <c r="G137" i="161"/>
  <c r="F137" i="161"/>
  <c r="E137" i="161"/>
  <c r="D137" i="161"/>
  <c r="J136" i="161"/>
  <c r="I136" i="161"/>
  <c r="H136" i="161"/>
  <c r="G136" i="161"/>
  <c r="F136" i="161"/>
  <c r="E136" i="161"/>
  <c r="D136" i="161"/>
  <c r="J135" i="161"/>
  <c r="I135" i="161"/>
  <c r="H135" i="161"/>
  <c r="G135" i="161"/>
  <c r="F135" i="161"/>
  <c r="E135" i="161"/>
  <c r="D135" i="161"/>
  <c r="J134" i="161"/>
  <c r="I134" i="161"/>
  <c r="H134" i="161"/>
  <c r="G134" i="161"/>
  <c r="F134" i="161"/>
  <c r="E134" i="161"/>
  <c r="D134" i="161"/>
  <c r="J133" i="161"/>
  <c r="I133" i="161"/>
  <c r="H133" i="161"/>
  <c r="G133" i="161"/>
  <c r="F133" i="161"/>
  <c r="E133" i="161"/>
  <c r="D133" i="161"/>
  <c r="J132" i="161"/>
  <c r="I132" i="161"/>
  <c r="H132" i="161"/>
  <c r="G132" i="161"/>
  <c r="F132" i="161"/>
  <c r="E132" i="161"/>
  <c r="D132" i="161"/>
  <c r="J131" i="161"/>
  <c r="I131" i="161"/>
  <c r="H131" i="161"/>
  <c r="G131" i="161"/>
  <c r="F131" i="161"/>
  <c r="E131" i="161"/>
  <c r="D131" i="161"/>
  <c r="J130" i="161"/>
  <c r="I130" i="161"/>
  <c r="H130" i="161"/>
  <c r="G130" i="161"/>
  <c r="F130" i="161"/>
  <c r="E130" i="161"/>
  <c r="D130" i="161"/>
  <c r="J129" i="161"/>
  <c r="I129" i="161"/>
  <c r="H129" i="161"/>
  <c r="G129" i="161"/>
  <c r="F129" i="161"/>
  <c r="E129" i="161"/>
  <c r="D129" i="161"/>
  <c r="J128" i="161"/>
  <c r="I128" i="161"/>
  <c r="H128" i="161"/>
  <c r="G128" i="161"/>
  <c r="F128" i="161"/>
  <c r="E128" i="161"/>
  <c r="D128" i="161"/>
  <c r="J127" i="161"/>
  <c r="I127" i="161"/>
  <c r="H127" i="161"/>
  <c r="G127" i="161"/>
  <c r="F127" i="161"/>
  <c r="E127" i="161"/>
  <c r="D127" i="161"/>
  <c r="J126" i="161"/>
  <c r="I126" i="161"/>
  <c r="H126" i="161"/>
  <c r="G126" i="161"/>
  <c r="F126" i="161"/>
  <c r="E126" i="161"/>
  <c r="D126" i="161"/>
  <c r="J125" i="161"/>
  <c r="I125" i="161"/>
  <c r="H125" i="161"/>
  <c r="G125" i="161"/>
  <c r="F125" i="161"/>
  <c r="E125" i="161"/>
  <c r="D125" i="161"/>
  <c r="J124" i="161"/>
  <c r="I124" i="161"/>
  <c r="H124" i="161"/>
  <c r="G124" i="161"/>
  <c r="F124" i="161"/>
  <c r="E124" i="161"/>
  <c r="D124" i="161"/>
  <c r="J123" i="161"/>
  <c r="I123" i="161"/>
  <c r="H123" i="161"/>
  <c r="G123" i="161"/>
  <c r="F123" i="161"/>
  <c r="E123" i="161"/>
  <c r="D123" i="161"/>
  <c r="J122" i="161"/>
  <c r="I122" i="161"/>
  <c r="H122" i="161"/>
  <c r="G122" i="161"/>
  <c r="F122" i="161"/>
  <c r="E122" i="161"/>
  <c r="D122" i="161"/>
  <c r="J121" i="161"/>
  <c r="I121" i="161"/>
  <c r="H121" i="161"/>
  <c r="G121" i="161"/>
  <c r="F121" i="161"/>
  <c r="E121" i="161"/>
  <c r="D121" i="161"/>
  <c r="J120" i="161"/>
  <c r="I120" i="161"/>
  <c r="H120" i="161"/>
  <c r="G120" i="161"/>
  <c r="F120" i="161"/>
  <c r="E120" i="161"/>
  <c r="D120" i="161"/>
  <c r="J119" i="161"/>
  <c r="I119" i="161"/>
  <c r="H119" i="161"/>
  <c r="G119" i="161"/>
  <c r="F119" i="161"/>
  <c r="E119" i="161"/>
  <c r="D119" i="161"/>
  <c r="J118" i="161"/>
  <c r="I118" i="161"/>
  <c r="H118" i="161"/>
  <c r="G118" i="161"/>
  <c r="F118" i="161"/>
  <c r="E118" i="161"/>
  <c r="D118" i="161"/>
  <c r="J117" i="161"/>
  <c r="I117" i="161"/>
  <c r="H117" i="161"/>
  <c r="G117" i="161"/>
  <c r="F117" i="161"/>
  <c r="E117" i="161"/>
  <c r="D117" i="161"/>
  <c r="J213" i="163"/>
  <c r="I213" i="163"/>
  <c r="H213" i="163"/>
  <c r="G213" i="163"/>
  <c r="F213" i="163"/>
  <c r="E213" i="163"/>
  <c r="D213" i="163"/>
  <c r="J212" i="163"/>
  <c r="I212" i="163"/>
  <c r="H212" i="163"/>
  <c r="G212" i="163"/>
  <c r="F212" i="163"/>
  <c r="E212" i="163"/>
  <c r="D212" i="163"/>
  <c r="J211" i="163"/>
  <c r="I211" i="163"/>
  <c r="H211" i="163"/>
  <c r="G211" i="163"/>
  <c r="F211" i="163"/>
  <c r="E211" i="163"/>
  <c r="D211" i="163"/>
  <c r="J210" i="163"/>
  <c r="I210" i="163"/>
  <c r="H210" i="163"/>
  <c r="G210" i="163"/>
  <c r="F210" i="163"/>
  <c r="E210" i="163"/>
  <c r="D210" i="163"/>
  <c r="J209" i="163"/>
  <c r="I209" i="163"/>
  <c r="H209" i="163"/>
  <c r="G209" i="163"/>
  <c r="F209" i="163"/>
  <c r="E209" i="163"/>
  <c r="D209" i="163"/>
  <c r="J208" i="163"/>
  <c r="I208" i="163"/>
  <c r="H208" i="163"/>
  <c r="G208" i="163"/>
  <c r="F208" i="163"/>
  <c r="E208" i="163"/>
  <c r="D208" i="163"/>
  <c r="J207" i="163"/>
  <c r="I207" i="163"/>
  <c r="H207" i="163"/>
  <c r="G207" i="163"/>
  <c r="F207" i="163"/>
  <c r="E207" i="163"/>
  <c r="D207" i="163"/>
  <c r="J206" i="163"/>
  <c r="I206" i="163"/>
  <c r="H206" i="163"/>
  <c r="G206" i="163"/>
  <c r="F206" i="163"/>
  <c r="E206" i="163"/>
  <c r="D206" i="163"/>
  <c r="J205" i="163"/>
  <c r="I205" i="163"/>
  <c r="H205" i="163"/>
  <c r="G205" i="163"/>
  <c r="F205" i="163"/>
  <c r="E205" i="163"/>
  <c r="D205" i="163"/>
  <c r="J204" i="163"/>
  <c r="I204" i="163"/>
  <c r="H204" i="163"/>
  <c r="G204" i="163"/>
  <c r="F204" i="163"/>
  <c r="E204" i="163"/>
  <c r="D204" i="163"/>
  <c r="J203" i="163"/>
  <c r="I203" i="163"/>
  <c r="H203" i="163"/>
  <c r="G203" i="163"/>
  <c r="F203" i="163"/>
  <c r="E203" i="163"/>
  <c r="D203" i="163"/>
  <c r="J202" i="163"/>
  <c r="I202" i="163"/>
  <c r="H202" i="163"/>
  <c r="G202" i="163"/>
  <c r="F202" i="163"/>
  <c r="E202" i="163"/>
  <c r="D202" i="163"/>
  <c r="J201" i="163"/>
  <c r="I201" i="163"/>
  <c r="H201" i="163"/>
  <c r="G201" i="163"/>
  <c r="F201" i="163"/>
  <c r="E201" i="163"/>
  <c r="D201" i="163"/>
  <c r="J200" i="163"/>
  <c r="I200" i="163"/>
  <c r="H200" i="163"/>
  <c r="G200" i="163"/>
  <c r="F200" i="163"/>
  <c r="E200" i="163"/>
  <c r="D200" i="163"/>
  <c r="J199" i="163"/>
  <c r="I199" i="163"/>
  <c r="H199" i="163"/>
  <c r="G199" i="163"/>
  <c r="F199" i="163"/>
  <c r="E199" i="163"/>
  <c r="D199" i="163"/>
  <c r="J198" i="163"/>
  <c r="I198" i="163"/>
  <c r="H198" i="163"/>
  <c r="G198" i="163"/>
  <c r="F198" i="163"/>
  <c r="E198" i="163"/>
  <c r="D198" i="163"/>
  <c r="J197" i="163"/>
  <c r="I197" i="163"/>
  <c r="H197" i="163"/>
  <c r="G197" i="163"/>
  <c r="F197" i="163"/>
  <c r="E197" i="163"/>
  <c r="D197" i="163"/>
  <c r="J196" i="163"/>
  <c r="I196" i="163"/>
  <c r="H196" i="163"/>
  <c r="G196" i="163"/>
  <c r="F196" i="163"/>
  <c r="E196" i="163"/>
  <c r="D196" i="163"/>
  <c r="J195" i="163"/>
  <c r="I195" i="163"/>
  <c r="H195" i="163"/>
  <c r="G195" i="163"/>
  <c r="F195" i="163"/>
  <c r="E195" i="163"/>
  <c r="D195" i="163"/>
  <c r="J194" i="163"/>
  <c r="I194" i="163"/>
  <c r="H194" i="163"/>
  <c r="G194" i="163"/>
  <c r="F194" i="163"/>
  <c r="E194" i="163"/>
  <c r="D194" i="163"/>
  <c r="J193" i="163"/>
  <c r="I193" i="163"/>
  <c r="H193" i="163"/>
  <c r="G193" i="163"/>
  <c r="F193" i="163"/>
  <c r="E193" i="163"/>
  <c r="D193" i="163"/>
  <c r="J192" i="163"/>
  <c r="I192" i="163"/>
  <c r="H192" i="163"/>
  <c r="G192" i="163"/>
  <c r="F192" i="163"/>
  <c r="E192" i="163"/>
  <c r="D192" i="163"/>
  <c r="J191" i="163"/>
  <c r="I191" i="163"/>
  <c r="H191" i="163"/>
  <c r="G191" i="163"/>
  <c r="F191" i="163"/>
  <c r="E191" i="163"/>
  <c r="D191" i="163"/>
  <c r="J190" i="163"/>
  <c r="I190" i="163"/>
  <c r="H190" i="163"/>
  <c r="G190" i="163"/>
  <c r="F190" i="163"/>
  <c r="E190" i="163"/>
  <c r="D190" i="163"/>
  <c r="J189" i="163"/>
  <c r="I189" i="163"/>
  <c r="H189" i="163"/>
  <c r="G189" i="163"/>
  <c r="F189" i="163"/>
  <c r="E189" i="163"/>
  <c r="D189" i="163"/>
  <c r="J188" i="163"/>
  <c r="I188" i="163"/>
  <c r="H188" i="163"/>
  <c r="G188" i="163"/>
  <c r="F188" i="163"/>
  <c r="E188" i="163"/>
  <c r="D188" i="163"/>
  <c r="J187" i="163"/>
  <c r="I187" i="163"/>
  <c r="H187" i="163"/>
  <c r="G187" i="163"/>
  <c r="F187" i="163"/>
  <c r="E187" i="163"/>
  <c r="D187" i="163"/>
  <c r="J186" i="163"/>
  <c r="I186" i="163"/>
  <c r="H186" i="163"/>
  <c r="G186" i="163"/>
  <c r="F186" i="163"/>
  <c r="E186" i="163"/>
  <c r="D186" i="163"/>
  <c r="J185" i="163"/>
  <c r="I185" i="163"/>
  <c r="H185" i="163"/>
  <c r="G185" i="163"/>
  <c r="F185" i="163"/>
  <c r="E185" i="163"/>
  <c r="D185" i="163"/>
  <c r="J184" i="163"/>
  <c r="I184" i="163"/>
  <c r="H184" i="163"/>
  <c r="G184" i="163"/>
  <c r="F184" i="163"/>
  <c r="E184" i="163"/>
  <c r="D184" i="163"/>
  <c r="J183" i="163"/>
  <c r="I183" i="163"/>
  <c r="H183" i="163"/>
  <c r="G183" i="163"/>
  <c r="F183" i="163"/>
  <c r="E183" i="163"/>
  <c r="D183" i="163"/>
  <c r="J182" i="163"/>
  <c r="I182" i="163"/>
  <c r="H182" i="163"/>
  <c r="G182" i="163"/>
  <c r="F182" i="163"/>
  <c r="E182" i="163"/>
  <c r="D182" i="163"/>
  <c r="J181" i="163"/>
  <c r="I181" i="163"/>
  <c r="H181" i="163"/>
  <c r="G181" i="163"/>
  <c r="F181" i="163"/>
  <c r="E181" i="163"/>
  <c r="D181" i="163"/>
  <c r="J180" i="163"/>
  <c r="I180" i="163"/>
  <c r="H180" i="163"/>
  <c r="G180" i="163"/>
  <c r="F180" i="163"/>
  <c r="E180" i="163"/>
  <c r="D180" i="163"/>
  <c r="J179" i="163"/>
  <c r="I179" i="163"/>
  <c r="H179" i="163"/>
  <c r="G179" i="163"/>
  <c r="F179" i="163"/>
  <c r="E179" i="163"/>
  <c r="D179" i="163"/>
  <c r="J178" i="163"/>
  <c r="I178" i="163"/>
  <c r="H178" i="163"/>
  <c r="G178" i="163"/>
  <c r="F178" i="163"/>
  <c r="E178" i="163"/>
  <c r="D178" i="163"/>
  <c r="J177" i="163"/>
  <c r="I177" i="163"/>
  <c r="H177" i="163"/>
  <c r="G177" i="163"/>
  <c r="F177" i="163"/>
  <c r="E177" i="163"/>
  <c r="D177" i="163"/>
  <c r="J176" i="163"/>
  <c r="I176" i="163"/>
  <c r="H176" i="163"/>
  <c r="G176" i="163"/>
  <c r="F176" i="163"/>
  <c r="E176" i="163"/>
  <c r="D176" i="163"/>
  <c r="J175" i="163"/>
  <c r="I175" i="163"/>
  <c r="H175" i="163"/>
  <c r="G175" i="163"/>
  <c r="F175" i="163"/>
  <c r="E175" i="163"/>
  <c r="D175" i="163"/>
  <c r="J174" i="163"/>
  <c r="I174" i="163"/>
  <c r="H174" i="163"/>
  <c r="G174" i="163"/>
  <c r="F174" i="163"/>
  <c r="E174" i="163"/>
  <c r="D174" i="163"/>
  <c r="J173" i="163"/>
  <c r="I173" i="163"/>
  <c r="H173" i="163"/>
  <c r="G173" i="163"/>
  <c r="F173" i="163"/>
  <c r="E173" i="163"/>
  <c r="D173" i="163"/>
  <c r="J172" i="163"/>
  <c r="I172" i="163"/>
  <c r="H172" i="163"/>
  <c r="G172" i="163"/>
  <c r="F172" i="163"/>
  <c r="E172" i="163"/>
  <c r="D172" i="163"/>
  <c r="J171" i="163"/>
  <c r="I171" i="163"/>
  <c r="H171" i="163"/>
  <c r="G171" i="163"/>
  <c r="F171" i="163"/>
  <c r="E171" i="163"/>
  <c r="D171" i="163"/>
  <c r="J170" i="163"/>
  <c r="I170" i="163"/>
  <c r="H170" i="163"/>
  <c r="G170" i="163"/>
  <c r="F170" i="163"/>
  <c r="E170" i="163"/>
  <c r="D170" i="163"/>
  <c r="J169" i="163"/>
  <c r="I169" i="163"/>
  <c r="H169" i="163"/>
  <c r="G169" i="163"/>
  <c r="F169" i="163"/>
  <c r="E169" i="163"/>
  <c r="D169" i="163"/>
  <c r="J168" i="163"/>
  <c r="I168" i="163"/>
  <c r="H168" i="163"/>
  <c r="G168" i="163"/>
  <c r="F168" i="163"/>
  <c r="E168" i="163"/>
  <c r="D168" i="163"/>
  <c r="J167" i="163"/>
  <c r="I167" i="163"/>
  <c r="H167" i="163"/>
  <c r="G167" i="163"/>
  <c r="F167" i="163"/>
  <c r="E167" i="163"/>
  <c r="D167" i="163"/>
  <c r="J166" i="163"/>
  <c r="I166" i="163"/>
  <c r="H166" i="163"/>
  <c r="G166" i="163"/>
  <c r="F166" i="163"/>
  <c r="E166" i="163"/>
  <c r="D166" i="163"/>
  <c r="J165" i="163"/>
  <c r="I165" i="163"/>
  <c r="H165" i="163"/>
  <c r="G165" i="163"/>
  <c r="F165" i="163"/>
  <c r="E165" i="163"/>
  <c r="D165" i="163"/>
  <c r="J164" i="163"/>
  <c r="I164" i="163"/>
  <c r="H164" i="163"/>
  <c r="G164" i="163"/>
  <c r="F164" i="163"/>
  <c r="E164" i="163"/>
  <c r="D164" i="163"/>
  <c r="J163" i="163"/>
  <c r="I163" i="163"/>
  <c r="H163" i="163"/>
  <c r="G163" i="163"/>
  <c r="F163" i="163"/>
  <c r="E163" i="163"/>
  <c r="D163" i="163"/>
  <c r="J162" i="163"/>
  <c r="I162" i="163"/>
  <c r="H162" i="163"/>
  <c r="G162" i="163"/>
  <c r="F162" i="163"/>
  <c r="E162" i="163"/>
  <c r="D162" i="163"/>
  <c r="J161" i="163"/>
  <c r="I161" i="163"/>
  <c r="H161" i="163"/>
  <c r="G161" i="163"/>
  <c r="F161" i="163"/>
  <c r="E161" i="163"/>
  <c r="D161" i="163"/>
  <c r="J160" i="163"/>
  <c r="I160" i="163"/>
  <c r="H160" i="163"/>
  <c r="G160" i="163"/>
  <c r="F160" i="163"/>
  <c r="E160" i="163"/>
  <c r="D160" i="163"/>
  <c r="J159" i="163"/>
  <c r="I159" i="163"/>
  <c r="H159" i="163"/>
  <c r="G159" i="163"/>
  <c r="F159" i="163"/>
  <c r="E159" i="163"/>
  <c r="D159" i="163"/>
  <c r="J158" i="163"/>
  <c r="I158" i="163"/>
  <c r="H158" i="163"/>
  <c r="G158" i="163"/>
  <c r="F158" i="163"/>
  <c r="E158" i="163"/>
  <c r="D158" i="163"/>
  <c r="J157" i="163"/>
  <c r="I157" i="163"/>
  <c r="H157" i="163"/>
  <c r="G157" i="163"/>
  <c r="F157" i="163"/>
  <c r="E157" i="163"/>
  <c r="D157" i="163"/>
  <c r="J156" i="163"/>
  <c r="I156" i="163"/>
  <c r="H156" i="163"/>
  <c r="G156" i="163"/>
  <c r="F156" i="163"/>
  <c r="E156" i="163"/>
  <c r="D156" i="163"/>
  <c r="J155" i="163"/>
  <c r="I155" i="163"/>
  <c r="H155" i="163"/>
  <c r="G155" i="163"/>
  <c r="F155" i="163"/>
  <c r="E155" i="163"/>
  <c r="D155" i="163"/>
  <c r="J154" i="163"/>
  <c r="I154" i="163"/>
  <c r="H154" i="163"/>
  <c r="G154" i="163"/>
  <c r="F154" i="163"/>
  <c r="E154" i="163"/>
  <c r="D154" i="163"/>
  <c r="J153" i="163"/>
  <c r="I153" i="163"/>
  <c r="H153" i="163"/>
  <c r="G153" i="163"/>
  <c r="F153" i="163"/>
  <c r="E153" i="163"/>
  <c r="D153" i="163"/>
  <c r="J152" i="163"/>
  <c r="I152" i="163"/>
  <c r="H152" i="163"/>
  <c r="G152" i="163"/>
  <c r="F152" i="163"/>
  <c r="E152" i="163"/>
  <c r="D152" i="163"/>
  <c r="J151" i="163"/>
  <c r="I151" i="163"/>
  <c r="H151" i="163"/>
  <c r="G151" i="163"/>
  <c r="F151" i="163"/>
  <c r="E151" i="163"/>
  <c r="D151" i="163"/>
  <c r="J150" i="163"/>
  <c r="I150" i="163"/>
  <c r="H150" i="163"/>
  <c r="G150" i="163"/>
  <c r="F150" i="163"/>
  <c r="E150" i="163"/>
  <c r="D150" i="163"/>
  <c r="J149" i="163"/>
  <c r="I149" i="163"/>
  <c r="H149" i="163"/>
  <c r="G149" i="163"/>
  <c r="F149" i="163"/>
  <c r="E149" i="163"/>
  <c r="D149" i="163"/>
  <c r="J148" i="163"/>
  <c r="I148" i="163"/>
  <c r="H148" i="163"/>
  <c r="G148" i="163"/>
  <c r="F148" i="163"/>
  <c r="E148" i="163"/>
  <c r="D148" i="163"/>
  <c r="J147" i="163"/>
  <c r="I147" i="163"/>
  <c r="H147" i="163"/>
  <c r="G147" i="163"/>
  <c r="F147" i="163"/>
  <c r="E147" i="163"/>
  <c r="D147" i="163"/>
  <c r="J146" i="163"/>
  <c r="I146" i="163"/>
  <c r="H146" i="163"/>
  <c r="G146" i="163"/>
  <c r="F146" i="163"/>
  <c r="E146" i="163"/>
  <c r="D146" i="163"/>
  <c r="J145" i="163"/>
  <c r="I145" i="163"/>
  <c r="H145" i="163"/>
  <c r="G145" i="163"/>
  <c r="F145" i="163"/>
  <c r="E145" i="163"/>
  <c r="D145" i="163"/>
  <c r="J144" i="163"/>
  <c r="I144" i="163"/>
  <c r="H144" i="163"/>
  <c r="G144" i="163"/>
  <c r="F144" i="163"/>
  <c r="E144" i="163"/>
  <c r="D144" i="163"/>
  <c r="J143" i="163"/>
  <c r="I143" i="163"/>
  <c r="H143" i="163"/>
  <c r="G143" i="163"/>
  <c r="F143" i="163"/>
  <c r="E143" i="163"/>
  <c r="D143" i="163"/>
  <c r="J142" i="163"/>
  <c r="I142" i="163"/>
  <c r="H142" i="163"/>
  <c r="G142" i="163"/>
  <c r="F142" i="163"/>
  <c r="E142" i="163"/>
  <c r="D142" i="163"/>
  <c r="J141" i="163"/>
  <c r="I141" i="163"/>
  <c r="H141" i="163"/>
  <c r="G141" i="163"/>
  <c r="F141" i="163"/>
  <c r="E141" i="163"/>
  <c r="D141" i="163"/>
  <c r="J140" i="163"/>
  <c r="I140" i="163"/>
  <c r="H140" i="163"/>
  <c r="G140" i="163"/>
  <c r="F140" i="163"/>
  <c r="E140" i="163"/>
  <c r="D140" i="163"/>
  <c r="J139" i="163"/>
  <c r="I139" i="163"/>
  <c r="H139" i="163"/>
  <c r="G139" i="163"/>
  <c r="F139" i="163"/>
  <c r="E139" i="163"/>
  <c r="D139" i="163"/>
  <c r="J138" i="163"/>
  <c r="I138" i="163"/>
  <c r="H138" i="163"/>
  <c r="G138" i="163"/>
  <c r="F138" i="163"/>
  <c r="E138" i="163"/>
  <c r="D138" i="163"/>
  <c r="J137" i="163"/>
  <c r="I137" i="163"/>
  <c r="H137" i="163"/>
  <c r="G137" i="163"/>
  <c r="F137" i="163"/>
  <c r="E137" i="163"/>
  <c r="D137" i="163"/>
  <c r="J136" i="163"/>
  <c r="I136" i="163"/>
  <c r="H136" i="163"/>
  <c r="G136" i="163"/>
  <c r="F136" i="163"/>
  <c r="E136" i="163"/>
  <c r="D136" i="163"/>
  <c r="J135" i="163"/>
  <c r="I135" i="163"/>
  <c r="H135" i="163"/>
  <c r="G135" i="163"/>
  <c r="F135" i="163"/>
  <c r="E135" i="163"/>
  <c r="D135" i="163"/>
  <c r="J134" i="163"/>
  <c r="I134" i="163"/>
  <c r="H134" i="163"/>
  <c r="G134" i="163"/>
  <c r="F134" i="163"/>
  <c r="E134" i="163"/>
  <c r="D134" i="163"/>
  <c r="J133" i="163"/>
  <c r="I133" i="163"/>
  <c r="H133" i="163"/>
  <c r="G133" i="163"/>
  <c r="F133" i="163"/>
  <c r="E133" i="163"/>
  <c r="D133" i="163"/>
  <c r="J132" i="163"/>
  <c r="I132" i="163"/>
  <c r="H132" i="163"/>
  <c r="G132" i="163"/>
  <c r="F132" i="163"/>
  <c r="E132" i="163"/>
  <c r="D132" i="163"/>
  <c r="J131" i="163"/>
  <c r="I131" i="163"/>
  <c r="H131" i="163"/>
  <c r="G131" i="163"/>
  <c r="F131" i="163"/>
  <c r="E131" i="163"/>
  <c r="D131" i="163"/>
  <c r="J130" i="163"/>
  <c r="I130" i="163"/>
  <c r="H130" i="163"/>
  <c r="G130" i="163"/>
  <c r="F130" i="163"/>
  <c r="E130" i="163"/>
  <c r="D130" i="163"/>
  <c r="J129" i="163"/>
  <c r="I129" i="163"/>
  <c r="H129" i="163"/>
  <c r="G129" i="163"/>
  <c r="F129" i="163"/>
  <c r="E129" i="163"/>
  <c r="D129" i="163"/>
  <c r="J128" i="163"/>
  <c r="I128" i="163"/>
  <c r="H128" i="163"/>
  <c r="G128" i="163"/>
  <c r="F128" i="163"/>
  <c r="E128" i="163"/>
  <c r="D128" i="163"/>
  <c r="J127" i="163"/>
  <c r="I127" i="163"/>
  <c r="H127" i="163"/>
  <c r="G127" i="163"/>
  <c r="F127" i="163"/>
  <c r="E127" i="163"/>
  <c r="D127" i="163"/>
  <c r="J126" i="163"/>
  <c r="I126" i="163"/>
  <c r="H126" i="163"/>
  <c r="G126" i="163"/>
  <c r="F126" i="163"/>
  <c r="E126" i="163"/>
  <c r="D126" i="163"/>
  <c r="J125" i="163"/>
  <c r="I125" i="163"/>
  <c r="H125" i="163"/>
  <c r="G125" i="163"/>
  <c r="F125" i="163"/>
  <c r="E125" i="163"/>
  <c r="D125" i="163"/>
  <c r="J124" i="163"/>
  <c r="I124" i="163"/>
  <c r="H124" i="163"/>
  <c r="G124" i="163"/>
  <c r="F124" i="163"/>
  <c r="E124" i="163"/>
  <c r="D124" i="163"/>
  <c r="J123" i="163"/>
  <c r="I123" i="163"/>
  <c r="H123" i="163"/>
  <c r="G123" i="163"/>
  <c r="F123" i="163"/>
  <c r="E123" i="163"/>
  <c r="D123" i="163"/>
  <c r="J122" i="163"/>
  <c r="I122" i="163"/>
  <c r="H122" i="163"/>
  <c r="G122" i="163"/>
  <c r="F122" i="163"/>
  <c r="E122" i="163"/>
  <c r="D122" i="163"/>
  <c r="J121" i="163"/>
  <c r="I121" i="163"/>
  <c r="H121" i="163"/>
  <c r="G121" i="163"/>
  <c r="F121" i="163"/>
  <c r="E121" i="163"/>
  <c r="D121" i="163"/>
  <c r="J120" i="163"/>
  <c r="I120" i="163"/>
  <c r="H120" i="163"/>
  <c r="G120" i="163"/>
  <c r="F120" i="163"/>
  <c r="E120" i="163"/>
  <c r="D120" i="163"/>
  <c r="J119" i="163"/>
  <c r="I119" i="163"/>
  <c r="H119" i="163"/>
  <c r="G119" i="163"/>
  <c r="F119" i="163"/>
  <c r="E119" i="163"/>
  <c r="D119" i="163"/>
  <c r="J118" i="163"/>
  <c r="I118" i="163"/>
  <c r="H118" i="163"/>
  <c r="G118" i="163"/>
  <c r="F118" i="163"/>
  <c r="E118" i="163"/>
  <c r="D118" i="163"/>
  <c r="J117" i="163"/>
  <c r="I117" i="163"/>
  <c r="H117" i="163"/>
  <c r="G117" i="163"/>
  <c r="F117" i="163"/>
  <c r="E117" i="163"/>
  <c r="D117" i="163"/>
  <c r="J213" i="160"/>
  <c r="I213" i="160"/>
  <c r="H213" i="160"/>
  <c r="G213" i="160"/>
  <c r="F213" i="160"/>
  <c r="E213" i="160"/>
  <c r="D213" i="160"/>
  <c r="J212" i="160"/>
  <c r="I212" i="160"/>
  <c r="H212" i="160"/>
  <c r="G212" i="160"/>
  <c r="F212" i="160"/>
  <c r="E212" i="160"/>
  <c r="D212" i="160"/>
  <c r="J211" i="160"/>
  <c r="I211" i="160"/>
  <c r="H211" i="160"/>
  <c r="G211" i="160"/>
  <c r="F211" i="160"/>
  <c r="E211" i="160"/>
  <c r="D211" i="160"/>
  <c r="J210" i="160"/>
  <c r="I210" i="160"/>
  <c r="H210" i="160"/>
  <c r="G210" i="160"/>
  <c r="F210" i="160"/>
  <c r="E210" i="160"/>
  <c r="D210" i="160"/>
  <c r="J209" i="160"/>
  <c r="I209" i="160"/>
  <c r="H209" i="160"/>
  <c r="G209" i="160"/>
  <c r="F209" i="160"/>
  <c r="E209" i="160"/>
  <c r="D209" i="160"/>
  <c r="J208" i="160"/>
  <c r="I208" i="160"/>
  <c r="H208" i="160"/>
  <c r="G208" i="160"/>
  <c r="F208" i="160"/>
  <c r="E208" i="160"/>
  <c r="D208" i="160"/>
  <c r="J207" i="160"/>
  <c r="I207" i="160"/>
  <c r="H207" i="160"/>
  <c r="G207" i="160"/>
  <c r="F207" i="160"/>
  <c r="E207" i="160"/>
  <c r="D207" i="160"/>
  <c r="J206" i="160"/>
  <c r="I206" i="160"/>
  <c r="H206" i="160"/>
  <c r="G206" i="160"/>
  <c r="F206" i="160"/>
  <c r="E206" i="160"/>
  <c r="D206" i="160"/>
  <c r="J205" i="160"/>
  <c r="I205" i="160"/>
  <c r="H205" i="160"/>
  <c r="G205" i="160"/>
  <c r="F205" i="160"/>
  <c r="E205" i="160"/>
  <c r="D205" i="160"/>
  <c r="J204" i="160"/>
  <c r="I204" i="160"/>
  <c r="H204" i="160"/>
  <c r="G204" i="160"/>
  <c r="F204" i="160"/>
  <c r="E204" i="160"/>
  <c r="D204" i="160"/>
  <c r="J203" i="160"/>
  <c r="I203" i="160"/>
  <c r="H203" i="160"/>
  <c r="G203" i="160"/>
  <c r="F203" i="160"/>
  <c r="E203" i="160"/>
  <c r="D203" i="160"/>
  <c r="J202" i="160"/>
  <c r="I202" i="160"/>
  <c r="H202" i="160"/>
  <c r="G202" i="160"/>
  <c r="F202" i="160"/>
  <c r="E202" i="160"/>
  <c r="D202" i="160"/>
  <c r="J201" i="160"/>
  <c r="I201" i="160"/>
  <c r="H201" i="160"/>
  <c r="G201" i="160"/>
  <c r="F201" i="160"/>
  <c r="E201" i="160"/>
  <c r="D201" i="160"/>
  <c r="J200" i="160"/>
  <c r="I200" i="160"/>
  <c r="H200" i="160"/>
  <c r="G200" i="160"/>
  <c r="F200" i="160"/>
  <c r="E200" i="160"/>
  <c r="D200" i="160"/>
  <c r="J199" i="160"/>
  <c r="I199" i="160"/>
  <c r="H199" i="160"/>
  <c r="G199" i="160"/>
  <c r="F199" i="160"/>
  <c r="E199" i="160"/>
  <c r="D199" i="160"/>
  <c r="J198" i="160"/>
  <c r="I198" i="160"/>
  <c r="H198" i="160"/>
  <c r="G198" i="160"/>
  <c r="F198" i="160"/>
  <c r="E198" i="160"/>
  <c r="D198" i="160"/>
  <c r="J197" i="160"/>
  <c r="I197" i="160"/>
  <c r="H197" i="160"/>
  <c r="G197" i="160"/>
  <c r="F197" i="160"/>
  <c r="E197" i="160"/>
  <c r="D197" i="160"/>
  <c r="J196" i="160"/>
  <c r="I196" i="160"/>
  <c r="H196" i="160"/>
  <c r="G196" i="160"/>
  <c r="F196" i="160"/>
  <c r="E196" i="160"/>
  <c r="D196" i="160"/>
  <c r="J195" i="160"/>
  <c r="I195" i="160"/>
  <c r="H195" i="160"/>
  <c r="G195" i="160"/>
  <c r="F195" i="160"/>
  <c r="E195" i="160"/>
  <c r="D195" i="160"/>
  <c r="J194" i="160"/>
  <c r="I194" i="160"/>
  <c r="H194" i="160"/>
  <c r="G194" i="160"/>
  <c r="F194" i="160"/>
  <c r="E194" i="160"/>
  <c r="D194" i="160"/>
  <c r="J193" i="160"/>
  <c r="I193" i="160"/>
  <c r="H193" i="160"/>
  <c r="G193" i="160"/>
  <c r="F193" i="160"/>
  <c r="E193" i="160"/>
  <c r="D193" i="160"/>
  <c r="J192" i="160"/>
  <c r="I192" i="160"/>
  <c r="H192" i="160"/>
  <c r="G192" i="160"/>
  <c r="F192" i="160"/>
  <c r="E192" i="160"/>
  <c r="D192" i="160"/>
  <c r="J191" i="160"/>
  <c r="I191" i="160"/>
  <c r="H191" i="160"/>
  <c r="G191" i="160"/>
  <c r="F191" i="160"/>
  <c r="E191" i="160"/>
  <c r="D191" i="160"/>
  <c r="J190" i="160"/>
  <c r="I190" i="160"/>
  <c r="H190" i="160"/>
  <c r="G190" i="160"/>
  <c r="F190" i="160"/>
  <c r="E190" i="160"/>
  <c r="D190" i="160"/>
  <c r="J189" i="160"/>
  <c r="I189" i="160"/>
  <c r="H189" i="160"/>
  <c r="G189" i="160"/>
  <c r="F189" i="160"/>
  <c r="E189" i="160"/>
  <c r="D189" i="160"/>
  <c r="J188" i="160"/>
  <c r="I188" i="160"/>
  <c r="H188" i="160"/>
  <c r="G188" i="160"/>
  <c r="F188" i="160"/>
  <c r="E188" i="160"/>
  <c r="D188" i="160"/>
  <c r="J187" i="160"/>
  <c r="I187" i="160"/>
  <c r="H187" i="160"/>
  <c r="G187" i="160"/>
  <c r="F187" i="160"/>
  <c r="E187" i="160"/>
  <c r="D187" i="160"/>
  <c r="J186" i="160"/>
  <c r="I186" i="160"/>
  <c r="H186" i="160"/>
  <c r="G186" i="160"/>
  <c r="F186" i="160"/>
  <c r="E186" i="160"/>
  <c r="D186" i="160"/>
  <c r="J185" i="160"/>
  <c r="I185" i="160"/>
  <c r="H185" i="160"/>
  <c r="G185" i="160"/>
  <c r="F185" i="160"/>
  <c r="E185" i="160"/>
  <c r="D185" i="160"/>
  <c r="J184" i="160"/>
  <c r="I184" i="160"/>
  <c r="H184" i="160"/>
  <c r="G184" i="160"/>
  <c r="F184" i="160"/>
  <c r="E184" i="160"/>
  <c r="D184" i="160"/>
  <c r="J183" i="160"/>
  <c r="I183" i="160"/>
  <c r="H183" i="160"/>
  <c r="G183" i="160"/>
  <c r="F183" i="160"/>
  <c r="E183" i="160"/>
  <c r="D183" i="160"/>
  <c r="J182" i="160"/>
  <c r="I182" i="160"/>
  <c r="H182" i="160"/>
  <c r="G182" i="160"/>
  <c r="F182" i="160"/>
  <c r="E182" i="160"/>
  <c r="D182" i="160"/>
  <c r="J181" i="160"/>
  <c r="I181" i="160"/>
  <c r="H181" i="160"/>
  <c r="G181" i="160"/>
  <c r="F181" i="160"/>
  <c r="E181" i="160"/>
  <c r="D181" i="160"/>
  <c r="J180" i="160"/>
  <c r="I180" i="160"/>
  <c r="H180" i="160"/>
  <c r="G180" i="160"/>
  <c r="F180" i="160"/>
  <c r="E180" i="160"/>
  <c r="D180" i="160"/>
  <c r="J179" i="160"/>
  <c r="I179" i="160"/>
  <c r="H179" i="160"/>
  <c r="G179" i="160"/>
  <c r="F179" i="160"/>
  <c r="E179" i="160"/>
  <c r="D179" i="160"/>
  <c r="J178" i="160"/>
  <c r="I178" i="160"/>
  <c r="H178" i="160"/>
  <c r="G178" i="160"/>
  <c r="F178" i="160"/>
  <c r="E178" i="160"/>
  <c r="D178" i="160"/>
  <c r="J177" i="160"/>
  <c r="I177" i="160"/>
  <c r="H177" i="160"/>
  <c r="G177" i="160"/>
  <c r="F177" i="160"/>
  <c r="E177" i="160"/>
  <c r="D177" i="160"/>
  <c r="J176" i="160"/>
  <c r="I176" i="160"/>
  <c r="H176" i="160"/>
  <c r="G176" i="160"/>
  <c r="F176" i="160"/>
  <c r="E176" i="160"/>
  <c r="D176" i="160"/>
  <c r="J175" i="160"/>
  <c r="I175" i="160"/>
  <c r="H175" i="160"/>
  <c r="G175" i="160"/>
  <c r="F175" i="160"/>
  <c r="E175" i="160"/>
  <c r="D175" i="160"/>
  <c r="J174" i="160"/>
  <c r="I174" i="160"/>
  <c r="H174" i="160"/>
  <c r="G174" i="160"/>
  <c r="F174" i="160"/>
  <c r="E174" i="160"/>
  <c r="D174" i="160"/>
  <c r="J173" i="160"/>
  <c r="I173" i="160"/>
  <c r="H173" i="160"/>
  <c r="G173" i="160"/>
  <c r="F173" i="160"/>
  <c r="E173" i="160"/>
  <c r="D173" i="160"/>
  <c r="J172" i="160"/>
  <c r="I172" i="160"/>
  <c r="H172" i="160"/>
  <c r="G172" i="160"/>
  <c r="F172" i="160"/>
  <c r="E172" i="160"/>
  <c r="D172" i="160"/>
  <c r="J171" i="160"/>
  <c r="I171" i="160"/>
  <c r="H171" i="160"/>
  <c r="G171" i="160"/>
  <c r="F171" i="160"/>
  <c r="E171" i="160"/>
  <c r="D171" i="160"/>
  <c r="J170" i="160"/>
  <c r="I170" i="160"/>
  <c r="H170" i="160"/>
  <c r="G170" i="160"/>
  <c r="F170" i="160"/>
  <c r="E170" i="160"/>
  <c r="D170" i="160"/>
  <c r="J169" i="160"/>
  <c r="I169" i="160"/>
  <c r="H169" i="160"/>
  <c r="G169" i="160"/>
  <c r="F169" i="160"/>
  <c r="E169" i="160"/>
  <c r="D169" i="160"/>
  <c r="J168" i="160"/>
  <c r="I168" i="160"/>
  <c r="H168" i="160"/>
  <c r="G168" i="160"/>
  <c r="F168" i="160"/>
  <c r="E168" i="160"/>
  <c r="D168" i="160"/>
  <c r="J167" i="160"/>
  <c r="I167" i="160"/>
  <c r="H167" i="160"/>
  <c r="G167" i="160"/>
  <c r="F167" i="160"/>
  <c r="E167" i="160"/>
  <c r="D167" i="160"/>
  <c r="J166" i="160"/>
  <c r="I166" i="160"/>
  <c r="H166" i="160"/>
  <c r="G166" i="160"/>
  <c r="F166" i="160"/>
  <c r="E166" i="160"/>
  <c r="D166" i="160"/>
  <c r="J165" i="160"/>
  <c r="I165" i="160"/>
  <c r="H165" i="160"/>
  <c r="G165" i="160"/>
  <c r="F165" i="160"/>
  <c r="E165" i="160"/>
  <c r="D165" i="160"/>
  <c r="J164" i="160"/>
  <c r="I164" i="160"/>
  <c r="H164" i="160"/>
  <c r="G164" i="160"/>
  <c r="F164" i="160"/>
  <c r="E164" i="160"/>
  <c r="D164" i="160"/>
  <c r="J163" i="160"/>
  <c r="I163" i="160"/>
  <c r="H163" i="160"/>
  <c r="G163" i="160"/>
  <c r="F163" i="160"/>
  <c r="E163" i="160"/>
  <c r="D163" i="160"/>
  <c r="J162" i="160"/>
  <c r="I162" i="160"/>
  <c r="H162" i="160"/>
  <c r="G162" i="160"/>
  <c r="F162" i="160"/>
  <c r="E162" i="160"/>
  <c r="D162" i="160"/>
  <c r="J161" i="160"/>
  <c r="I161" i="160"/>
  <c r="H161" i="160"/>
  <c r="G161" i="160"/>
  <c r="F161" i="160"/>
  <c r="E161" i="160"/>
  <c r="D161" i="160"/>
  <c r="J160" i="160"/>
  <c r="I160" i="160"/>
  <c r="H160" i="160"/>
  <c r="G160" i="160"/>
  <c r="F160" i="160"/>
  <c r="E160" i="160"/>
  <c r="D160" i="160"/>
  <c r="J159" i="160"/>
  <c r="I159" i="160"/>
  <c r="H159" i="160"/>
  <c r="G159" i="160"/>
  <c r="F159" i="160"/>
  <c r="E159" i="160"/>
  <c r="D159" i="160"/>
  <c r="J158" i="160"/>
  <c r="I158" i="160"/>
  <c r="H158" i="160"/>
  <c r="G158" i="160"/>
  <c r="F158" i="160"/>
  <c r="E158" i="160"/>
  <c r="D158" i="160"/>
  <c r="J157" i="160"/>
  <c r="I157" i="160"/>
  <c r="H157" i="160"/>
  <c r="G157" i="160"/>
  <c r="F157" i="160"/>
  <c r="E157" i="160"/>
  <c r="D157" i="160"/>
  <c r="J156" i="160"/>
  <c r="I156" i="160"/>
  <c r="H156" i="160"/>
  <c r="G156" i="160"/>
  <c r="F156" i="160"/>
  <c r="E156" i="160"/>
  <c r="D156" i="160"/>
  <c r="J155" i="160"/>
  <c r="I155" i="160"/>
  <c r="H155" i="160"/>
  <c r="G155" i="160"/>
  <c r="F155" i="160"/>
  <c r="E155" i="160"/>
  <c r="D155" i="160"/>
  <c r="J154" i="160"/>
  <c r="I154" i="160"/>
  <c r="H154" i="160"/>
  <c r="G154" i="160"/>
  <c r="F154" i="160"/>
  <c r="E154" i="160"/>
  <c r="D154" i="160"/>
  <c r="J153" i="160"/>
  <c r="I153" i="160"/>
  <c r="H153" i="160"/>
  <c r="G153" i="160"/>
  <c r="F153" i="160"/>
  <c r="E153" i="160"/>
  <c r="D153" i="160"/>
  <c r="J152" i="160"/>
  <c r="I152" i="160"/>
  <c r="H152" i="160"/>
  <c r="G152" i="160"/>
  <c r="F152" i="160"/>
  <c r="E152" i="160"/>
  <c r="D152" i="160"/>
  <c r="J151" i="160"/>
  <c r="I151" i="160"/>
  <c r="H151" i="160"/>
  <c r="G151" i="160"/>
  <c r="F151" i="160"/>
  <c r="E151" i="160"/>
  <c r="D151" i="160"/>
  <c r="J150" i="160"/>
  <c r="I150" i="160"/>
  <c r="H150" i="160"/>
  <c r="G150" i="160"/>
  <c r="F150" i="160"/>
  <c r="E150" i="160"/>
  <c r="D150" i="160"/>
  <c r="J149" i="160"/>
  <c r="I149" i="160"/>
  <c r="H149" i="160"/>
  <c r="G149" i="160"/>
  <c r="F149" i="160"/>
  <c r="E149" i="160"/>
  <c r="D149" i="160"/>
  <c r="J148" i="160"/>
  <c r="I148" i="160"/>
  <c r="H148" i="160"/>
  <c r="G148" i="160"/>
  <c r="F148" i="160"/>
  <c r="E148" i="160"/>
  <c r="D148" i="160"/>
  <c r="J147" i="160"/>
  <c r="I147" i="160"/>
  <c r="H147" i="160"/>
  <c r="G147" i="160"/>
  <c r="F147" i="160"/>
  <c r="E147" i="160"/>
  <c r="D147" i="160"/>
  <c r="J146" i="160"/>
  <c r="I146" i="160"/>
  <c r="H146" i="160"/>
  <c r="G146" i="160"/>
  <c r="F146" i="160"/>
  <c r="E146" i="160"/>
  <c r="D146" i="160"/>
  <c r="J145" i="160"/>
  <c r="I145" i="160"/>
  <c r="H145" i="160"/>
  <c r="G145" i="160"/>
  <c r="F145" i="160"/>
  <c r="E145" i="160"/>
  <c r="D145" i="160"/>
  <c r="J144" i="160"/>
  <c r="I144" i="160"/>
  <c r="H144" i="160"/>
  <c r="G144" i="160"/>
  <c r="F144" i="160"/>
  <c r="E144" i="160"/>
  <c r="D144" i="160"/>
  <c r="J143" i="160"/>
  <c r="I143" i="160"/>
  <c r="H143" i="160"/>
  <c r="G143" i="160"/>
  <c r="F143" i="160"/>
  <c r="E143" i="160"/>
  <c r="D143" i="160"/>
  <c r="J142" i="160"/>
  <c r="I142" i="160"/>
  <c r="H142" i="160"/>
  <c r="G142" i="160"/>
  <c r="F142" i="160"/>
  <c r="E142" i="160"/>
  <c r="D142" i="160"/>
  <c r="J141" i="160"/>
  <c r="I141" i="160"/>
  <c r="H141" i="160"/>
  <c r="G141" i="160"/>
  <c r="F141" i="160"/>
  <c r="E141" i="160"/>
  <c r="D141" i="160"/>
  <c r="J140" i="160"/>
  <c r="I140" i="160"/>
  <c r="H140" i="160"/>
  <c r="G140" i="160"/>
  <c r="F140" i="160"/>
  <c r="E140" i="160"/>
  <c r="D140" i="160"/>
  <c r="J139" i="160"/>
  <c r="I139" i="160"/>
  <c r="H139" i="160"/>
  <c r="G139" i="160"/>
  <c r="F139" i="160"/>
  <c r="E139" i="160"/>
  <c r="D139" i="160"/>
  <c r="J138" i="160"/>
  <c r="I138" i="160"/>
  <c r="H138" i="160"/>
  <c r="G138" i="160"/>
  <c r="F138" i="160"/>
  <c r="E138" i="160"/>
  <c r="D138" i="160"/>
  <c r="J137" i="160"/>
  <c r="I137" i="160"/>
  <c r="H137" i="160"/>
  <c r="G137" i="160"/>
  <c r="F137" i="160"/>
  <c r="E137" i="160"/>
  <c r="D137" i="160"/>
  <c r="J136" i="160"/>
  <c r="I136" i="160"/>
  <c r="H136" i="160"/>
  <c r="G136" i="160"/>
  <c r="F136" i="160"/>
  <c r="E136" i="160"/>
  <c r="D136" i="160"/>
  <c r="J135" i="160"/>
  <c r="I135" i="160"/>
  <c r="H135" i="160"/>
  <c r="G135" i="160"/>
  <c r="F135" i="160"/>
  <c r="E135" i="160"/>
  <c r="D135" i="160"/>
  <c r="J134" i="160"/>
  <c r="I134" i="160"/>
  <c r="H134" i="160"/>
  <c r="G134" i="160"/>
  <c r="F134" i="160"/>
  <c r="E134" i="160"/>
  <c r="D134" i="160"/>
  <c r="J133" i="160"/>
  <c r="I133" i="160"/>
  <c r="H133" i="160"/>
  <c r="G133" i="160"/>
  <c r="F133" i="160"/>
  <c r="E133" i="160"/>
  <c r="D133" i="160"/>
  <c r="J132" i="160"/>
  <c r="I132" i="160"/>
  <c r="H132" i="160"/>
  <c r="G132" i="160"/>
  <c r="F132" i="160"/>
  <c r="E132" i="160"/>
  <c r="D132" i="160"/>
  <c r="J131" i="160"/>
  <c r="I131" i="160"/>
  <c r="H131" i="160"/>
  <c r="G131" i="160"/>
  <c r="F131" i="160"/>
  <c r="E131" i="160"/>
  <c r="D131" i="160"/>
  <c r="J130" i="160"/>
  <c r="I130" i="160"/>
  <c r="H130" i="160"/>
  <c r="G130" i="160"/>
  <c r="F130" i="160"/>
  <c r="E130" i="160"/>
  <c r="D130" i="160"/>
  <c r="J129" i="160"/>
  <c r="I129" i="160"/>
  <c r="H129" i="160"/>
  <c r="G129" i="160"/>
  <c r="F129" i="160"/>
  <c r="E129" i="160"/>
  <c r="D129" i="160"/>
  <c r="J128" i="160"/>
  <c r="I128" i="160"/>
  <c r="H128" i="160"/>
  <c r="G128" i="160"/>
  <c r="F128" i="160"/>
  <c r="E128" i="160"/>
  <c r="D128" i="160"/>
  <c r="J127" i="160"/>
  <c r="I127" i="160"/>
  <c r="H127" i="160"/>
  <c r="G127" i="160"/>
  <c r="F127" i="160"/>
  <c r="E127" i="160"/>
  <c r="D127" i="160"/>
  <c r="J126" i="160"/>
  <c r="I126" i="160"/>
  <c r="H126" i="160"/>
  <c r="G126" i="160"/>
  <c r="F126" i="160"/>
  <c r="E126" i="160"/>
  <c r="D126" i="160"/>
  <c r="J125" i="160"/>
  <c r="I125" i="160"/>
  <c r="H125" i="160"/>
  <c r="G125" i="160"/>
  <c r="F125" i="160"/>
  <c r="E125" i="160"/>
  <c r="D125" i="160"/>
  <c r="J124" i="160"/>
  <c r="I124" i="160"/>
  <c r="H124" i="160"/>
  <c r="G124" i="160"/>
  <c r="F124" i="160"/>
  <c r="E124" i="160"/>
  <c r="D124" i="160"/>
  <c r="J123" i="160"/>
  <c r="I123" i="160"/>
  <c r="H123" i="160"/>
  <c r="G123" i="160"/>
  <c r="F123" i="160"/>
  <c r="E123" i="160"/>
  <c r="D123" i="160"/>
  <c r="J122" i="160"/>
  <c r="I122" i="160"/>
  <c r="H122" i="160"/>
  <c r="G122" i="160"/>
  <c r="F122" i="160"/>
  <c r="E122" i="160"/>
  <c r="D122" i="160"/>
  <c r="J121" i="160"/>
  <c r="I121" i="160"/>
  <c r="H121" i="160"/>
  <c r="G121" i="160"/>
  <c r="F121" i="160"/>
  <c r="E121" i="160"/>
  <c r="D121" i="160"/>
  <c r="J120" i="160"/>
  <c r="I120" i="160"/>
  <c r="H120" i="160"/>
  <c r="G120" i="160"/>
  <c r="F120" i="160"/>
  <c r="E120" i="160"/>
  <c r="D120" i="160"/>
  <c r="J119" i="160"/>
  <c r="I119" i="160"/>
  <c r="H119" i="160"/>
  <c r="G119" i="160"/>
  <c r="F119" i="160"/>
  <c r="E119" i="160"/>
  <c r="D119" i="160"/>
  <c r="J118" i="160"/>
  <c r="I118" i="160"/>
  <c r="H118" i="160"/>
  <c r="G118" i="160"/>
  <c r="F118" i="160"/>
  <c r="E118" i="160"/>
  <c r="D118" i="160"/>
  <c r="J117" i="160"/>
  <c r="I117" i="160"/>
  <c r="H117" i="160"/>
  <c r="G117" i="160"/>
  <c r="F117" i="160"/>
  <c r="E117" i="160"/>
  <c r="D117" i="160"/>
  <c r="J213" i="159"/>
  <c r="I213" i="159"/>
  <c r="H213" i="159"/>
  <c r="G213" i="159"/>
  <c r="F213" i="159"/>
  <c r="E213" i="159"/>
  <c r="D213" i="159"/>
  <c r="J212" i="159"/>
  <c r="I212" i="159"/>
  <c r="H212" i="159"/>
  <c r="G212" i="159"/>
  <c r="F212" i="159"/>
  <c r="E212" i="159"/>
  <c r="D212" i="159"/>
  <c r="J211" i="159"/>
  <c r="I211" i="159"/>
  <c r="H211" i="159"/>
  <c r="G211" i="159"/>
  <c r="F211" i="159"/>
  <c r="E211" i="159"/>
  <c r="D211" i="159"/>
  <c r="J210" i="159"/>
  <c r="I210" i="159"/>
  <c r="H210" i="159"/>
  <c r="G210" i="159"/>
  <c r="F210" i="159"/>
  <c r="E210" i="159"/>
  <c r="D210" i="159"/>
  <c r="J209" i="159"/>
  <c r="I209" i="159"/>
  <c r="H209" i="159"/>
  <c r="G209" i="159"/>
  <c r="F209" i="159"/>
  <c r="E209" i="159"/>
  <c r="D209" i="159"/>
  <c r="J208" i="159"/>
  <c r="I208" i="159"/>
  <c r="H208" i="159"/>
  <c r="G208" i="159"/>
  <c r="F208" i="159"/>
  <c r="E208" i="159"/>
  <c r="D208" i="159"/>
  <c r="J207" i="159"/>
  <c r="I207" i="159"/>
  <c r="H207" i="159"/>
  <c r="G207" i="159"/>
  <c r="F207" i="159"/>
  <c r="E207" i="159"/>
  <c r="D207" i="159"/>
  <c r="J206" i="159"/>
  <c r="I206" i="159"/>
  <c r="H206" i="159"/>
  <c r="G206" i="159"/>
  <c r="F206" i="159"/>
  <c r="E206" i="159"/>
  <c r="D206" i="159"/>
  <c r="J205" i="159"/>
  <c r="I205" i="159"/>
  <c r="H205" i="159"/>
  <c r="G205" i="159"/>
  <c r="F205" i="159"/>
  <c r="E205" i="159"/>
  <c r="D205" i="159"/>
  <c r="J204" i="159"/>
  <c r="I204" i="159"/>
  <c r="H204" i="159"/>
  <c r="G204" i="159"/>
  <c r="F204" i="159"/>
  <c r="E204" i="159"/>
  <c r="D204" i="159"/>
  <c r="J203" i="159"/>
  <c r="I203" i="159"/>
  <c r="H203" i="159"/>
  <c r="G203" i="159"/>
  <c r="F203" i="159"/>
  <c r="E203" i="159"/>
  <c r="D203" i="159"/>
  <c r="J202" i="159"/>
  <c r="I202" i="159"/>
  <c r="H202" i="159"/>
  <c r="G202" i="159"/>
  <c r="F202" i="159"/>
  <c r="E202" i="159"/>
  <c r="D202" i="159"/>
  <c r="J201" i="159"/>
  <c r="I201" i="159"/>
  <c r="H201" i="159"/>
  <c r="G201" i="159"/>
  <c r="F201" i="159"/>
  <c r="E201" i="159"/>
  <c r="D201" i="159"/>
  <c r="J200" i="159"/>
  <c r="I200" i="159"/>
  <c r="H200" i="159"/>
  <c r="G200" i="159"/>
  <c r="F200" i="159"/>
  <c r="E200" i="159"/>
  <c r="D200" i="159"/>
  <c r="J199" i="159"/>
  <c r="I199" i="159"/>
  <c r="H199" i="159"/>
  <c r="G199" i="159"/>
  <c r="F199" i="159"/>
  <c r="E199" i="159"/>
  <c r="D199" i="159"/>
  <c r="J198" i="159"/>
  <c r="I198" i="159"/>
  <c r="H198" i="159"/>
  <c r="G198" i="159"/>
  <c r="F198" i="159"/>
  <c r="E198" i="159"/>
  <c r="D198" i="159"/>
  <c r="J197" i="159"/>
  <c r="I197" i="159"/>
  <c r="H197" i="159"/>
  <c r="G197" i="159"/>
  <c r="F197" i="159"/>
  <c r="E197" i="159"/>
  <c r="D197" i="159"/>
  <c r="J196" i="159"/>
  <c r="I196" i="159"/>
  <c r="H196" i="159"/>
  <c r="G196" i="159"/>
  <c r="F196" i="159"/>
  <c r="E196" i="159"/>
  <c r="D196" i="159"/>
  <c r="J195" i="159"/>
  <c r="I195" i="159"/>
  <c r="H195" i="159"/>
  <c r="G195" i="159"/>
  <c r="F195" i="159"/>
  <c r="E195" i="159"/>
  <c r="D195" i="159"/>
  <c r="J194" i="159"/>
  <c r="I194" i="159"/>
  <c r="H194" i="159"/>
  <c r="G194" i="159"/>
  <c r="F194" i="159"/>
  <c r="E194" i="159"/>
  <c r="D194" i="159"/>
  <c r="J193" i="159"/>
  <c r="I193" i="159"/>
  <c r="H193" i="159"/>
  <c r="G193" i="159"/>
  <c r="F193" i="159"/>
  <c r="E193" i="159"/>
  <c r="D193" i="159"/>
  <c r="J192" i="159"/>
  <c r="I192" i="159"/>
  <c r="H192" i="159"/>
  <c r="G192" i="159"/>
  <c r="F192" i="159"/>
  <c r="E192" i="159"/>
  <c r="D192" i="159"/>
  <c r="J191" i="159"/>
  <c r="I191" i="159"/>
  <c r="H191" i="159"/>
  <c r="G191" i="159"/>
  <c r="F191" i="159"/>
  <c r="E191" i="159"/>
  <c r="D191" i="159"/>
  <c r="J190" i="159"/>
  <c r="I190" i="159"/>
  <c r="H190" i="159"/>
  <c r="G190" i="159"/>
  <c r="F190" i="159"/>
  <c r="E190" i="159"/>
  <c r="D190" i="159"/>
  <c r="J189" i="159"/>
  <c r="I189" i="159"/>
  <c r="H189" i="159"/>
  <c r="G189" i="159"/>
  <c r="F189" i="159"/>
  <c r="E189" i="159"/>
  <c r="D189" i="159"/>
  <c r="J188" i="159"/>
  <c r="I188" i="159"/>
  <c r="H188" i="159"/>
  <c r="G188" i="159"/>
  <c r="F188" i="159"/>
  <c r="E188" i="159"/>
  <c r="D188" i="159"/>
  <c r="J187" i="159"/>
  <c r="I187" i="159"/>
  <c r="H187" i="159"/>
  <c r="G187" i="159"/>
  <c r="F187" i="159"/>
  <c r="E187" i="159"/>
  <c r="D187" i="159"/>
  <c r="J186" i="159"/>
  <c r="I186" i="159"/>
  <c r="H186" i="159"/>
  <c r="G186" i="159"/>
  <c r="F186" i="159"/>
  <c r="E186" i="159"/>
  <c r="D186" i="159"/>
  <c r="J185" i="159"/>
  <c r="I185" i="159"/>
  <c r="H185" i="159"/>
  <c r="G185" i="159"/>
  <c r="F185" i="159"/>
  <c r="E185" i="159"/>
  <c r="D185" i="159"/>
  <c r="J184" i="159"/>
  <c r="I184" i="159"/>
  <c r="H184" i="159"/>
  <c r="G184" i="159"/>
  <c r="F184" i="159"/>
  <c r="E184" i="159"/>
  <c r="D184" i="159"/>
  <c r="J183" i="159"/>
  <c r="I183" i="159"/>
  <c r="H183" i="159"/>
  <c r="G183" i="159"/>
  <c r="F183" i="159"/>
  <c r="E183" i="159"/>
  <c r="D183" i="159"/>
  <c r="J182" i="159"/>
  <c r="I182" i="159"/>
  <c r="H182" i="159"/>
  <c r="G182" i="159"/>
  <c r="F182" i="159"/>
  <c r="E182" i="159"/>
  <c r="D182" i="159"/>
  <c r="J181" i="159"/>
  <c r="I181" i="159"/>
  <c r="H181" i="159"/>
  <c r="G181" i="159"/>
  <c r="F181" i="159"/>
  <c r="E181" i="159"/>
  <c r="D181" i="159"/>
  <c r="J180" i="159"/>
  <c r="I180" i="159"/>
  <c r="H180" i="159"/>
  <c r="G180" i="159"/>
  <c r="F180" i="159"/>
  <c r="E180" i="159"/>
  <c r="D180" i="159"/>
  <c r="J179" i="159"/>
  <c r="I179" i="159"/>
  <c r="H179" i="159"/>
  <c r="G179" i="159"/>
  <c r="F179" i="159"/>
  <c r="E179" i="159"/>
  <c r="D179" i="159"/>
  <c r="J178" i="159"/>
  <c r="I178" i="159"/>
  <c r="H178" i="159"/>
  <c r="G178" i="159"/>
  <c r="F178" i="159"/>
  <c r="E178" i="159"/>
  <c r="D178" i="159"/>
  <c r="J177" i="159"/>
  <c r="I177" i="159"/>
  <c r="H177" i="159"/>
  <c r="G177" i="159"/>
  <c r="F177" i="159"/>
  <c r="E177" i="159"/>
  <c r="D177" i="159"/>
  <c r="J176" i="159"/>
  <c r="I176" i="159"/>
  <c r="H176" i="159"/>
  <c r="G176" i="159"/>
  <c r="F176" i="159"/>
  <c r="E176" i="159"/>
  <c r="D176" i="159"/>
  <c r="J175" i="159"/>
  <c r="I175" i="159"/>
  <c r="H175" i="159"/>
  <c r="G175" i="159"/>
  <c r="F175" i="159"/>
  <c r="E175" i="159"/>
  <c r="D175" i="159"/>
  <c r="J174" i="159"/>
  <c r="I174" i="159"/>
  <c r="H174" i="159"/>
  <c r="G174" i="159"/>
  <c r="F174" i="159"/>
  <c r="E174" i="159"/>
  <c r="D174" i="159"/>
  <c r="J173" i="159"/>
  <c r="I173" i="159"/>
  <c r="H173" i="159"/>
  <c r="G173" i="159"/>
  <c r="F173" i="159"/>
  <c r="E173" i="159"/>
  <c r="D173" i="159"/>
  <c r="J172" i="159"/>
  <c r="I172" i="159"/>
  <c r="H172" i="159"/>
  <c r="G172" i="159"/>
  <c r="F172" i="159"/>
  <c r="E172" i="159"/>
  <c r="D172" i="159"/>
  <c r="J171" i="159"/>
  <c r="I171" i="159"/>
  <c r="H171" i="159"/>
  <c r="G171" i="159"/>
  <c r="F171" i="159"/>
  <c r="E171" i="159"/>
  <c r="D171" i="159"/>
  <c r="J170" i="159"/>
  <c r="I170" i="159"/>
  <c r="H170" i="159"/>
  <c r="G170" i="159"/>
  <c r="F170" i="159"/>
  <c r="E170" i="159"/>
  <c r="D170" i="159"/>
  <c r="J169" i="159"/>
  <c r="I169" i="159"/>
  <c r="H169" i="159"/>
  <c r="G169" i="159"/>
  <c r="F169" i="159"/>
  <c r="E169" i="159"/>
  <c r="D169" i="159"/>
  <c r="J168" i="159"/>
  <c r="I168" i="159"/>
  <c r="H168" i="159"/>
  <c r="G168" i="159"/>
  <c r="F168" i="159"/>
  <c r="E168" i="159"/>
  <c r="D168" i="159"/>
  <c r="J167" i="159"/>
  <c r="I167" i="159"/>
  <c r="H167" i="159"/>
  <c r="G167" i="159"/>
  <c r="F167" i="159"/>
  <c r="E167" i="159"/>
  <c r="D167" i="159"/>
  <c r="J166" i="159"/>
  <c r="I166" i="159"/>
  <c r="H166" i="159"/>
  <c r="G166" i="159"/>
  <c r="F166" i="159"/>
  <c r="E166" i="159"/>
  <c r="D166" i="159"/>
  <c r="J165" i="159"/>
  <c r="I165" i="159"/>
  <c r="H165" i="159"/>
  <c r="G165" i="159"/>
  <c r="F165" i="159"/>
  <c r="E165" i="159"/>
  <c r="D165" i="159"/>
  <c r="J164" i="159"/>
  <c r="I164" i="159"/>
  <c r="H164" i="159"/>
  <c r="G164" i="159"/>
  <c r="F164" i="159"/>
  <c r="E164" i="159"/>
  <c r="D164" i="159"/>
  <c r="J163" i="159"/>
  <c r="I163" i="159"/>
  <c r="H163" i="159"/>
  <c r="G163" i="159"/>
  <c r="F163" i="159"/>
  <c r="E163" i="159"/>
  <c r="D163" i="159"/>
  <c r="J162" i="159"/>
  <c r="I162" i="159"/>
  <c r="H162" i="159"/>
  <c r="G162" i="159"/>
  <c r="F162" i="159"/>
  <c r="E162" i="159"/>
  <c r="D162" i="159"/>
  <c r="J161" i="159"/>
  <c r="I161" i="159"/>
  <c r="H161" i="159"/>
  <c r="G161" i="159"/>
  <c r="F161" i="159"/>
  <c r="E161" i="159"/>
  <c r="D161" i="159"/>
  <c r="J160" i="159"/>
  <c r="I160" i="159"/>
  <c r="H160" i="159"/>
  <c r="G160" i="159"/>
  <c r="F160" i="159"/>
  <c r="E160" i="159"/>
  <c r="D160" i="159"/>
  <c r="J159" i="159"/>
  <c r="I159" i="159"/>
  <c r="H159" i="159"/>
  <c r="G159" i="159"/>
  <c r="F159" i="159"/>
  <c r="E159" i="159"/>
  <c r="D159" i="159"/>
  <c r="J158" i="159"/>
  <c r="I158" i="159"/>
  <c r="H158" i="159"/>
  <c r="G158" i="159"/>
  <c r="F158" i="159"/>
  <c r="E158" i="159"/>
  <c r="D158" i="159"/>
  <c r="J157" i="159"/>
  <c r="I157" i="159"/>
  <c r="H157" i="159"/>
  <c r="G157" i="159"/>
  <c r="F157" i="159"/>
  <c r="E157" i="159"/>
  <c r="D157" i="159"/>
  <c r="J156" i="159"/>
  <c r="I156" i="159"/>
  <c r="H156" i="159"/>
  <c r="G156" i="159"/>
  <c r="F156" i="159"/>
  <c r="E156" i="159"/>
  <c r="D156" i="159"/>
  <c r="J155" i="159"/>
  <c r="I155" i="159"/>
  <c r="H155" i="159"/>
  <c r="G155" i="159"/>
  <c r="F155" i="159"/>
  <c r="E155" i="159"/>
  <c r="D155" i="159"/>
  <c r="J154" i="159"/>
  <c r="I154" i="159"/>
  <c r="H154" i="159"/>
  <c r="G154" i="159"/>
  <c r="F154" i="159"/>
  <c r="E154" i="159"/>
  <c r="D154" i="159"/>
  <c r="J153" i="159"/>
  <c r="I153" i="159"/>
  <c r="H153" i="159"/>
  <c r="G153" i="159"/>
  <c r="F153" i="159"/>
  <c r="E153" i="159"/>
  <c r="D153" i="159"/>
  <c r="J152" i="159"/>
  <c r="I152" i="159"/>
  <c r="H152" i="159"/>
  <c r="G152" i="159"/>
  <c r="F152" i="159"/>
  <c r="E152" i="159"/>
  <c r="D152" i="159"/>
  <c r="J151" i="159"/>
  <c r="I151" i="159"/>
  <c r="H151" i="159"/>
  <c r="G151" i="159"/>
  <c r="F151" i="159"/>
  <c r="E151" i="159"/>
  <c r="D151" i="159"/>
  <c r="J150" i="159"/>
  <c r="I150" i="159"/>
  <c r="H150" i="159"/>
  <c r="G150" i="159"/>
  <c r="F150" i="159"/>
  <c r="E150" i="159"/>
  <c r="D150" i="159"/>
  <c r="J149" i="159"/>
  <c r="I149" i="159"/>
  <c r="H149" i="159"/>
  <c r="G149" i="159"/>
  <c r="F149" i="159"/>
  <c r="E149" i="159"/>
  <c r="D149" i="159"/>
  <c r="J148" i="159"/>
  <c r="I148" i="159"/>
  <c r="H148" i="159"/>
  <c r="G148" i="159"/>
  <c r="F148" i="159"/>
  <c r="E148" i="159"/>
  <c r="D148" i="159"/>
  <c r="J147" i="159"/>
  <c r="I147" i="159"/>
  <c r="H147" i="159"/>
  <c r="G147" i="159"/>
  <c r="F147" i="159"/>
  <c r="E147" i="159"/>
  <c r="D147" i="159"/>
  <c r="J146" i="159"/>
  <c r="I146" i="159"/>
  <c r="H146" i="159"/>
  <c r="G146" i="159"/>
  <c r="F146" i="159"/>
  <c r="E146" i="159"/>
  <c r="D146" i="159"/>
  <c r="J145" i="159"/>
  <c r="I145" i="159"/>
  <c r="H145" i="159"/>
  <c r="G145" i="159"/>
  <c r="F145" i="159"/>
  <c r="E145" i="159"/>
  <c r="D145" i="159"/>
  <c r="J144" i="159"/>
  <c r="I144" i="159"/>
  <c r="H144" i="159"/>
  <c r="G144" i="159"/>
  <c r="F144" i="159"/>
  <c r="E144" i="159"/>
  <c r="D144" i="159"/>
  <c r="J143" i="159"/>
  <c r="I143" i="159"/>
  <c r="H143" i="159"/>
  <c r="G143" i="159"/>
  <c r="F143" i="159"/>
  <c r="E143" i="159"/>
  <c r="D143" i="159"/>
  <c r="J142" i="159"/>
  <c r="I142" i="159"/>
  <c r="H142" i="159"/>
  <c r="G142" i="159"/>
  <c r="F142" i="159"/>
  <c r="E142" i="159"/>
  <c r="D142" i="159"/>
  <c r="J141" i="159"/>
  <c r="I141" i="159"/>
  <c r="H141" i="159"/>
  <c r="G141" i="159"/>
  <c r="F141" i="159"/>
  <c r="E141" i="159"/>
  <c r="D141" i="159"/>
  <c r="J140" i="159"/>
  <c r="I140" i="159"/>
  <c r="H140" i="159"/>
  <c r="G140" i="159"/>
  <c r="F140" i="159"/>
  <c r="E140" i="159"/>
  <c r="D140" i="159"/>
  <c r="J139" i="159"/>
  <c r="I139" i="159"/>
  <c r="H139" i="159"/>
  <c r="G139" i="159"/>
  <c r="F139" i="159"/>
  <c r="E139" i="159"/>
  <c r="D139" i="159"/>
  <c r="J138" i="159"/>
  <c r="I138" i="159"/>
  <c r="H138" i="159"/>
  <c r="G138" i="159"/>
  <c r="F138" i="159"/>
  <c r="E138" i="159"/>
  <c r="D138" i="159"/>
  <c r="J137" i="159"/>
  <c r="I137" i="159"/>
  <c r="H137" i="159"/>
  <c r="G137" i="159"/>
  <c r="F137" i="159"/>
  <c r="E137" i="159"/>
  <c r="D137" i="159"/>
  <c r="J136" i="159"/>
  <c r="I136" i="159"/>
  <c r="H136" i="159"/>
  <c r="G136" i="159"/>
  <c r="F136" i="159"/>
  <c r="E136" i="159"/>
  <c r="D136" i="159"/>
  <c r="J135" i="159"/>
  <c r="I135" i="159"/>
  <c r="H135" i="159"/>
  <c r="G135" i="159"/>
  <c r="F135" i="159"/>
  <c r="E135" i="159"/>
  <c r="D135" i="159"/>
  <c r="J134" i="159"/>
  <c r="I134" i="159"/>
  <c r="H134" i="159"/>
  <c r="G134" i="159"/>
  <c r="F134" i="159"/>
  <c r="E134" i="159"/>
  <c r="D134" i="159"/>
  <c r="J133" i="159"/>
  <c r="I133" i="159"/>
  <c r="H133" i="159"/>
  <c r="G133" i="159"/>
  <c r="F133" i="159"/>
  <c r="E133" i="159"/>
  <c r="D133" i="159"/>
  <c r="J132" i="159"/>
  <c r="I132" i="159"/>
  <c r="H132" i="159"/>
  <c r="G132" i="159"/>
  <c r="F132" i="159"/>
  <c r="E132" i="159"/>
  <c r="D132" i="159"/>
  <c r="J131" i="159"/>
  <c r="I131" i="159"/>
  <c r="H131" i="159"/>
  <c r="G131" i="159"/>
  <c r="F131" i="159"/>
  <c r="E131" i="159"/>
  <c r="D131" i="159"/>
  <c r="J130" i="159"/>
  <c r="I130" i="159"/>
  <c r="H130" i="159"/>
  <c r="G130" i="159"/>
  <c r="F130" i="159"/>
  <c r="E130" i="159"/>
  <c r="D130" i="159"/>
  <c r="J129" i="159"/>
  <c r="I129" i="159"/>
  <c r="H129" i="159"/>
  <c r="G129" i="159"/>
  <c r="F129" i="159"/>
  <c r="E129" i="159"/>
  <c r="D129" i="159"/>
  <c r="J128" i="159"/>
  <c r="I128" i="159"/>
  <c r="H128" i="159"/>
  <c r="G128" i="159"/>
  <c r="F128" i="159"/>
  <c r="E128" i="159"/>
  <c r="D128" i="159"/>
  <c r="J127" i="159"/>
  <c r="I127" i="159"/>
  <c r="H127" i="159"/>
  <c r="G127" i="159"/>
  <c r="F127" i="159"/>
  <c r="E127" i="159"/>
  <c r="D127" i="159"/>
  <c r="J126" i="159"/>
  <c r="I126" i="159"/>
  <c r="H126" i="159"/>
  <c r="G126" i="159"/>
  <c r="F126" i="159"/>
  <c r="E126" i="159"/>
  <c r="D126" i="159"/>
  <c r="J125" i="159"/>
  <c r="I125" i="159"/>
  <c r="H125" i="159"/>
  <c r="G125" i="159"/>
  <c r="F125" i="159"/>
  <c r="E125" i="159"/>
  <c r="D125" i="159"/>
  <c r="J124" i="159"/>
  <c r="I124" i="159"/>
  <c r="H124" i="159"/>
  <c r="G124" i="159"/>
  <c r="F124" i="159"/>
  <c r="E124" i="159"/>
  <c r="D124" i="159"/>
  <c r="J123" i="159"/>
  <c r="I123" i="159"/>
  <c r="H123" i="159"/>
  <c r="G123" i="159"/>
  <c r="F123" i="159"/>
  <c r="E123" i="159"/>
  <c r="D123" i="159"/>
  <c r="J122" i="159"/>
  <c r="I122" i="159"/>
  <c r="H122" i="159"/>
  <c r="G122" i="159"/>
  <c r="F122" i="159"/>
  <c r="E122" i="159"/>
  <c r="D122" i="159"/>
  <c r="J121" i="159"/>
  <c r="I121" i="159"/>
  <c r="H121" i="159"/>
  <c r="G121" i="159"/>
  <c r="F121" i="159"/>
  <c r="E121" i="159"/>
  <c r="D121" i="159"/>
  <c r="J120" i="159"/>
  <c r="I120" i="159"/>
  <c r="H120" i="159"/>
  <c r="G120" i="159"/>
  <c r="F120" i="159"/>
  <c r="E120" i="159"/>
  <c r="D120" i="159"/>
  <c r="J119" i="159"/>
  <c r="I119" i="159"/>
  <c r="H119" i="159"/>
  <c r="G119" i="159"/>
  <c r="F119" i="159"/>
  <c r="E119" i="159"/>
  <c r="D119" i="159"/>
  <c r="J118" i="159"/>
  <c r="I118" i="159"/>
  <c r="H118" i="159"/>
  <c r="G118" i="159"/>
  <c r="F118" i="159"/>
  <c r="E118" i="159"/>
  <c r="D118" i="159"/>
  <c r="J117" i="159"/>
  <c r="I117" i="159"/>
  <c r="H117" i="159"/>
  <c r="G117" i="159"/>
  <c r="F117" i="159"/>
  <c r="E117" i="159"/>
  <c r="D117" i="159"/>
  <c r="J213" i="158"/>
  <c r="I213" i="158"/>
  <c r="H213" i="158"/>
  <c r="G213" i="158"/>
  <c r="F213" i="158"/>
  <c r="E213" i="158"/>
  <c r="D213" i="158"/>
  <c r="J212" i="158"/>
  <c r="I212" i="158"/>
  <c r="H212" i="158"/>
  <c r="G212" i="158"/>
  <c r="F212" i="158"/>
  <c r="E212" i="158"/>
  <c r="D212" i="158"/>
  <c r="J211" i="158"/>
  <c r="I211" i="158"/>
  <c r="H211" i="158"/>
  <c r="G211" i="158"/>
  <c r="F211" i="158"/>
  <c r="E211" i="158"/>
  <c r="D211" i="158"/>
  <c r="J210" i="158"/>
  <c r="I210" i="158"/>
  <c r="H210" i="158"/>
  <c r="G210" i="158"/>
  <c r="F210" i="158"/>
  <c r="E210" i="158"/>
  <c r="D210" i="158"/>
  <c r="J209" i="158"/>
  <c r="I209" i="158"/>
  <c r="H209" i="158"/>
  <c r="G209" i="158"/>
  <c r="F209" i="158"/>
  <c r="E209" i="158"/>
  <c r="D209" i="158"/>
  <c r="J208" i="158"/>
  <c r="I208" i="158"/>
  <c r="H208" i="158"/>
  <c r="G208" i="158"/>
  <c r="F208" i="158"/>
  <c r="E208" i="158"/>
  <c r="D208" i="158"/>
  <c r="J207" i="158"/>
  <c r="I207" i="158"/>
  <c r="H207" i="158"/>
  <c r="G207" i="158"/>
  <c r="F207" i="158"/>
  <c r="E207" i="158"/>
  <c r="D207" i="158"/>
  <c r="J206" i="158"/>
  <c r="I206" i="158"/>
  <c r="H206" i="158"/>
  <c r="G206" i="158"/>
  <c r="F206" i="158"/>
  <c r="E206" i="158"/>
  <c r="D206" i="158"/>
  <c r="J205" i="158"/>
  <c r="I205" i="158"/>
  <c r="H205" i="158"/>
  <c r="G205" i="158"/>
  <c r="F205" i="158"/>
  <c r="E205" i="158"/>
  <c r="D205" i="158"/>
  <c r="J204" i="158"/>
  <c r="I204" i="158"/>
  <c r="H204" i="158"/>
  <c r="G204" i="158"/>
  <c r="F204" i="158"/>
  <c r="E204" i="158"/>
  <c r="D204" i="158"/>
  <c r="J203" i="158"/>
  <c r="I203" i="158"/>
  <c r="H203" i="158"/>
  <c r="G203" i="158"/>
  <c r="F203" i="158"/>
  <c r="E203" i="158"/>
  <c r="D203" i="158"/>
  <c r="J202" i="158"/>
  <c r="I202" i="158"/>
  <c r="H202" i="158"/>
  <c r="G202" i="158"/>
  <c r="F202" i="158"/>
  <c r="E202" i="158"/>
  <c r="D202" i="158"/>
  <c r="J201" i="158"/>
  <c r="I201" i="158"/>
  <c r="H201" i="158"/>
  <c r="G201" i="158"/>
  <c r="F201" i="158"/>
  <c r="E201" i="158"/>
  <c r="D201" i="158"/>
  <c r="J200" i="158"/>
  <c r="I200" i="158"/>
  <c r="H200" i="158"/>
  <c r="G200" i="158"/>
  <c r="F200" i="158"/>
  <c r="E200" i="158"/>
  <c r="D200" i="158"/>
  <c r="J199" i="158"/>
  <c r="I199" i="158"/>
  <c r="H199" i="158"/>
  <c r="G199" i="158"/>
  <c r="F199" i="158"/>
  <c r="E199" i="158"/>
  <c r="D199" i="158"/>
  <c r="J198" i="158"/>
  <c r="I198" i="158"/>
  <c r="H198" i="158"/>
  <c r="G198" i="158"/>
  <c r="F198" i="158"/>
  <c r="E198" i="158"/>
  <c r="D198" i="158"/>
  <c r="J197" i="158"/>
  <c r="I197" i="158"/>
  <c r="H197" i="158"/>
  <c r="G197" i="158"/>
  <c r="F197" i="158"/>
  <c r="E197" i="158"/>
  <c r="D197" i="158"/>
  <c r="J196" i="158"/>
  <c r="I196" i="158"/>
  <c r="H196" i="158"/>
  <c r="G196" i="158"/>
  <c r="F196" i="158"/>
  <c r="E196" i="158"/>
  <c r="D196" i="158"/>
  <c r="J195" i="158"/>
  <c r="I195" i="158"/>
  <c r="H195" i="158"/>
  <c r="G195" i="158"/>
  <c r="F195" i="158"/>
  <c r="E195" i="158"/>
  <c r="D195" i="158"/>
  <c r="J194" i="158"/>
  <c r="I194" i="158"/>
  <c r="H194" i="158"/>
  <c r="G194" i="158"/>
  <c r="F194" i="158"/>
  <c r="E194" i="158"/>
  <c r="D194" i="158"/>
  <c r="J193" i="158"/>
  <c r="I193" i="158"/>
  <c r="H193" i="158"/>
  <c r="G193" i="158"/>
  <c r="F193" i="158"/>
  <c r="E193" i="158"/>
  <c r="D193" i="158"/>
  <c r="J192" i="158"/>
  <c r="I192" i="158"/>
  <c r="H192" i="158"/>
  <c r="G192" i="158"/>
  <c r="F192" i="158"/>
  <c r="E192" i="158"/>
  <c r="D192" i="158"/>
  <c r="J191" i="158"/>
  <c r="I191" i="158"/>
  <c r="H191" i="158"/>
  <c r="G191" i="158"/>
  <c r="F191" i="158"/>
  <c r="E191" i="158"/>
  <c r="D191" i="158"/>
  <c r="J190" i="158"/>
  <c r="I190" i="158"/>
  <c r="H190" i="158"/>
  <c r="G190" i="158"/>
  <c r="F190" i="158"/>
  <c r="E190" i="158"/>
  <c r="D190" i="158"/>
  <c r="J189" i="158"/>
  <c r="I189" i="158"/>
  <c r="H189" i="158"/>
  <c r="G189" i="158"/>
  <c r="F189" i="158"/>
  <c r="E189" i="158"/>
  <c r="D189" i="158"/>
  <c r="J188" i="158"/>
  <c r="I188" i="158"/>
  <c r="H188" i="158"/>
  <c r="G188" i="158"/>
  <c r="F188" i="158"/>
  <c r="E188" i="158"/>
  <c r="D188" i="158"/>
  <c r="J187" i="158"/>
  <c r="I187" i="158"/>
  <c r="H187" i="158"/>
  <c r="G187" i="158"/>
  <c r="F187" i="158"/>
  <c r="E187" i="158"/>
  <c r="D187" i="158"/>
  <c r="J186" i="158"/>
  <c r="I186" i="158"/>
  <c r="H186" i="158"/>
  <c r="G186" i="158"/>
  <c r="F186" i="158"/>
  <c r="E186" i="158"/>
  <c r="D186" i="158"/>
  <c r="J185" i="158"/>
  <c r="I185" i="158"/>
  <c r="H185" i="158"/>
  <c r="G185" i="158"/>
  <c r="F185" i="158"/>
  <c r="E185" i="158"/>
  <c r="D185" i="158"/>
  <c r="J184" i="158"/>
  <c r="I184" i="158"/>
  <c r="H184" i="158"/>
  <c r="G184" i="158"/>
  <c r="F184" i="158"/>
  <c r="E184" i="158"/>
  <c r="D184" i="158"/>
  <c r="J183" i="158"/>
  <c r="I183" i="158"/>
  <c r="H183" i="158"/>
  <c r="G183" i="158"/>
  <c r="F183" i="158"/>
  <c r="E183" i="158"/>
  <c r="D183" i="158"/>
  <c r="J182" i="158"/>
  <c r="I182" i="158"/>
  <c r="H182" i="158"/>
  <c r="G182" i="158"/>
  <c r="F182" i="158"/>
  <c r="E182" i="158"/>
  <c r="D182" i="158"/>
  <c r="J181" i="158"/>
  <c r="I181" i="158"/>
  <c r="H181" i="158"/>
  <c r="G181" i="158"/>
  <c r="F181" i="158"/>
  <c r="E181" i="158"/>
  <c r="D181" i="158"/>
  <c r="J180" i="158"/>
  <c r="I180" i="158"/>
  <c r="H180" i="158"/>
  <c r="G180" i="158"/>
  <c r="F180" i="158"/>
  <c r="E180" i="158"/>
  <c r="D180" i="158"/>
  <c r="J179" i="158"/>
  <c r="I179" i="158"/>
  <c r="H179" i="158"/>
  <c r="G179" i="158"/>
  <c r="F179" i="158"/>
  <c r="E179" i="158"/>
  <c r="D179" i="158"/>
  <c r="J178" i="158"/>
  <c r="I178" i="158"/>
  <c r="H178" i="158"/>
  <c r="G178" i="158"/>
  <c r="F178" i="158"/>
  <c r="E178" i="158"/>
  <c r="D178" i="158"/>
  <c r="J177" i="158"/>
  <c r="I177" i="158"/>
  <c r="H177" i="158"/>
  <c r="G177" i="158"/>
  <c r="F177" i="158"/>
  <c r="E177" i="158"/>
  <c r="D177" i="158"/>
  <c r="J176" i="158"/>
  <c r="I176" i="158"/>
  <c r="H176" i="158"/>
  <c r="G176" i="158"/>
  <c r="F176" i="158"/>
  <c r="E176" i="158"/>
  <c r="D176" i="158"/>
  <c r="J175" i="158"/>
  <c r="I175" i="158"/>
  <c r="H175" i="158"/>
  <c r="G175" i="158"/>
  <c r="F175" i="158"/>
  <c r="E175" i="158"/>
  <c r="D175" i="158"/>
  <c r="J174" i="158"/>
  <c r="I174" i="158"/>
  <c r="H174" i="158"/>
  <c r="G174" i="158"/>
  <c r="F174" i="158"/>
  <c r="E174" i="158"/>
  <c r="D174" i="158"/>
  <c r="J173" i="158"/>
  <c r="I173" i="158"/>
  <c r="H173" i="158"/>
  <c r="G173" i="158"/>
  <c r="F173" i="158"/>
  <c r="E173" i="158"/>
  <c r="D173" i="158"/>
  <c r="J172" i="158"/>
  <c r="I172" i="158"/>
  <c r="H172" i="158"/>
  <c r="G172" i="158"/>
  <c r="F172" i="158"/>
  <c r="E172" i="158"/>
  <c r="D172" i="158"/>
  <c r="J171" i="158"/>
  <c r="I171" i="158"/>
  <c r="H171" i="158"/>
  <c r="G171" i="158"/>
  <c r="F171" i="158"/>
  <c r="E171" i="158"/>
  <c r="D171" i="158"/>
  <c r="J170" i="158"/>
  <c r="I170" i="158"/>
  <c r="H170" i="158"/>
  <c r="G170" i="158"/>
  <c r="F170" i="158"/>
  <c r="E170" i="158"/>
  <c r="D170" i="158"/>
  <c r="J169" i="158"/>
  <c r="I169" i="158"/>
  <c r="H169" i="158"/>
  <c r="G169" i="158"/>
  <c r="F169" i="158"/>
  <c r="E169" i="158"/>
  <c r="D169" i="158"/>
  <c r="J168" i="158"/>
  <c r="I168" i="158"/>
  <c r="H168" i="158"/>
  <c r="G168" i="158"/>
  <c r="F168" i="158"/>
  <c r="E168" i="158"/>
  <c r="D168" i="158"/>
  <c r="J167" i="158"/>
  <c r="I167" i="158"/>
  <c r="H167" i="158"/>
  <c r="G167" i="158"/>
  <c r="F167" i="158"/>
  <c r="E167" i="158"/>
  <c r="D167" i="158"/>
  <c r="J166" i="158"/>
  <c r="I166" i="158"/>
  <c r="H166" i="158"/>
  <c r="G166" i="158"/>
  <c r="F166" i="158"/>
  <c r="E166" i="158"/>
  <c r="D166" i="158"/>
  <c r="J165" i="158"/>
  <c r="I165" i="158"/>
  <c r="H165" i="158"/>
  <c r="G165" i="158"/>
  <c r="F165" i="158"/>
  <c r="E165" i="158"/>
  <c r="D165" i="158"/>
  <c r="J164" i="158"/>
  <c r="I164" i="158"/>
  <c r="H164" i="158"/>
  <c r="G164" i="158"/>
  <c r="F164" i="158"/>
  <c r="E164" i="158"/>
  <c r="D164" i="158"/>
  <c r="J163" i="158"/>
  <c r="I163" i="158"/>
  <c r="H163" i="158"/>
  <c r="G163" i="158"/>
  <c r="F163" i="158"/>
  <c r="E163" i="158"/>
  <c r="D163" i="158"/>
  <c r="J162" i="158"/>
  <c r="I162" i="158"/>
  <c r="H162" i="158"/>
  <c r="G162" i="158"/>
  <c r="F162" i="158"/>
  <c r="E162" i="158"/>
  <c r="D162" i="158"/>
  <c r="J161" i="158"/>
  <c r="I161" i="158"/>
  <c r="H161" i="158"/>
  <c r="G161" i="158"/>
  <c r="F161" i="158"/>
  <c r="E161" i="158"/>
  <c r="D161" i="158"/>
  <c r="J160" i="158"/>
  <c r="I160" i="158"/>
  <c r="H160" i="158"/>
  <c r="G160" i="158"/>
  <c r="F160" i="158"/>
  <c r="E160" i="158"/>
  <c r="D160" i="158"/>
  <c r="J159" i="158"/>
  <c r="I159" i="158"/>
  <c r="H159" i="158"/>
  <c r="G159" i="158"/>
  <c r="F159" i="158"/>
  <c r="E159" i="158"/>
  <c r="D159" i="158"/>
  <c r="J158" i="158"/>
  <c r="I158" i="158"/>
  <c r="H158" i="158"/>
  <c r="G158" i="158"/>
  <c r="F158" i="158"/>
  <c r="E158" i="158"/>
  <c r="D158" i="158"/>
  <c r="J157" i="158"/>
  <c r="I157" i="158"/>
  <c r="H157" i="158"/>
  <c r="G157" i="158"/>
  <c r="F157" i="158"/>
  <c r="E157" i="158"/>
  <c r="D157" i="158"/>
  <c r="J156" i="158"/>
  <c r="I156" i="158"/>
  <c r="H156" i="158"/>
  <c r="G156" i="158"/>
  <c r="F156" i="158"/>
  <c r="E156" i="158"/>
  <c r="D156" i="158"/>
  <c r="J155" i="158"/>
  <c r="I155" i="158"/>
  <c r="H155" i="158"/>
  <c r="G155" i="158"/>
  <c r="F155" i="158"/>
  <c r="E155" i="158"/>
  <c r="D155" i="158"/>
  <c r="J154" i="158"/>
  <c r="I154" i="158"/>
  <c r="H154" i="158"/>
  <c r="G154" i="158"/>
  <c r="F154" i="158"/>
  <c r="E154" i="158"/>
  <c r="D154" i="158"/>
  <c r="J153" i="158"/>
  <c r="I153" i="158"/>
  <c r="H153" i="158"/>
  <c r="G153" i="158"/>
  <c r="F153" i="158"/>
  <c r="E153" i="158"/>
  <c r="D153" i="158"/>
  <c r="J152" i="158"/>
  <c r="I152" i="158"/>
  <c r="H152" i="158"/>
  <c r="G152" i="158"/>
  <c r="F152" i="158"/>
  <c r="E152" i="158"/>
  <c r="D152" i="158"/>
  <c r="J151" i="158"/>
  <c r="I151" i="158"/>
  <c r="H151" i="158"/>
  <c r="G151" i="158"/>
  <c r="F151" i="158"/>
  <c r="E151" i="158"/>
  <c r="D151" i="158"/>
  <c r="J150" i="158"/>
  <c r="I150" i="158"/>
  <c r="H150" i="158"/>
  <c r="G150" i="158"/>
  <c r="F150" i="158"/>
  <c r="E150" i="158"/>
  <c r="D150" i="158"/>
  <c r="J149" i="158"/>
  <c r="I149" i="158"/>
  <c r="H149" i="158"/>
  <c r="G149" i="158"/>
  <c r="F149" i="158"/>
  <c r="E149" i="158"/>
  <c r="D149" i="158"/>
  <c r="J148" i="158"/>
  <c r="I148" i="158"/>
  <c r="H148" i="158"/>
  <c r="G148" i="158"/>
  <c r="F148" i="158"/>
  <c r="E148" i="158"/>
  <c r="D148" i="158"/>
  <c r="J147" i="158"/>
  <c r="I147" i="158"/>
  <c r="H147" i="158"/>
  <c r="G147" i="158"/>
  <c r="F147" i="158"/>
  <c r="E147" i="158"/>
  <c r="D147" i="158"/>
  <c r="J146" i="158"/>
  <c r="I146" i="158"/>
  <c r="H146" i="158"/>
  <c r="G146" i="158"/>
  <c r="F146" i="158"/>
  <c r="E146" i="158"/>
  <c r="D146" i="158"/>
  <c r="J145" i="158"/>
  <c r="I145" i="158"/>
  <c r="H145" i="158"/>
  <c r="G145" i="158"/>
  <c r="F145" i="158"/>
  <c r="E145" i="158"/>
  <c r="D145" i="158"/>
  <c r="J144" i="158"/>
  <c r="I144" i="158"/>
  <c r="H144" i="158"/>
  <c r="G144" i="158"/>
  <c r="F144" i="158"/>
  <c r="E144" i="158"/>
  <c r="D144" i="158"/>
  <c r="J143" i="158"/>
  <c r="I143" i="158"/>
  <c r="H143" i="158"/>
  <c r="G143" i="158"/>
  <c r="F143" i="158"/>
  <c r="E143" i="158"/>
  <c r="D143" i="158"/>
  <c r="J142" i="158"/>
  <c r="I142" i="158"/>
  <c r="H142" i="158"/>
  <c r="G142" i="158"/>
  <c r="F142" i="158"/>
  <c r="E142" i="158"/>
  <c r="D142" i="158"/>
  <c r="J141" i="158"/>
  <c r="I141" i="158"/>
  <c r="H141" i="158"/>
  <c r="G141" i="158"/>
  <c r="F141" i="158"/>
  <c r="E141" i="158"/>
  <c r="D141" i="158"/>
  <c r="J140" i="158"/>
  <c r="I140" i="158"/>
  <c r="H140" i="158"/>
  <c r="G140" i="158"/>
  <c r="F140" i="158"/>
  <c r="E140" i="158"/>
  <c r="D140" i="158"/>
  <c r="J139" i="158"/>
  <c r="I139" i="158"/>
  <c r="H139" i="158"/>
  <c r="G139" i="158"/>
  <c r="F139" i="158"/>
  <c r="E139" i="158"/>
  <c r="D139" i="158"/>
  <c r="J138" i="158"/>
  <c r="I138" i="158"/>
  <c r="H138" i="158"/>
  <c r="G138" i="158"/>
  <c r="F138" i="158"/>
  <c r="E138" i="158"/>
  <c r="D138" i="158"/>
  <c r="J137" i="158"/>
  <c r="I137" i="158"/>
  <c r="H137" i="158"/>
  <c r="G137" i="158"/>
  <c r="F137" i="158"/>
  <c r="E137" i="158"/>
  <c r="D137" i="158"/>
  <c r="J136" i="158"/>
  <c r="I136" i="158"/>
  <c r="H136" i="158"/>
  <c r="G136" i="158"/>
  <c r="F136" i="158"/>
  <c r="E136" i="158"/>
  <c r="D136" i="158"/>
  <c r="J135" i="158"/>
  <c r="I135" i="158"/>
  <c r="H135" i="158"/>
  <c r="G135" i="158"/>
  <c r="F135" i="158"/>
  <c r="E135" i="158"/>
  <c r="D135" i="158"/>
  <c r="J134" i="158"/>
  <c r="I134" i="158"/>
  <c r="H134" i="158"/>
  <c r="G134" i="158"/>
  <c r="F134" i="158"/>
  <c r="E134" i="158"/>
  <c r="D134" i="158"/>
  <c r="J133" i="158"/>
  <c r="I133" i="158"/>
  <c r="H133" i="158"/>
  <c r="G133" i="158"/>
  <c r="F133" i="158"/>
  <c r="E133" i="158"/>
  <c r="D133" i="158"/>
  <c r="J132" i="158"/>
  <c r="I132" i="158"/>
  <c r="H132" i="158"/>
  <c r="G132" i="158"/>
  <c r="F132" i="158"/>
  <c r="E132" i="158"/>
  <c r="D132" i="158"/>
  <c r="J131" i="158"/>
  <c r="I131" i="158"/>
  <c r="H131" i="158"/>
  <c r="G131" i="158"/>
  <c r="F131" i="158"/>
  <c r="E131" i="158"/>
  <c r="D131" i="158"/>
  <c r="J130" i="158"/>
  <c r="I130" i="158"/>
  <c r="H130" i="158"/>
  <c r="G130" i="158"/>
  <c r="F130" i="158"/>
  <c r="E130" i="158"/>
  <c r="D130" i="158"/>
  <c r="J129" i="158"/>
  <c r="I129" i="158"/>
  <c r="H129" i="158"/>
  <c r="G129" i="158"/>
  <c r="F129" i="158"/>
  <c r="E129" i="158"/>
  <c r="D129" i="158"/>
  <c r="J128" i="158"/>
  <c r="I128" i="158"/>
  <c r="H128" i="158"/>
  <c r="G128" i="158"/>
  <c r="F128" i="158"/>
  <c r="E128" i="158"/>
  <c r="D128" i="158"/>
  <c r="J127" i="158"/>
  <c r="I127" i="158"/>
  <c r="H127" i="158"/>
  <c r="G127" i="158"/>
  <c r="F127" i="158"/>
  <c r="E127" i="158"/>
  <c r="D127" i="158"/>
  <c r="J126" i="158"/>
  <c r="I126" i="158"/>
  <c r="H126" i="158"/>
  <c r="G126" i="158"/>
  <c r="F126" i="158"/>
  <c r="E126" i="158"/>
  <c r="D126" i="158"/>
  <c r="J125" i="158"/>
  <c r="I125" i="158"/>
  <c r="H125" i="158"/>
  <c r="G125" i="158"/>
  <c r="F125" i="158"/>
  <c r="E125" i="158"/>
  <c r="D125" i="158"/>
  <c r="J124" i="158"/>
  <c r="I124" i="158"/>
  <c r="H124" i="158"/>
  <c r="G124" i="158"/>
  <c r="F124" i="158"/>
  <c r="E124" i="158"/>
  <c r="D124" i="158"/>
  <c r="J123" i="158"/>
  <c r="I123" i="158"/>
  <c r="H123" i="158"/>
  <c r="G123" i="158"/>
  <c r="F123" i="158"/>
  <c r="E123" i="158"/>
  <c r="D123" i="158"/>
  <c r="J122" i="158"/>
  <c r="I122" i="158"/>
  <c r="H122" i="158"/>
  <c r="G122" i="158"/>
  <c r="F122" i="158"/>
  <c r="E122" i="158"/>
  <c r="D122" i="158"/>
  <c r="J121" i="158"/>
  <c r="I121" i="158"/>
  <c r="H121" i="158"/>
  <c r="G121" i="158"/>
  <c r="F121" i="158"/>
  <c r="E121" i="158"/>
  <c r="D121" i="158"/>
  <c r="J120" i="158"/>
  <c r="I120" i="158"/>
  <c r="H120" i="158"/>
  <c r="G120" i="158"/>
  <c r="F120" i="158"/>
  <c r="E120" i="158"/>
  <c r="D120" i="158"/>
  <c r="J119" i="158"/>
  <c r="I119" i="158"/>
  <c r="H119" i="158"/>
  <c r="G119" i="158"/>
  <c r="F119" i="158"/>
  <c r="E119" i="158"/>
  <c r="D119" i="158"/>
  <c r="J118" i="158"/>
  <c r="I118" i="158"/>
  <c r="H118" i="158"/>
  <c r="G118" i="158"/>
  <c r="F118" i="158"/>
  <c r="E118" i="158"/>
  <c r="D118" i="158"/>
  <c r="J117" i="158"/>
  <c r="I117" i="158"/>
  <c r="H117" i="158"/>
  <c r="G117" i="158"/>
  <c r="F117" i="158"/>
  <c r="E117" i="158"/>
  <c r="D117" i="158"/>
  <c r="D118" i="157"/>
  <c r="E118" i="157"/>
  <c r="F118" i="157"/>
  <c r="G118" i="157"/>
  <c r="H118" i="157"/>
  <c r="I118" i="157"/>
  <c r="J118" i="157"/>
  <c r="D119" i="157"/>
  <c r="E119" i="157"/>
  <c r="F119" i="157"/>
  <c r="G119" i="157"/>
  <c r="H119" i="157"/>
  <c r="I119" i="157"/>
  <c r="J119" i="157"/>
  <c r="D120" i="157"/>
  <c r="E120" i="157"/>
  <c r="F120" i="157"/>
  <c r="G120" i="157"/>
  <c r="H120" i="157"/>
  <c r="I120" i="157"/>
  <c r="J120" i="157"/>
  <c r="D121" i="157"/>
  <c r="E121" i="157"/>
  <c r="F121" i="157"/>
  <c r="G121" i="157"/>
  <c r="H121" i="157"/>
  <c r="I121" i="157"/>
  <c r="J121" i="157"/>
  <c r="D122" i="157"/>
  <c r="E122" i="157"/>
  <c r="F122" i="157"/>
  <c r="G122" i="157"/>
  <c r="H122" i="157"/>
  <c r="I122" i="157"/>
  <c r="J122" i="157"/>
  <c r="D123" i="157"/>
  <c r="E123" i="157"/>
  <c r="F123" i="157"/>
  <c r="G123" i="157"/>
  <c r="H123" i="157"/>
  <c r="I123" i="157"/>
  <c r="J123" i="157"/>
  <c r="D124" i="157"/>
  <c r="E124" i="157"/>
  <c r="F124" i="157"/>
  <c r="G124" i="157"/>
  <c r="H124" i="157"/>
  <c r="I124" i="157"/>
  <c r="J124" i="157"/>
  <c r="D125" i="157"/>
  <c r="E125" i="157"/>
  <c r="F125" i="157"/>
  <c r="G125" i="157"/>
  <c r="H125" i="157"/>
  <c r="I125" i="157"/>
  <c r="J125" i="157"/>
  <c r="D126" i="157"/>
  <c r="E126" i="157"/>
  <c r="F126" i="157"/>
  <c r="G126" i="157"/>
  <c r="H126" i="157"/>
  <c r="I126" i="157"/>
  <c r="J126" i="157"/>
  <c r="D127" i="157"/>
  <c r="E127" i="157"/>
  <c r="F127" i="157"/>
  <c r="G127" i="157"/>
  <c r="H127" i="157"/>
  <c r="I127" i="157"/>
  <c r="J127" i="157"/>
  <c r="D128" i="157"/>
  <c r="E128" i="157"/>
  <c r="F128" i="157"/>
  <c r="G128" i="157"/>
  <c r="H128" i="157"/>
  <c r="I128" i="157"/>
  <c r="J128" i="157"/>
  <c r="D129" i="157"/>
  <c r="E129" i="157"/>
  <c r="F129" i="157"/>
  <c r="G129" i="157"/>
  <c r="H129" i="157"/>
  <c r="I129" i="157"/>
  <c r="J129" i="157"/>
  <c r="D130" i="157"/>
  <c r="E130" i="157"/>
  <c r="F130" i="157"/>
  <c r="G130" i="157"/>
  <c r="H130" i="157"/>
  <c r="I130" i="157"/>
  <c r="J130" i="157"/>
  <c r="D131" i="157"/>
  <c r="E131" i="157"/>
  <c r="F131" i="157"/>
  <c r="G131" i="157"/>
  <c r="H131" i="157"/>
  <c r="I131" i="157"/>
  <c r="J131" i="157"/>
  <c r="D132" i="157"/>
  <c r="E132" i="157"/>
  <c r="F132" i="157"/>
  <c r="G132" i="157"/>
  <c r="H132" i="157"/>
  <c r="I132" i="157"/>
  <c r="J132" i="157"/>
  <c r="D133" i="157"/>
  <c r="E133" i="157"/>
  <c r="F133" i="157"/>
  <c r="G133" i="157"/>
  <c r="H133" i="157"/>
  <c r="I133" i="157"/>
  <c r="J133" i="157"/>
  <c r="D134" i="157"/>
  <c r="E134" i="157"/>
  <c r="F134" i="157"/>
  <c r="G134" i="157"/>
  <c r="H134" i="157"/>
  <c r="I134" i="157"/>
  <c r="J134" i="157"/>
  <c r="D135" i="157"/>
  <c r="E135" i="157"/>
  <c r="F135" i="157"/>
  <c r="G135" i="157"/>
  <c r="H135" i="157"/>
  <c r="I135" i="157"/>
  <c r="J135" i="157"/>
  <c r="D136" i="157"/>
  <c r="E136" i="157"/>
  <c r="F136" i="157"/>
  <c r="G136" i="157"/>
  <c r="H136" i="157"/>
  <c r="I136" i="157"/>
  <c r="J136" i="157"/>
  <c r="D137" i="157"/>
  <c r="E137" i="157"/>
  <c r="F137" i="157"/>
  <c r="G137" i="157"/>
  <c r="H137" i="157"/>
  <c r="I137" i="157"/>
  <c r="J137" i="157"/>
  <c r="D138" i="157"/>
  <c r="E138" i="157"/>
  <c r="F138" i="157"/>
  <c r="G138" i="157"/>
  <c r="H138" i="157"/>
  <c r="I138" i="157"/>
  <c r="J138" i="157"/>
  <c r="D139" i="157"/>
  <c r="E139" i="157"/>
  <c r="F139" i="157"/>
  <c r="G139" i="157"/>
  <c r="H139" i="157"/>
  <c r="I139" i="157"/>
  <c r="J139" i="157"/>
  <c r="D140" i="157"/>
  <c r="E140" i="157"/>
  <c r="F140" i="157"/>
  <c r="G140" i="157"/>
  <c r="H140" i="157"/>
  <c r="I140" i="157"/>
  <c r="J140" i="157"/>
  <c r="D141" i="157"/>
  <c r="E141" i="157"/>
  <c r="F141" i="157"/>
  <c r="G141" i="157"/>
  <c r="H141" i="157"/>
  <c r="I141" i="157"/>
  <c r="J141" i="157"/>
  <c r="D142" i="157"/>
  <c r="E142" i="157"/>
  <c r="F142" i="157"/>
  <c r="G142" i="157"/>
  <c r="H142" i="157"/>
  <c r="I142" i="157"/>
  <c r="J142" i="157"/>
  <c r="D143" i="157"/>
  <c r="E143" i="157"/>
  <c r="F143" i="157"/>
  <c r="G143" i="157"/>
  <c r="H143" i="157"/>
  <c r="I143" i="157"/>
  <c r="J143" i="157"/>
  <c r="D144" i="157"/>
  <c r="E144" i="157"/>
  <c r="F144" i="157"/>
  <c r="G144" i="157"/>
  <c r="H144" i="157"/>
  <c r="I144" i="157"/>
  <c r="J144" i="157"/>
  <c r="D145" i="157"/>
  <c r="E145" i="157"/>
  <c r="F145" i="157"/>
  <c r="G145" i="157"/>
  <c r="H145" i="157"/>
  <c r="I145" i="157"/>
  <c r="J145" i="157"/>
  <c r="D146" i="157"/>
  <c r="E146" i="157"/>
  <c r="F146" i="157"/>
  <c r="G146" i="157"/>
  <c r="H146" i="157"/>
  <c r="I146" i="157"/>
  <c r="J146" i="157"/>
  <c r="D147" i="157"/>
  <c r="E147" i="157"/>
  <c r="F147" i="157"/>
  <c r="G147" i="157"/>
  <c r="H147" i="157"/>
  <c r="I147" i="157"/>
  <c r="J147" i="157"/>
  <c r="D148" i="157"/>
  <c r="E148" i="157"/>
  <c r="F148" i="157"/>
  <c r="G148" i="157"/>
  <c r="H148" i="157"/>
  <c r="I148" i="157"/>
  <c r="J148" i="157"/>
  <c r="D149" i="157"/>
  <c r="E149" i="157"/>
  <c r="F149" i="157"/>
  <c r="G149" i="157"/>
  <c r="H149" i="157"/>
  <c r="I149" i="157"/>
  <c r="J149" i="157"/>
  <c r="D150" i="157"/>
  <c r="E150" i="157"/>
  <c r="F150" i="157"/>
  <c r="G150" i="157"/>
  <c r="H150" i="157"/>
  <c r="I150" i="157"/>
  <c r="J150" i="157"/>
  <c r="D151" i="157"/>
  <c r="E151" i="157"/>
  <c r="F151" i="157"/>
  <c r="G151" i="157"/>
  <c r="H151" i="157"/>
  <c r="I151" i="157"/>
  <c r="J151" i="157"/>
  <c r="D152" i="157"/>
  <c r="E152" i="157"/>
  <c r="F152" i="157"/>
  <c r="G152" i="157"/>
  <c r="H152" i="157"/>
  <c r="I152" i="157"/>
  <c r="J152" i="157"/>
  <c r="D153" i="157"/>
  <c r="E153" i="157"/>
  <c r="F153" i="157"/>
  <c r="G153" i="157"/>
  <c r="H153" i="157"/>
  <c r="I153" i="157"/>
  <c r="J153" i="157"/>
  <c r="D154" i="157"/>
  <c r="E154" i="157"/>
  <c r="F154" i="157"/>
  <c r="G154" i="157"/>
  <c r="H154" i="157"/>
  <c r="I154" i="157"/>
  <c r="J154" i="157"/>
  <c r="D155" i="157"/>
  <c r="E155" i="157"/>
  <c r="F155" i="157"/>
  <c r="G155" i="157"/>
  <c r="H155" i="157"/>
  <c r="I155" i="157"/>
  <c r="J155" i="157"/>
  <c r="D156" i="157"/>
  <c r="E156" i="157"/>
  <c r="F156" i="157"/>
  <c r="G156" i="157"/>
  <c r="H156" i="157"/>
  <c r="I156" i="157"/>
  <c r="J156" i="157"/>
  <c r="D157" i="157"/>
  <c r="E157" i="157"/>
  <c r="F157" i="157"/>
  <c r="G157" i="157"/>
  <c r="H157" i="157"/>
  <c r="I157" i="157"/>
  <c r="J157" i="157"/>
  <c r="D158" i="157"/>
  <c r="E158" i="157"/>
  <c r="F158" i="157"/>
  <c r="G158" i="157"/>
  <c r="H158" i="157"/>
  <c r="I158" i="157"/>
  <c r="J158" i="157"/>
  <c r="D159" i="157"/>
  <c r="E159" i="157"/>
  <c r="F159" i="157"/>
  <c r="G159" i="157"/>
  <c r="H159" i="157"/>
  <c r="I159" i="157"/>
  <c r="J159" i="157"/>
  <c r="D160" i="157"/>
  <c r="E160" i="157"/>
  <c r="F160" i="157"/>
  <c r="G160" i="157"/>
  <c r="H160" i="157"/>
  <c r="I160" i="157"/>
  <c r="J160" i="157"/>
  <c r="D161" i="157"/>
  <c r="E161" i="157"/>
  <c r="F161" i="157"/>
  <c r="G161" i="157"/>
  <c r="H161" i="157"/>
  <c r="I161" i="157"/>
  <c r="J161" i="157"/>
  <c r="D162" i="157"/>
  <c r="E162" i="157"/>
  <c r="F162" i="157"/>
  <c r="G162" i="157"/>
  <c r="H162" i="157"/>
  <c r="I162" i="157"/>
  <c r="J162" i="157"/>
  <c r="D163" i="157"/>
  <c r="E163" i="157"/>
  <c r="F163" i="157"/>
  <c r="G163" i="157"/>
  <c r="H163" i="157"/>
  <c r="I163" i="157"/>
  <c r="J163" i="157"/>
  <c r="D164" i="157"/>
  <c r="E164" i="157"/>
  <c r="F164" i="157"/>
  <c r="G164" i="157"/>
  <c r="H164" i="157"/>
  <c r="I164" i="157"/>
  <c r="J164" i="157"/>
  <c r="D165" i="157"/>
  <c r="E165" i="157"/>
  <c r="F165" i="157"/>
  <c r="G165" i="157"/>
  <c r="H165" i="157"/>
  <c r="I165" i="157"/>
  <c r="J165" i="157"/>
  <c r="D166" i="157"/>
  <c r="E166" i="157"/>
  <c r="F166" i="157"/>
  <c r="G166" i="157"/>
  <c r="H166" i="157"/>
  <c r="I166" i="157"/>
  <c r="J166" i="157"/>
  <c r="D167" i="157"/>
  <c r="E167" i="157"/>
  <c r="F167" i="157"/>
  <c r="G167" i="157"/>
  <c r="H167" i="157"/>
  <c r="I167" i="157"/>
  <c r="J167" i="157"/>
  <c r="D168" i="157"/>
  <c r="E168" i="157"/>
  <c r="F168" i="157"/>
  <c r="G168" i="157"/>
  <c r="H168" i="157"/>
  <c r="I168" i="157"/>
  <c r="J168" i="157"/>
  <c r="D169" i="157"/>
  <c r="E169" i="157"/>
  <c r="F169" i="157"/>
  <c r="G169" i="157"/>
  <c r="H169" i="157"/>
  <c r="I169" i="157"/>
  <c r="J169" i="157"/>
  <c r="D170" i="157"/>
  <c r="E170" i="157"/>
  <c r="F170" i="157"/>
  <c r="G170" i="157"/>
  <c r="H170" i="157"/>
  <c r="I170" i="157"/>
  <c r="J170" i="157"/>
  <c r="D171" i="157"/>
  <c r="E171" i="157"/>
  <c r="F171" i="157"/>
  <c r="G171" i="157"/>
  <c r="H171" i="157"/>
  <c r="I171" i="157"/>
  <c r="J171" i="157"/>
  <c r="D172" i="157"/>
  <c r="E172" i="157"/>
  <c r="F172" i="157"/>
  <c r="G172" i="157"/>
  <c r="H172" i="157"/>
  <c r="I172" i="157"/>
  <c r="J172" i="157"/>
  <c r="D173" i="157"/>
  <c r="E173" i="157"/>
  <c r="F173" i="157"/>
  <c r="G173" i="157"/>
  <c r="H173" i="157"/>
  <c r="I173" i="157"/>
  <c r="J173" i="157"/>
  <c r="D174" i="157"/>
  <c r="E174" i="157"/>
  <c r="F174" i="157"/>
  <c r="G174" i="157"/>
  <c r="H174" i="157"/>
  <c r="I174" i="157"/>
  <c r="J174" i="157"/>
  <c r="D175" i="157"/>
  <c r="E175" i="157"/>
  <c r="F175" i="157"/>
  <c r="G175" i="157"/>
  <c r="H175" i="157"/>
  <c r="I175" i="157"/>
  <c r="J175" i="157"/>
  <c r="D176" i="157"/>
  <c r="E176" i="157"/>
  <c r="F176" i="157"/>
  <c r="G176" i="157"/>
  <c r="H176" i="157"/>
  <c r="I176" i="157"/>
  <c r="J176" i="157"/>
  <c r="D177" i="157"/>
  <c r="E177" i="157"/>
  <c r="F177" i="157"/>
  <c r="G177" i="157"/>
  <c r="H177" i="157"/>
  <c r="I177" i="157"/>
  <c r="J177" i="157"/>
  <c r="D178" i="157"/>
  <c r="E178" i="157"/>
  <c r="F178" i="157"/>
  <c r="G178" i="157"/>
  <c r="H178" i="157"/>
  <c r="I178" i="157"/>
  <c r="J178" i="157"/>
  <c r="D179" i="157"/>
  <c r="E179" i="157"/>
  <c r="F179" i="157"/>
  <c r="G179" i="157"/>
  <c r="H179" i="157"/>
  <c r="I179" i="157"/>
  <c r="J179" i="157"/>
  <c r="D180" i="157"/>
  <c r="E180" i="157"/>
  <c r="F180" i="157"/>
  <c r="G180" i="157"/>
  <c r="H180" i="157"/>
  <c r="I180" i="157"/>
  <c r="J180" i="157"/>
  <c r="D181" i="157"/>
  <c r="E181" i="157"/>
  <c r="F181" i="157"/>
  <c r="G181" i="157"/>
  <c r="H181" i="157"/>
  <c r="I181" i="157"/>
  <c r="J181" i="157"/>
  <c r="D182" i="157"/>
  <c r="E182" i="157"/>
  <c r="F182" i="157"/>
  <c r="G182" i="157"/>
  <c r="H182" i="157"/>
  <c r="I182" i="157"/>
  <c r="J182" i="157"/>
  <c r="D183" i="157"/>
  <c r="E183" i="157"/>
  <c r="F183" i="157"/>
  <c r="G183" i="157"/>
  <c r="H183" i="157"/>
  <c r="I183" i="157"/>
  <c r="J183" i="157"/>
  <c r="D184" i="157"/>
  <c r="E184" i="157"/>
  <c r="F184" i="157"/>
  <c r="G184" i="157"/>
  <c r="H184" i="157"/>
  <c r="I184" i="157"/>
  <c r="J184" i="157"/>
  <c r="D185" i="157"/>
  <c r="E185" i="157"/>
  <c r="F185" i="157"/>
  <c r="G185" i="157"/>
  <c r="H185" i="157"/>
  <c r="I185" i="157"/>
  <c r="J185" i="157"/>
  <c r="D186" i="157"/>
  <c r="E186" i="157"/>
  <c r="F186" i="157"/>
  <c r="G186" i="157"/>
  <c r="H186" i="157"/>
  <c r="I186" i="157"/>
  <c r="J186" i="157"/>
  <c r="D187" i="157"/>
  <c r="E187" i="157"/>
  <c r="F187" i="157"/>
  <c r="G187" i="157"/>
  <c r="H187" i="157"/>
  <c r="I187" i="157"/>
  <c r="J187" i="157"/>
  <c r="D188" i="157"/>
  <c r="E188" i="157"/>
  <c r="F188" i="157"/>
  <c r="G188" i="157"/>
  <c r="H188" i="157"/>
  <c r="I188" i="157"/>
  <c r="J188" i="157"/>
  <c r="D189" i="157"/>
  <c r="E189" i="157"/>
  <c r="F189" i="157"/>
  <c r="G189" i="157"/>
  <c r="H189" i="157"/>
  <c r="I189" i="157"/>
  <c r="J189" i="157"/>
  <c r="D190" i="157"/>
  <c r="E190" i="157"/>
  <c r="F190" i="157"/>
  <c r="G190" i="157"/>
  <c r="H190" i="157"/>
  <c r="I190" i="157"/>
  <c r="J190" i="157"/>
  <c r="D191" i="157"/>
  <c r="E191" i="157"/>
  <c r="F191" i="157"/>
  <c r="G191" i="157"/>
  <c r="H191" i="157"/>
  <c r="I191" i="157"/>
  <c r="J191" i="157"/>
  <c r="D192" i="157"/>
  <c r="E192" i="157"/>
  <c r="F192" i="157"/>
  <c r="G192" i="157"/>
  <c r="H192" i="157"/>
  <c r="I192" i="157"/>
  <c r="J192" i="157"/>
  <c r="D193" i="157"/>
  <c r="E193" i="157"/>
  <c r="F193" i="157"/>
  <c r="G193" i="157"/>
  <c r="H193" i="157"/>
  <c r="I193" i="157"/>
  <c r="J193" i="157"/>
  <c r="D194" i="157"/>
  <c r="E194" i="157"/>
  <c r="F194" i="157"/>
  <c r="G194" i="157"/>
  <c r="H194" i="157"/>
  <c r="I194" i="157"/>
  <c r="J194" i="157"/>
  <c r="D195" i="157"/>
  <c r="E195" i="157"/>
  <c r="F195" i="157"/>
  <c r="G195" i="157"/>
  <c r="H195" i="157"/>
  <c r="I195" i="157"/>
  <c r="J195" i="157"/>
  <c r="D196" i="157"/>
  <c r="E196" i="157"/>
  <c r="F196" i="157"/>
  <c r="G196" i="157"/>
  <c r="H196" i="157"/>
  <c r="I196" i="157"/>
  <c r="J196" i="157"/>
  <c r="D197" i="157"/>
  <c r="E197" i="157"/>
  <c r="F197" i="157"/>
  <c r="G197" i="157"/>
  <c r="H197" i="157"/>
  <c r="I197" i="157"/>
  <c r="J197" i="157"/>
  <c r="D198" i="157"/>
  <c r="E198" i="157"/>
  <c r="F198" i="157"/>
  <c r="G198" i="157"/>
  <c r="H198" i="157"/>
  <c r="I198" i="157"/>
  <c r="J198" i="157"/>
  <c r="D199" i="157"/>
  <c r="E199" i="157"/>
  <c r="F199" i="157"/>
  <c r="G199" i="157"/>
  <c r="H199" i="157"/>
  <c r="I199" i="157"/>
  <c r="J199" i="157"/>
  <c r="D200" i="157"/>
  <c r="E200" i="157"/>
  <c r="F200" i="157"/>
  <c r="G200" i="157"/>
  <c r="H200" i="157"/>
  <c r="I200" i="157"/>
  <c r="J200" i="157"/>
  <c r="D201" i="157"/>
  <c r="E201" i="157"/>
  <c r="F201" i="157"/>
  <c r="G201" i="157"/>
  <c r="H201" i="157"/>
  <c r="I201" i="157"/>
  <c r="J201" i="157"/>
  <c r="D202" i="157"/>
  <c r="E202" i="157"/>
  <c r="F202" i="157"/>
  <c r="G202" i="157"/>
  <c r="H202" i="157"/>
  <c r="I202" i="157"/>
  <c r="J202" i="157"/>
  <c r="D203" i="157"/>
  <c r="E203" i="157"/>
  <c r="F203" i="157"/>
  <c r="G203" i="157"/>
  <c r="H203" i="157"/>
  <c r="I203" i="157"/>
  <c r="J203" i="157"/>
  <c r="D204" i="157"/>
  <c r="E204" i="157"/>
  <c r="F204" i="157"/>
  <c r="G204" i="157"/>
  <c r="H204" i="157"/>
  <c r="I204" i="157"/>
  <c r="J204" i="157"/>
  <c r="D205" i="157"/>
  <c r="E205" i="157"/>
  <c r="F205" i="157"/>
  <c r="G205" i="157"/>
  <c r="H205" i="157"/>
  <c r="I205" i="157"/>
  <c r="J205" i="157"/>
  <c r="D206" i="157"/>
  <c r="E206" i="157"/>
  <c r="F206" i="157"/>
  <c r="G206" i="157"/>
  <c r="H206" i="157"/>
  <c r="I206" i="157"/>
  <c r="J206" i="157"/>
  <c r="D207" i="157"/>
  <c r="E207" i="157"/>
  <c r="F207" i="157"/>
  <c r="G207" i="157"/>
  <c r="H207" i="157"/>
  <c r="I207" i="157"/>
  <c r="J207" i="157"/>
  <c r="D208" i="157"/>
  <c r="E208" i="157"/>
  <c r="F208" i="157"/>
  <c r="G208" i="157"/>
  <c r="H208" i="157"/>
  <c r="I208" i="157"/>
  <c r="J208" i="157"/>
  <c r="D209" i="157"/>
  <c r="E209" i="157"/>
  <c r="F209" i="157"/>
  <c r="G209" i="157"/>
  <c r="H209" i="157"/>
  <c r="I209" i="157"/>
  <c r="J209" i="157"/>
  <c r="D210" i="157"/>
  <c r="E210" i="157"/>
  <c r="F210" i="157"/>
  <c r="G210" i="157"/>
  <c r="H210" i="157"/>
  <c r="I210" i="157"/>
  <c r="J210" i="157"/>
  <c r="D211" i="157"/>
  <c r="E211" i="157"/>
  <c r="F211" i="157"/>
  <c r="G211" i="157"/>
  <c r="H211" i="157"/>
  <c r="I211" i="157"/>
  <c r="J211" i="157"/>
  <c r="D212" i="157"/>
  <c r="E212" i="157"/>
  <c r="F212" i="157"/>
  <c r="G212" i="157"/>
  <c r="H212" i="157"/>
  <c r="I212" i="157"/>
  <c r="J212" i="157"/>
  <c r="D213" i="157"/>
  <c r="E213" i="157"/>
  <c r="F213" i="157"/>
  <c r="G213" i="157"/>
  <c r="H213" i="157"/>
  <c r="I213" i="157"/>
  <c r="J213" i="157"/>
  <c r="J117" i="157"/>
  <c r="I117" i="157"/>
  <c r="H117" i="157"/>
  <c r="G117" i="157"/>
  <c r="F117" i="157"/>
  <c r="E117" i="157"/>
  <c r="D117" i="157"/>
  <c r="G81" i="171"/>
  <c r="G107" i="162" l="1"/>
  <c r="G107" i="161"/>
  <c r="G107" i="163"/>
  <c r="G107" i="160"/>
  <c r="G107" i="159"/>
  <c r="G107" i="158"/>
  <c r="G107" i="157"/>
  <c r="G107" i="177"/>
  <c r="G107" i="176"/>
  <c r="G107" i="175"/>
  <c r="G107" i="174"/>
  <c r="G107" i="173"/>
  <c r="G106" i="172"/>
  <c r="G104" i="172"/>
  <c r="G102" i="172"/>
  <c r="G99" i="172"/>
  <c r="G96" i="172"/>
  <c r="G94" i="172"/>
  <c r="G92" i="172"/>
  <c r="G90" i="172"/>
  <c r="G86" i="172"/>
  <c r="G84" i="172"/>
  <c r="G81" i="172"/>
  <c r="G78" i="172"/>
  <c r="G76" i="172"/>
  <c r="G74" i="172"/>
  <c r="G71" i="172"/>
  <c r="G69" i="172"/>
  <c r="G44" i="172"/>
  <c r="G29" i="172"/>
  <c r="G24" i="172"/>
  <c r="G22" i="172"/>
  <c r="G106" i="171"/>
  <c r="G104" i="171"/>
  <c r="G102" i="171"/>
  <c r="G99" i="171"/>
  <c r="G96" i="171"/>
  <c r="G94" i="171"/>
  <c r="G92" i="171"/>
  <c r="G90" i="171"/>
  <c r="G86" i="171"/>
  <c r="G84" i="171"/>
  <c r="G78" i="171"/>
  <c r="G76" i="171"/>
  <c r="G74" i="171"/>
  <c r="G71" i="171"/>
  <c r="G69" i="171"/>
  <c r="G44" i="171"/>
  <c r="G29" i="171"/>
  <c r="G24" i="171"/>
  <c r="G22" i="171"/>
  <c r="G107" i="171" l="1"/>
  <c r="G107" i="172"/>
</calcChain>
</file>

<file path=xl/sharedStrings.xml><?xml version="1.0" encoding="utf-8"?>
<sst xmlns="http://schemas.openxmlformats.org/spreadsheetml/2006/main" count="5304" uniqueCount="258">
  <si>
    <t>PIB por el enfoque de la producción</t>
  </si>
  <si>
    <t>1 Producción Total</t>
  </si>
  <si>
    <t>2 Consumo Intermedio</t>
  </si>
  <si>
    <t>3 Valor Agregado Bruto</t>
  </si>
  <si>
    <t>PIB por el enfoque del ingreso</t>
  </si>
  <si>
    <t>4 Remuneraciones</t>
  </si>
  <si>
    <t>5 Impuestos Netos Sobre la Producción e Importaciones</t>
  </si>
  <si>
    <t>6 Excedente Bruto De Explotación</t>
  </si>
  <si>
    <t>7 Ingreso Mixto Bruto</t>
  </si>
  <si>
    <t>Categorías de empleo / Puestos de trabajo u ocupación</t>
  </si>
  <si>
    <t>8 Asalariados Declarados</t>
  </si>
  <si>
    <t>9 Asalariados No Declarados</t>
  </si>
  <si>
    <t>10 Total asalariados</t>
  </si>
  <si>
    <t>11 Patronos</t>
  </si>
  <si>
    <t>12 Cuenta Propia</t>
  </si>
  <si>
    <t>13 Ayudantes Familiares</t>
  </si>
  <si>
    <t>Ratios</t>
  </si>
  <si>
    <t>15 Producción por Empleo</t>
  </si>
  <si>
    <t>16 Valor Agregado Bruto por Empleo</t>
  </si>
  <si>
    <t>18 Salario Medio de Asalariados Declarados</t>
  </si>
  <si>
    <t>19 Salario Medio de Asalariados No Declarados</t>
  </si>
  <si>
    <t>20 Indice de Consumo Intermedio</t>
  </si>
  <si>
    <t>21 Indice de Cotizaciones Sociales</t>
  </si>
  <si>
    <t>CARÁTULA</t>
  </si>
  <si>
    <t>SECCIÓN CIIU</t>
  </si>
  <si>
    <t>CIE</t>
  </si>
  <si>
    <t>Descripción Industria</t>
  </si>
  <si>
    <t>A -Agricultura, ganadería y silvicultura</t>
  </si>
  <si>
    <t>01</t>
  </si>
  <si>
    <t>Cultivo de cereales (excepto arroz), legumbres y semillas oleaginosas</t>
  </si>
  <si>
    <t>02</t>
  </si>
  <si>
    <t>Cultivo de arroz</t>
  </si>
  <si>
    <t>03</t>
  </si>
  <si>
    <t>Cultivo de hortalizas y melones, raíces y tubérculos</t>
  </si>
  <si>
    <t>04</t>
  </si>
  <si>
    <t>Cultivo de caña de azúcar</t>
  </si>
  <si>
    <t>05</t>
  </si>
  <si>
    <t>Cultivos de frutas, y otros tipos de cultivos n.c.p.</t>
  </si>
  <si>
    <t>06</t>
  </si>
  <si>
    <t>Cultivo de otras plantas no perennes y propagación de plantas</t>
  </si>
  <si>
    <t>07</t>
  </si>
  <si>
    <t>Cultivo de frutos oleaginosos</t>
  </si>
  <si>
    <t>08</t>
  </si>
  <si>
    <t>Cultivo de plantas con las que se preparan bebidas</t>
  </si>
  <si>
    <t>09</t>
  </si>
  <si>
    <t>Actividades de apoyo a la agricultura, poscosecha y tratamiento de semillas para propagación</t>
  </si>
  <si>
    <t>10</t>
  </si>
  <si>
    <t>Ganadería</t>
  </si>
  <si>
    <t>11</t>
  </si>
  <si>
    <t>Silvicultura y extracción de madera</t>
  </si>
  <si>
    <t>Total A -Agricultura, ganadería y silvicultura</t>
  </si>
  <si>
    <t>A -Pesca y acuicultura</t>
  </si>
  <si>
    <t>12</t>
  </si>
  <si>
    <t>Pesca y acuicultura</t>
  </si>
  <si>
    <t>Total A -Pesca y acuicultura</t>
  </si>
  <si>
    <t>B -Explotación de minas y canteras</t>
  </si>
  <si>
    <t>13</t>
  </si>
  <si>
    <t>Servicios Petroleros - Explotación de otras minas y canteras, y actividades de apoyo</t>
  </si>
  <si>
    <t>14</t>
  </si>
  <si>
    <t>Extracción de petróleo crudo y gas natural</t>
  </si>
  <si>
    <t>15</t>
  </si>
  <si>
    <t>Extracción de minerales metalíferos</t>
  </si>
  <si>
    <t>16</t>
  </si>
  <si>
    <t>Explotación de otras minas y canteras, y actividades de apoyo</t>
  </si>
  <si>
    <t>Total B -Explotación de minas y canteras</t>
  </si>
  <si>
    <t>C -Manufactura de productos alimenticios</t>
  </si>
  <si>
    <t>17</t>
  </si>
  <si>
    <t>Elaboración y conservación de carne</t>
  </si>
  <si>
    <t>18</t>
  </si>
  <si>
    <t>Preparación y conservación de pescado y otros productos acuaticos elaborados</t>
  </si>
  <si>
    <t>19</t>
  </si>
  <si>
    <t>Procesamiento y conservación de camarón</t>
  </si>
  <si>
    <t>20</t>
  </si>
  <si>
    <t>Elaboración de aceites y grasas de origen vegetal y animal</t>
  </si>
  <si>
    <t>21</t>
  </si>
  <si>
    <t>Elaboración de productos lácteos</t>
  </si>
  <si>
    <t>22</t>
  </si>
  <si>
    <t>Elaboración de productos de la panadería y pastelería</t>
  </si>
  <si>
    <t>23</t>
  </si>
  <si>
    <t>Elaboración de productos de molinería</t>
  </si>
  <si>
    <t>24</t>
  </si>
  <si>
    <t>Elaboración y refinación de azúcar</t>
  </si>
  <si>
    <t>25</t>
  </si>
  <si>
    <t>Elaboración de cacao, chocolate y productos de confitería</t>
  </si>
  <si>
    <t>26</t>
  </si>
  <si>
    <t>Elaboración de  fideos y de otros productos farináceos</t>
  </si>
  <si>
    <t>27</t>
  </si>
  <si>
    <t>Elaboración de café</t>
  </si>
  <si>
    <t>28</t>
  </si>
  <si>
    <t>Elaboración de alimentos preparados para animales</t>
  </si>
  <si>
    <t>29</t>
  </si>
  <si>
    <t>Elaboración de otros productos alimenticios diversos</t>
  </si>
  <si>
    <t>30</t>
  </si>
  <si>
    <t>Elaboración bebidas no alcohólicas (jugos)</t>
  </si>
  <si>
    <t>Total C -Manufactura de productos alimenticios</t>
  </si>
  <si>
    <t>C -Manufactura de productos no alimenticios</t>
  </si>
  <si>
    <t>31</t>
  </si>
  <si>
    <t>Elaboración bebidas no alcohólicas (excepto jugos)</t>
  </si>
  <si>
    <t>32</t>
  </si>
  <si>
    <t xml:space="preserve">Elaboración bebidas alcohólicas </t>
  </si>
  <si>
    <t>33</t>
  </si>
  <si>
    <t>Elaboración de productos de tabaco</t>
  </si>
  <si>
    <t>34</t>
  </si>
  <si>
    <t>Fabricación de hilos, hilados; tejidos y confecciones</t>
  </si>
  <si>
    <t>35</t>
  </si>
  <si>
    <t>Fabricación de prendas de vestir</t>
  </si>
  <si>
    <t>36</t>
  </si>
  <si>
    <t>Fabricación de cuero, productos de cuero y calzado</t>
  </si>
  <si>
    <t>37</t>
  </si>
  <si>
    <t>Producción de madera y de productos de madera</t>
  </si>
  <si>
    <t>38</t>
  </si>
  <si>
    <t>Fabricación de papel y productos de papel</t>
  </si>
  <si>
    <t>39</t>
  </si>
  <si>
    <t>Impresión y reproducción de grabaciones</t>
  </si>
  <si>
    <t>41</t>
  </si>
  <si>
    <t>Fabricación de sustancias químicas básicas, abonos y plásticos primarios, caucho sintético y artificial</t>
  </si>
  <si>
    <t>42</t>
  </si>
  <si>
    <t>Fabricación de otros productos químicos</t>
  </si>
  <si>
    <t>43</t>
  </si>
  <si>
    <t>Fabricación de productos farmacéuticos y medicamentos</t>
  </si>
  <si>
    <t>44</t>
  </si>
  <si>
    <t>Fabricación de productos de caucho</t>
  </si>
  <si>
    <t>45</t>
  </si>
  <si>
    <t>Fabricación de productos de plástico</t>
  </si>
  <si>
    <t>46</t>
  </si>
  <si>
    <t xml:space="preserve">Fabricación de vidrio, productos refractarios y de cerámica </t>
  </si>
  <si>
    <t>47</t>
  </si>
  <si>
    <t>Fabricación de cemento, artículos de hormigón y piedra</t>
  </si>
  <si>
    <t>48</t>
  </si>
  <si>
    <t xml:space="preserve">Fabricación de metales comunes </t>
  </si>
  <si>
    <t>49</t>
  </si>
  <si>
    <t>Fabricación de productos derivados del metal, excepto maquinaria y equipo</t>
  </si>
  <si>
    <t>50</t>
  </si>
  <si>
    <t>Fabricación de productos de informática, electrónica y óptica</t>
  </si>
  <si>
    <t>51</t>
  </si>
  <si>
    <t>Fabricación de equipo eléctrico</t>
  </si>
  <si>
    <t>52</t>
  </si>
  <si>
    <t>Fabricación de maquinaria y equipo n.c.p.</t>
  </si>
  <si>
    <t>53</t>
  </si>
  <si>
    <t>Fabricación de vehículos y equipos de transporte</t>
  </si>
  <si>
    <t>54</t>
  </si>
  <si>
    <t>Fabricación de muebles</t>
  </si>
  <si>
    <t>55</t>
  </si>
  <si>
    <t>Industrias manufactureras n.c.p.</t>
  </si>
  <si>
    <t>Total C -Manufactura de productos no alimenticios</t>
  </si>
  <si>
    <t>C -Refinados de petroleo</t>
  </si>
  <si>
    <t>40</t>
  </si>
  <si>
    <t>Fabricación de productos refinados de petróleo y de otros</t>
  </si>
  <si>
    <t>Total C -Refinados de petroleo</t>
  </si>
  <si>
    <t>D-E -Suministro de electricidad y agua</t>
  </si>
  <si>
    <t>56</t>
  </si>
  <si>
    <t>Suministro de electricidad, gas, vapor y aire acondicionado</t>
  </si>
  <si>
    <t>57</t>
  </si>
  <si>
    <t>Distribución de agua; alcantarillado, gestión de desechos y actividades de saneamiento</t>
  </si>
  <si>
    <t>Total D-E -Suministro de electricidad y agua</t>
  </si>
  <si>
    <t>F -Construcción</t>
  </si>
  <si>
    <t>58</t>
  </si>
  <si>
    <t>Construcción</t>
  </si>
  <si>
    <t>Total F -Construcción</t>
  </si>
  <si>
    <t>G -Comercio</t>
  </si>
  <si>
    <t>59</t>
  </si>
  <si>
    <t>Comercio al por mayor y al por menor; reparación de vehículos automotores y motocicletas</t>
  </si>
  <si>
    <t>Total G -Comercio</t>
  </si>
  <si>
    <t>H -Transporte y almacenamiento</t>
  </si>
  <si>
    <t>60</t>
  </si>
  <si>
    <t>Transporte y almacenamiento</t>
  </si>
  <si>
    <t>61</t>
  </si>
  <si>
    <t>Actividades postales y de mensajería</t>
  </si>
  <si>
    <t>Total H -Transporte y almacenamiento</t>
  </si>
  <si>
    <t>I -Alojamiento y comidas</t>
  </si>
  <si>
    <t>62</t>
  </si>
  <si>
    <t>Actividades de alojamiento</t>
  </si>
  <si>
    <t>63</t>
  </si>
  <si>
    <t>Servicio de alimento y bebida</t>
  </si>
  <si>
    <t>Total I -Alojamiento y comidas</t>
  </si>
  <si>
    <t>J -Información y comunicación</t>
  </si>
  <si>
    <t>64</t>
  </si>
  <si>
    <t>Información y comunicación</t>
  </si>
  <si>
    <t>Total J -Información y comunicación</t>
  </si>
  <si>
    <t>K -Actividades financieras y de seguros</t>
  </si>
  <si>
    <t>65</t>
  </si>
  <si>
    <t>Actividades de servicios financieros, excepto las de seguros y fondos de pensiones</t>
  </si>
  <si>
    <t>66</t>
  </si>
  <si>
    <t>Seguros, reaseguros y fondos de pensiones, excepto los planes de seguridad social de afiliación obligatoria</t>
  </si>
  <si>
    <t>67</t>
  </si>
  <si>
    <t>Actividades auxiliares de las actividades de servicios financieros</t>
  </si>
  <si>
    <t>Total K -Actividades financieras y de seguros</t>
  </si>
  <si>
    <t>L -Actividades inmobiliarias</t>
  </si>
  <si>
    <t>68</t>
  </si>
  <si>
    <t>Actividades inmobiliarias</t>
  </si>
  <si>
    <t>Total L -Actividades inmobiliarias</t>
  </si>
  <si>
    <t>M - N -Actividades profesionales, técnicas</t>
  </si>
  <si>
    <t>69</t>
  </si>
  <si>
    <t>Actividades profesionales, científicas, técnicas y administrativas</t>
  </si>
  <si>
    <t>Total M - N -Actividades profesionales, técnicas</t>
  </si>
  <si>
    <t>O -Administración pública</t>
  </si>
  <si>
    <t>70</t>
  </si>
  <si>
    <t>Administración pública y defensa; planes de seguridad social de afiliación obligatoria</t>
  </si>
  <si>
    <t>Total O -Administración pública</t>
  </si>
  <si>
    <t>P -Enseñanza</t>
  </si>
  <si>
    <t>71</t>
  </si>
  <si>
    <t>Servicios de enseñanza privada</t>
  </si>
  <si>
    <t>72</t>
  </si>
  <si>
    <t>Servicios de enseñanza pública (no de mercado)</t>
  </si>
  <si>
    <t>Total P -Enseñanza</t>
  </si>
  <si>
    <t>Q -Salud y asistencia social</t>
  </si>
  <si>
    <t>73</t>
  </si>
  <si>
    <t>Actividades de atención de la salud humana y de asistencia social privada</t>
  </si>
  <si>
    <t>74</t>
  </si>
  <si>
    <t>Actividades de atención de la salud humana y de asistencia social no de mercado</t>
  </si>
  <si>
    <t>Total Q -Salud y asistencia social</t>
  </si>
  <si>
    <t>R - S - U -Arte, entretenimiento y otras actividades de servicios</t>
  </si>
  <si>
    <t>75</t>
  </si>
  <si>
    <t>Servicios de asociaciones, personales; esparcimiento; culturales y deportivos</t>
  </si>
  <si>
    <t>Total R - S - U -Arte, entretenimiento y otras actividades de servicios</t>
  </si>
  <si>
    <t>T -Actividades de los Hogares como empleadores</t>
  </si>
  <si>
    <t>76</t>
  </si>
  <si>
    <t>Actividades de los hogares como empleadores de personal doméstico</t>
  </si>
  <si>
    <t>Total T -Actividades de los Hogares como empleadores</t>
  </si>
  <si>
    <t>Producción Total</t>
  </si>
  <si>
    <t>Consumo Intermedio Total</t>
  </si>
  <si>
    <t>CIIU</t>
  </si>
  <si>
    <t>COD.</t>
  </si>
  <si>
    <t xml:space="preserve">Industria </t>
  </si>
  <si>
    <t>Valor Agregado Total</t>
  </si>
  <si>
    <t>Total Ingreso Mixto Bruto (IMB)</t>
  </si>
  <si>
    <t xml:space="preserve">Total de Remuneraciones </t>
  </si>
  <si>
    <t>Total de Impuestos sobre la producción e importaciones</t>
  </si>
  <si>
    <t>Total Excedente Bruto de Explotación (EBE)</t>
  </si>
  <si>
    <t>Industria</t>
  </si>
  <si>
    <t>Elaboración bebidas alcohólicas</t>
  </si>
  <si>
    <t>Total Asalariados Declarados</t>
  </si>
  <si>
    <t>ESTRUCTURA PORCENTUAL % DE PARTICIPACIÓN EN CADA AÑO</t>
  </si>
  <si>
    <t>Total Asalariados NO Declarados</t>
  </si>
  <si>
    <t>Asalariados Totales</t>
  </si>
  <si>
    <t>Total Patronos</t>
  </si>
  <si>
    <t>Total Cuenta Propistas</t>
  </si>
  <si>
    <t>Total Ayudantes familiares</t>
  </si>
  <si>
    <t>Total Empleo</t>
  </si>
  <si>
    <t>Total Producción por Empleo</t>
  </si>
  <si>
    <t>Total Valor Agregado por Empleo</t>
  </si>
  <si>
    <t>Total Tasa de Ganancia</t>
  </si>
  <si>
    <t>Total Salario Medio de asalariados Declarados</t>
  </si>
  <si>
    <t>Total Salario Medio de asalariados No Declarados</t>
  </si>
  <si>
    <t>Total Inidce de Consumo Intermedio</t>
  </si>
  <si>
    <t xml:space="preserve">Total Inidce de Cotizaciones Sociales </t>
  </si>
  <si>
    <t>17 Tasa de ganancia</t>
  </si>
  <si>
    <t>14 Total Empleo</t>
  </si>
  <si>
    <t>2024 (p)</t>
  </si>
  <si>
    <t>Elaboración: Banco Central del Ecuador</t>
  </si>
  <si>
    <t>Nota: (1) Es la relación entre las cotizaciones sociales efectivas y los salarios. Mide la participación de los empleadores en el aporte a la seguridad social de cada rama de actividad económica.</t>
  </si>
  <si>
    <t>Nota: (1) Muestra el porcentaje de insumos o consumos intermedios que son necesarios para producir por rama de actividad económica.</t>
  </si>
  <si>
    <t>Nota: (1) Es el salario medio anual de los empleados bajo relación de dependencia en hogares productores informales, a cambio de su trabajo.</t>
  </si>
  <si>
    <t>Nota: (1) Es el salario medio anual de los empleados bajo relación de dependencia en sociedades y hogares productores formales, a cambio de su trabajo.</t>
  </si>
  <si>
    <t>Nota: (1) Es el porcentaje del rendimiento obtenido por las sociedades en cada rama de actividad económica.</t>
  </si>
  <si>
    <t>Nota: (1) Muestra la productividad neta de cada rama de actividad económica, relacionando el valor agregado bruto sobre el total del empleo por cada actividad económica.</t>
  </si>
  <si>
    <t>Nota: (1) Muestra la productividad de cada rama de actividad económica, relacionando la producción sobre el total del empleo por cada actividad económica.</t>
  </si>
  <si>
    <t>(p) provisional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</si>
</sst>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_(* #,##0.00_);_(* \(#,##0.00\);_(* &quot;-&quot;??_);_(@_)"/>
    <numFmt numFmtId="165" formatCode="General_)"/>
    <numFmt numFmtId="166" formatCode="_-* #,##0.00\ _$_-;\-* #,##0.00\ _$_-;_-* &quot;-&quot;??\ _$_-;_-@_-"/>
    <numFmt numFmtId="167" formatCode="#,##0_ ;\-#,##0\ "/>
    <numFmt numFmtId="168" formatCode="_(* #,##0_);_(* \(#,##0\);_(* &quot;-&quot;??_);_(@_)"/>
    <numFmt numFmtId="169" formatCode="#,###"/>
    <numFmt numFmtId="170" formatCode="_-* #,##0\ _$_-;\-* #,##0\ _$_-;_-* &quot;-&quot;??\ _$_-;_-@_-"/>
    <numFmt numFmtId="171" formatCode="_ * #,##0_ ;_ * \-#,##0_ ;_ * &quot;-&quot;??_ ;_ @_ "/>
    <numFmt numFmtId="172" formatCode="_(* #,##0.0_);_(* \(#,##0.0\);_(* &quot;-&quot;??_);_(@_)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0"/>
      <name val="Times New Roman"/>
      <family val="1"/>
    </font>
    <font>
      <u/>
      <sz val="10"/>
      <color indexed="12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</font>
    <font>
      <u/>
      <sz val="10"/>
      <color theme="10"/>
      <name val="Arial"/>
      <family val="2"/>
    </font>
    <font>
      <b/>
      <i/>
      <sz val="10"/>
      <color rgb="FF000000"/>
      <name val="Times New Roman"/>
      <family val="1"/>
    </font>
    <font>
      <b/>
      <sz val="12"/>
      <name val="Arial"/>
      <family val="2"/>
    </font>
    <font>
      <b/>
      <u/>
      <sz val="16"/>
      <color theme="10"/>
      <name val="Calibri"/>
      <family val="2"/>
    </font>
    <font>
      <b/>
      <sz val="12"/>
      <color theme="1"/>
      <name val="Arial"/>
      <family val="2"/>
    </font>
    <font>
      <b/>
      <sz val="10"/>
      <color theme="0"/>
      <name val="Arial"/>
      <family val="2"/>
    </font>
    <font>
      <b/>
      <sz val="16"/>
      <color theme="1"/>
      <name val="Arial"/>
      <family val="2"/>
    </font>
    <font>
      <sz val="10"/>
      <color rgb="FF000000"/>
      <name val="Arial"/>
      <family val="2"/>
    </font>
    <font>
      <sz val="10"/>
      <color theme="0"/>
      <name val="Arial"/>
      <family val="2"/>
    </font>
    <font>
      <b/>
      <sz val="10"/>
      <color indexed="8"/>
      <name val="Arial"/>
      <family val="2"/>
    </font>
    <font>
      <sz val="10"/>
      <color rgb="FFFF0000"/>
      <name val="Arial"/>
      <family val="2"/>
    </font>
    <font>
      <b/>
      <sz val="10"/>
      <color rgb="FF000000"/>
      <name val="Arial"/>
      <family val="2"/>
    </font>
    <font>
      <b/>
      <sz val="11"/>
      <color rgb="FF0070C0"/>
      <name val="Arial"/>
      <family val="2"/>
    </font>
    <font>
      <b/>
      <u/>
      <sz val="11"/>
      <color theme="10"/>
      <name val="Arial"/>
      <family val="2"/>
    </font>
    <font>
      <b/>
      <u/>
      <sz val="11"/>
      <color rgb="FF0563C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DDEBF7"/>
        <bgColor indexed="64"/>
      </patternFill>
    </fill>
  </fills>
  <borders count="3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</borders>
  <cellStyleXfs count="41">
    <xf numFmtId="0" fontId="0" fillId="0" borderId="0"/>
    <xf numFmtId="0" fontId="1" fillId="0" borderId="0"/>
    <xf numFmtId="0" fontId="3" fillId="0" borderId="0"/>
    <xf numFmtId="0" fontId="5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164" fontId="3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164" fontId="1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top"/>
      <protection locked="0"/>
    </xf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 applyNumberFormat="0" applyFill="0" applyBorder="0" applyAlignment="0" applyProtection="0"/>
    <xf numFmtId="166" fontId="1" fillId="0" borderId="0" applyFont="0" applyFill="0" applyBorder="0" applyAlignment="0" applyProtection="0"/>
  </cellStyleXfs>
  <cellXfs count="77">
    <xf numFmtId="0" fontId="0" fillId="0" borderId="0" xfId="0"/>
    <xf numFmtId="0" fontId="11" fillId="0" borderId="0" xfId="39" applyFont="1"/>
    <xf numFmtId="0" fontId="3" fillId="0" borderId="0" xfId="39"/>
    <xf numFmtId="0" fontId="12" fillId="0" borderId="0" xfId="39" applyFont="1"/>
    <xf numFmtId="0" fontId="13" fillId="0" borderId="0" xfId="21" applyFont="1" applyAlignment="1" applyProtection="1">
      <alignment horizontal="center"/>
    </xf>
    <xf numFmtId="0" fontId="8" fillId="0" borderId="0" xfId="0" applyFont="1"/>
    <xf numFmtId="0" fontId="7" fillId="0" borderId="0" xfId="0" applyFont="1"/>
    <xf numFmtId="167" fontId="8" fillId="0" borderId="0" xfId="0" applyNumberFormat="1" applyFont="1"/>
    <xf numFmtId="0" fontId="16" fillId="0" borderId="0" xfId="0" applyFont="1" applyAlignment="1">
      <alignment horizontal="center"/>
    </xf>
    <xf numFmtId="3" fontId="15" fillId="3" borderId="1" xfId="8" applyNumberFormat="1" applyFont="1" applyFill="1" applyBorder="1" applyAlignment="1">
      <alignment horizontal="left" vertical="center"/>
    </xf>
    <xf numFmtId="0" fontId="15" fillId="3" borderId="1" xfId="8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 wrapText="1"/>
    </xf>
    <xf numFmtId="164" fontId="8" fillId="0" borderId="0" xfId="22" applyFont="1" applyFill="1" applyAlignment="1">
      <alignment horizontal="left" vertical="center"/>
    </xf>
    <xf numFmtId="0" fontId="17" fillId="0" borderId="0" xfId="0" applyFont="1" applyAlignment="1">
      <alignment horizontal="center" vertical="center"/>
    </xf>
    <xf numFmtId="169" fontId="3" fillId="0" borderId="0" xfId="0" applyNumberFormat="1" applyFont="1" applyAlignment="1">
      <alignment horizontal="left"/>
    </xf>
    <xf numFmtId="169" fontId="8" fillId="0" borderId="0" xfId="0" applyNumberFormat="1" applyFont="1" applyAlignment="1">
      <alignment horizontal="left"/>
    </xf>
    <xf numFmtId="169" fontId="8" fillId="0" borderId="0" xfId="0" applyNumberFormat="1" applyFont="1" applyAlignment="1">
      <alignment horizontal="center"/>
    </xf>
    <xf numFmtId="169" fontId="8" fillId="0" borderId="0" xfId="0" applyNumberFormat="1" applyFont="1" applyAlignment="1">
      <alignment horizontal="center" wrapText="1"/>
    </xf>
    <xf numFmtId="0" fontId="8" fillId="0" borderId="0" xfId="0" applyFont="1" applyAlignment="1">
      <alignment horizontal="center" wrapText="1"/>
    </xf>
    <xf numFmtId="168" fontId="8" fillId="0" borderId="0" xfId="22" applyNumberFormat="1" applyFont="1" applyFill="1" applyBorder="1" applyAlignment="1"/>
    <xf numFmtId="168" fontId="8" fillId="0" borderId="0" xfId="0" applyNumberFormat="1" applyFont="1"/>
    <xf numFmtId="0" fontId="3" fillId="0" borderId="0" xfId="0" applyFont="1" applyAlignment="1">
      <alignment horizontal="left"/>
    </xf>
    <xf numFmtId="170" fontId="18" fillId="0" borderId="0" xfId="0" applyNumberFormat="1" applyFont="1"/>
    <xf numFmtId="0" fontId="2" fillId="0" borderId="0" xfId="2" applyFont="1"/>
    <xf numFmtId="168" fontId="8" fillId="0" borderId="0" xfId="22" applyNumberFormat="1" applyFont="1"/>
    <xf numFmtId="168" fontId="7" fillId="2" borderId="0" xfId="22" applyNumberFormat="1" applyFont="1" applyFill="1"/>
    <xf numFmtId="168" fontId="19" fillId="2" borderId="0" xfId="22" applyNumberFormat="1" applyFont="1" applyFill="1"/>
    <xf numFmtId="0" fontId="20" fillId="0" borderId="0" xfId="0" applyFont="1"/>
    <xf numFmtId="169" fontId="8" fillId="0" borderId="0" xfId="0" applyNumberFormat="1" applyFont="1" applyAlignment="1">
      <alignment vertical="center" wrapText="1"/>
    </xf>
    <xf numFmtId="169" fontId="7" fillId="2" borderId="0" xfId="0" applyNumberFormat="1" applyFont="1" applyFill="1"/>
    <xf numFmtId="169" fontId="8" fillId="2" borderId="0" xfId="0" applyNumberFormat="1" applyFont="1" applyFill="1" applyAlignment="1">
      <alignment vertical="center" wrapText="1"/>
    </xf>
    <xf numFmtId="0" fontId="17" fillId="2" borderId="0" xfId="0" applyFont="1" applyFill="1" applyAlignment="1">
      <alignment horizontal="center" vertical="center" wrapText="1"/>
    </xf>
    <xf numFmtId="164" fontId="8" fillId="2" borderId="0" xfId="22" applyFont="1" applyFill="1" applyAlignment="1">
      <alignment horizontal="left" vertical="center"/>
    </xf>
    <xf numFmtId="169" fontId="7" fillId="2" borderId="0" xfId="0" applyNumberFormat="1" applyFont="1" applyFill="1" applyAlignment="1">
      <alignment wrapText="1"/>
    </xf>
    <xf numFmtId="169" fontId="8" fillId="0" borderId="0" xfId="0" applyNumberFormat="1" applyFont="1"/>
    <xf numFmtId="169" fontId="8" fillId="0" borderId="0" xfId="0" applyNumberFormat="1" applyFont="1" applyAlignment="1">
      <alignment wrapText="1"/>
    </xf>
    <xf numFmtId="0" fontId="8" fillId="0" borderId="0" xfId="0" applyFont="1" applyAlignment="1">
      <alignment horizontal="left"/>
    </xf>
    <xf numFmtId="168" fontId="8" fillId="0" borderId="0" xfId="22" applyNumberFormat="1" applyFont="1" applyFill="1"/>
    <xf numFmtId="169" fontId="8" fillId="0" borderId="0" xfId="0" applyNumberFormat="1" applyFont="1" applyAlignment="1">
      <alignment vertical="center"/>
    </xf>
    <xf numFmtId="169" fontId="7" fillId="2" borderId="0" xfId="0" applyNumberFormat="1" applyFont="1" applyFill="1" applyAlignment="1">
      <alignment horizontal="left" vertical="center" wrapText="1"/>
    </xf>
    <xf numFmtId="168" fontId="8" fillId="0" borderId="0" xfId="22" applyNumberFormat="1" applyFont="1" applyFill="1" applyAlignment="1">
      <alignment horizontal="left" vertical="center"/>
    </xf>
    <xf numFmtId="168" fontId="7" fillId="2" borderId="0" xfId="22" applyNumberFormat="1" applyFont="1" applyFill="1" applyAlignment="1">
      <alignment horizontal="left" vertical="center" wrapText="1"/>
    </xf>
    <xf numFmtId="168" fontId="7" fillId="2" borderId="0" xfId="22" applyNumberFormat="1" applyFont="1" applyFill="1" applyAlignment="1">
      <alignment horizontal="left" vertical="center"/>
    </xf>
    <xf numFmtId="169" fontId="7" fillId="2" borderId="0" xfId="0" applyNumberFormat="1" applyFont="1" applyFill="1" applyAlignment="1">
      <alignment vertical="center" wrapText="1"/>
    </xf>
    <xf numFmtId="168" fontId="0" fillId="0" borderId="0" xfId="22" applyNumberFormat="1" applyFont="1"/>
    <xf numFmtId="168" fontId="8" fillId="0" borderId="0" xfId="22" applyNumberFormat="1" applyFont="1" applyFill="1" applyBorder="1"/>
    <xf numFmtId="168" fontId="2" fillId="0" borderId="0" xfId="22" applyNumberFormat="1" applyFont="1" applyFill="1" applyBorder="1" applyAlignment="1">
      <alignment horizontal="right" vertical="center"/>
    </xf>
    <xf numFmtId="168" fontId="7" fillId="2" borderId="0" xfId="0" applyNumberFormat="1" applyFont="1" applyFill="1"/>
    <xf numFmtId="168" fontId="0" fillId="0" borderId="0" xfId="0" applyNumberFormat="1"/>
    <xf numFmtId="168" fontId="8" fillId="0" borderId="0" xfId="22" applyNumberFormat="1" applyFont="1" applyFill="1" applyAlignment="1">
      <alignment horizontal="left" vertical="center" wrapText="1"/>
    </xf>
    <xf numFmtId="170" fontId="3" fillId="0" borderId="0" xfId="0" applyNumberFormat="1" applyFont="1"/>
    <xf numFmtId="0" fontId="2" fillId="2" borderId="0" xfId="0" applyFont="1" applyFill="1" applyAlignment="1">
      <alignment vertical="center" wrapText="1"/>
    </xf>
    <xf numFmtId="170" fontId="8" fillId="0" borderId="0" xfId="0" applyNumberFormat="1" applyFont="1"/>
    <xf numFmtId="0" fontId="2" fillId="2" borderId="0" xfId="0" applyFont="1" applyFill="1" applyAlignment="1">
      <alignment vertical="center"/>
    </xf>
    <xf numFmtId="169" fontId="7" fillId="2" borderId="0" xfId="0" applyNumberFormat="1" applyFont="1" applyFill="1" applyAlignment="1">
      <alignment vertical="center"/>
    </xf>
    <xf numFmtId="164" fontId="0" fillId="0" borderId="0" xfId="22" applyFont="1"/>
    <xf numFmtId="171" fontId="0" fillId="0" borderId="0" xfId="22" applyNumberFormat="1" applyFont="1"/>
    <xf numFmtId="172" fontId="8" fillId="0" borderId="0" xfId="22" applyNumberFormat="1" applyFont="1"/>
    <xf numFmtId="172" fontId="7" fillId="2" borderId="0" xfId="22" applyNumberFormat="1" applyFont="1" applyFill="1"/>
    <xf numFmtId="0" fontId="23" fillId="0" borderId="0" xfId="21" applyFont="1" applyFill="1" applyAlignment="1" applyProtection="1">
      <alignment horizontal="left" indent="4"/>
    </xf>
    <xf numFmtId="0" fontId="14" fillId="0" borderId="0" xfId="0" applyFont="1"/>
    <xf numFmtId="0" fontId="22" fillId="4" borderId="0" xfId="9" applyFont="1" applyFill="1" applyAlignment="1">
      <alignment horizontal="center" vertical="center"/>
    </xf>
    <xf numFmtId="0" fontId="24" fillId="5" borderId="0" xfId="21" applyFont="1" applyFill="1" applyAlignment="1" applyProtection="1">
      <alignment horizontal="left" indent="4"/>
    </xf>
    <xf numFmtId="0" fontId="24" fillId="0" borderId="0" xfId="21" applyFont="1" applyAlignment="1" applyProtection="1">
      <alignment horizontal="center"/>
    </xf>
    <xf numFmtId="0" fontId="3" fillId="0" borderId="0" xfId="2"/>
    <xf numFmtId="172" fontId="8" fillId="0" borderId="0" xfId="22" applyNumberFormat="1" applyFont="1" applyFill="1" applyBorder="1" applyAlignment="1"/>
    <xf numFmtId="172" fontId="8" fillId="0" borderId="0" xfId="0" applyNumberFormat="1" applyFont="1"/>
    <xf numFmtId="172" fontId="7" fillId="2" borderId="0" xfId="22" applyNumberFormat="1" applyFont="1" applyFill="1" applyBorder="1" applyAlignment="1"/>
    <xf numFmtId="172" fontId="7" fillId="0" borderId="0" xfId="22" applyNumberFormat="1" applyFont="1"/>
    <xf numFmtId="172" fontId="19" fillId="2" borderId="0" xfId="22" applyNumberFormat="1" applyFont="1" applyFill="1"/>
    <xf numFmtId="172" fontId="0" fillId="0" borderId="0" xfId="22" applyNumberFormat="1" applyFont="1"/>
    <xf numFmtId="169" fontId="7" fillId="2" borderId="0" xfId="0" applyNumberFormat="1" applyFont="1" applyFill="1" applyAlignment="1">
      <alignment horizontal="left" vertical="center" wrapText="1"/>
    </xf>
    <xf numFmtId="169" fontId="21" fillId="2" borderId="0" xfId="0" applyNumberFormat="1" applyFont="1" applyFill="1" applyAlignment="1">
      <alignment horizontal="left" vertical="center" wrapText="1"/>
    </xf>
    <xf numFmtId="0" fontId="14" fillId="0" borderId="0" xfId="0" applyFont="1" applyAlignment="1">
      <alignment horizontal="left"/>
    </xf>
    <xf numFmtId="169" fontId="7" fillId="2" borderId="0" xfId="0" applyNumberFormat="1" applyFont="1" applyFill="1" applyAlignment="1">
      <alignment horizontal="lef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</cellXfs>
  <cellStyles count="41">
    <cellStyle name="ANCLAS,REZONES Y SUS PARTES,DE FUNDICION,DE HIERRO O DE ACERO" xfId="3" xr:uid="{00000000-0005-0000-0000-000000000000}"/>
    <cellStyle name="ANCLAS,REZONES Y SUS PARTES,DE FUNDICION,DE HIERRO O DE ACERO 2" xfId="4" xr:uid="{00000000-0005-0000-0000-000001000000}"/>
    <cellStyle name="ANCLAS,REZONES Y SUS PARTES,DE FUNDICION,DE HIERRO O DE ACERO 3" xfId="5" xr:uid="{00000000-0005-0000-0000-000002000000}"/>
    <cellStyle name="Hipervínculo" xfId="21" builtinId="8"/>
    <cellStyle name="Hipervínculo 2" xfId="6" xr:uid="{00000000-0005-0000-0000-000004000000}"/>
    <cellStyle name="Hipervínculo 3" xfId="23" xr:uid="{00000000-0005-0000-0000-000005000000}"/>
    <cellStyle name="Millares" xfId="22" builtinId="3"/>
    <cellStyle name="Millares 2" xfId="7" xr:uid="{00000000-0005-0000-0000-000007000000}"/>
    <cellStyle name="Millares 2 10" xfId="24" xr:uid="{00000000-0005-0000-0000-000008000000}"/>
    <cellStyle name="Millares 2 11" xfId="25" xr:uid="{00000000-0005-0000-0000-000009000000}"/>
    <cellStyle name="Millares 2 12" xfId="26" xr:uid="{00000000-0005-0000-0000-00000A000000}"/>
    <cellStyle name="Millares 2 13" xfId="27" xr:uid="{00000000-0005-0000-0000-00000B000000}"/>
    <cellStyle name="Millares 2 14" xfId="28" xr:uid="{00000000-0005-0000-0000-00000C000000}"/>
    <cellStyle name="Millares 2 15" xfId="40" xr:uid="{00000000-0005-0000-0000-00000D000000}"/>
    <cellStyle name="Millares 2 2" xfId="29" xr:uid="{00000000-0005-0000-0000-00000E000000}"/>
    <cellStyle name="Millares 2 3" xfId="30" xr:uid="{00000000-0005-0000-0000-00000F000000}"/>
    <cellStyle name="Millares 2 4" xfId="31" xr:uid="{00000000-0005-0000-0000-000010000000}"/>
    <cellStyle name="Millares 2 5" xfId="32" xr:uid="{00000000-0005-0000-0000-000011000000}"/>
    <cellStyle name="Millares 2 6" xfId="33" xr:uid="{00000000-0005-0000-0000-000012000000}"/>
    <cellStyle name="Millares 2 7" xfId="34" xr:uid="{00000000-0005-0000-0000-000013000000}"/>
    <cellStyle name="Millares 2 8" xfId="35" xr:uid="{00000000-0005-0000-0000-000014000000}"/>
    <cellStyle name="Millares 2 9" xfId="36" xr:uid="{00000000-0005-0000-0000-000015000000}"/>
    <cellStyle name="Millares 3" xfId="37" xr:uid="{00000000-0005-0000-0000-000016000000}"/>
    <cellStyle name="Normal" xfId="0" builtinId="0"/>
    <cellStyle name="Normal 2" xfId="8" xr:uid="{00000000-0005-0000-0000-000018000000}"/>
    <cellStyle name="Normal 2 10" xfId="38" xr:uid="{00000000-0005-0000-0000-000019000000}"/>
    <cellStyle name="Normal 2 2" xfId="9" xr:uid="{00000000-0005-0000-0000-00001A000000}"/>
    <cellStyle name="Normal 2 3" xfId="10" xr:uid="{00000000-0005-0000-0000-00001B000000}"/>
    <cellStyle name="Normal 3" xfId="11" xr:uid="{00000000-0005-0000-0000-00001C000000}"/>
    <cellStyle name="Normal 3 2" xfId="2" xr:uid="{00000000-0005-0000-0000-00001D000000}"/>
    <cellStyle name="Normal 4" xfId="1" xr:uid="{00000000-0005-0000-0000-00001E000000}"/>
    <cellStyle name="Normal 4 2" xfId="12" xr:uid="{00000000-0005-0000-0000-00001F000000}"/>
    <cellStyle name="Normal 4 2 2" xfId="13" xr:uid="{00000000-0005-0000-0000-000020000000}"/>
    <cellStyle name="Normal 5" xfId="14" xr:uid="{00000000-0005-0000-0000-000021000000}"/>
    <cellStyle name="Normal 5 2" xfId="15" xr:uid="{00000000-0005-0000-0000-000022000000}"/>
    <cellStyle name="Normal 6" xfId="16" xr:uid="{00000000-0005-0000-0000-000023000000}"/>
    <cellStyle name="Normal 7" xfId="17" xr:uid="{00000000-0005-0000-0000-000024000000}"/>
    <cellStyle name="Normal 8" xfId="18" xr:uid="{00000000-0005-0000-0000-000025000000}"/>
    <cellStyle name="Normal 9" xfId="39" xr:uid="{00000000-0005-0000-0000-000026000000}"/>
    <cellStyle name="Porcentual 2" xfId="19" xr:uid="{00000000-0005-0000-0000-000028000000}"/>
    <cellStyle name="Porcentual 3" xfId="20" xr:uid="{00000000-0005-0000-0000-000029000000}"/>
  </cellStyles>
  <dxfs count="2">
    <dxf>
      <font>
        <color rgb="FF9C0006"/>
      </font>
      <fill>
        <patternFill>
          <bgColor rgb="FFFFC7CE"/>
        </patternFill>
      </fill>
    </dxf>
    <dxf>
      <font>
        <color rgb="FFFFFF00"/>
      </font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FFC000"/>
      <color rgb="FF9BC2E6"/>
      <color rgb="FFFFDF7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Indice!A1"/><Relationship Id="rId1" Type="http://schemas.openxmlformats.org/officeDocument/2006/relationships/image" Target="../media/image2.jpeg"/><Relationship Id="rId5" Type="http://schemas.openxmlformats.org/officeDocument/2006/relationships/image" Target="../media/image6.emf"/><Relationship Id="rId4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Indice!A1"/><Relationship Id="rId1" Type="http://schemas.openxmlformats.org/officeDocument/2006/relationships/image" Target="../media/image2.jpeg"/><Relationship Id="rId5" Type="http://schemas.openxmlformats.org/officeDocument/2006/relationships/image" Target="../media/image6.emf"/><Relationship Id="rId4" Type="http://schemas.openxmlformats.org/officeDocument/2006/relationships/image" Target="../media/image5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Indice!A1"/><Relationship Id="rId1" Type="http://schemas.openxmlformats.org/officeDocument/2006/relationships/image" Target="../media/image2.jpeg"/><Relationship Id="rId5" Type="http://schemas.openxmlformats.org/officeDocument/2006/relationships/image" Target="../media/image6.emf"/><Relationship Id="rId4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Indice!A1"/><Relationship Id="rId1" Type="http://schemas.openxmlformats.org/officeDocument/2006/relationships/image" Target="../media/image2.jpeg"/><Relationship Id="rId5" Type="http://schemas.openxmlformats.org/officeDocument/2006/relationships/image" Target="../media/image6.emf"/><Relationship Id="rId4" Type="http://schemas.openxmlformats.org/officeDocument/2006/relationships/image" Target="../media/image5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Indice!A1"/><Relationship Id="rId1" Type="http://schemas.openxmlformats.org/officeDocument/2006/relationships/image" Target="../media/image2.jpeg"/><Relationship Id="rId5" Type="http://schemas.openxmlformats.org/officeDocument/2006/relationships/image" Target="../media/image6.emf"/><Relationship Id="rId4" Type="http://schemas.openxmlformats.org/officeDocument/2006/relationships/image" Target="../media/image5.pn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Indice!A1"/><Relationship Id="rId1" Type="http://schemas.openxmlformats.org/officeDocument/2006/relationships/image" Target="../media/image2.jpeg"/><Relationship Id="rId5" Type="http://schemas.openxmlformats.org/officeDocument/2006/relationships/image" Target="../media/image6.emf"/><Relationship Id="rId4" Type="http://schemas.openxmlformats.org/officeDocument/2006/relationships/image" Target="../media/image5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Indice!A1"/><Relationship Id="rId1" Type="http://schemas.openxmlformats.org/officeDocument/2006/relationships/image" Target="../media/image2.jpeg"/><Relationship Id="rId5" Type="http://schemas.openxmlformats.org/officeDocument/2006/relationships/image" Target="../media/image6.emf"/><Relationship Id="rId4" Type="http://schemas.openxmlformats.org/officeDocument/2006/relationships/image" Target="../media/image5.pn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Indice!A1"/><Relationship Id="rId1" Type="http://schemas.openxmlformats.org/officeDocument/2006/relationships/image" Target="../media/image2.jpeg"/><Relationship Id="rId5" Type="http://schemas.openxmlformats.org/officeDocument/2006/relationships/image" Target="../media/image6.emf"/><Relationship Id="rId4" Type="http://schemas.openxmlformats.org/officeDocument/2006/relationships/image" Target="../media/image5.pn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Indice!A1"/><Relationship Id="rId1" Type="http://schemas.openxmlformats.org/officeDocument/2006/relationships/image" Target="../media/image2.jpeg"/><Relationship Id="rId5" Type="http://schemas.openxmlformats.org/officeDocument/2006/relationships/image" Target="../media/image6.emf"/><Relationship Id="rId4" Type="http://schemas.openxmlformats.org/officeDocument/2006/relationships/image" Target="../media/image7.pn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Indice!A1"/><Relationship Id="rId1" Type="http://schemas.openxmlformats.org/officeDocument/2006/relationships/image" Target="../media/image2.jpeg"/><Relationship Id="rId5" Type="http://schemas.openxmlformats.org/officeDocument/2006/relationships/image" Target="../media/image6.emf"/><Relationship Id="rId4" Type="http://schemas.openxmlformats.org/officeDocument/2006/relationships/image" Target="../media/image8.pn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Indice!A1"/><Relationship Id="rId1" Type="http://schemas.openxmlformats.org/officeDocument/2006/relationships/image" Target="../media/image2.jpeg"/><Relationship Id="rId5" Type="http://schemas.openxmlformats.org/officeDocument/2006/relationships/image" Target="../media/image6.emf"/><Relationship Id="rId4" Type="http://schemas.openxmlformats.org/officeDocument/2006/relationships/image" Target="../media/image9.pn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Indice!A1"/><Relationship Id="rId1" Type="http://schemas.openxmlformats.org/officeDocument/2006/relationships/image" Target="../media/image2.jpeg"/><Relationship Id="rId5" Type="http://schemas.openxmlformats.org/officeDocument/2006/relationships/image" Target="../media/image6.emf"/><Relationship Id="rId4" Type="http://schemas.openxmlformats.org/officeDocument/2006/relationships/image" Target="../media/image10.pn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Indice!A1"/><Relationship Id="rId1" Type="http://schemas.openxmlformats.org/officeDocument/2006/relationships/image" Target="../media/image2.jpeg"/><Relationship Id="rId5" Type="http://schemas.openxmlformats.org/officeDocument/2006/relationships/image" Target="../media/image6.emf"/><Relationship Id="rId4" Type="http://schemas.openxmlformats.org/officeDocument/2006/relationships/image" Target="../media/image11.pn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Indice!A1"/><Relationship Id="rId1" Type="http://schemas.openxmlformats.org/officeDocument/2006/relationships/image" Target="../media/image2.jpeg"/><Relationship Id="rId5" Type="http://schemas.openxmlformats.org/officeDocument/2006/relationships/image" Target="../media/image6.emf"/><Relationship Id="rId4" Type="http://schemas.openxmlformats.org/officeDocument/2006/relationships/image" Target="../media/image12.png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Indice!A1"/><Relationship Id="rId1" Type="http://schemas.openxmlformats.org/officeDocument/2006/relationships/image" Target="../media/image2.jpeg"/><Relationship Id="rId5" Type="http://schemas.openxmlformats.org/officeDocument/2006/relationships/image" Target="../media/image6.emf"/><Relationship Id="rId4" Type="http://schemas.openxmlformats.org/officeDocument/2006/relationships/image" Target="../media/image13.png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Indice!A1"/><Relationship Id="rId1" Type="http://schemas.openxmlformats.org/officeDocument/2006/relationships/image" Target="../media/image2.jpeg"/><Relationship Id="rId5" Type="http://schemas.openxmlformats.org/officeDocument/2006/relationships/image" Target="../media/image6.emf"/><Relationship Id="rId4" Type="http://schemas.openxmlformats.org/officeDocument/2006/relationships/image" Target="../media/image14.png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Indice!A1"/><Relationship Id="rId1" Type="http://schemas.openxmlformats.org/officeDocument/2006/relationships/image" Target="../media/image2.jpeg"/><Relationship Id="rId5" Type="http://schemas.openxmlformats.org/officeDocument/2006/relationships/image" Target="../media/image6.emf"/><Relationship Id="rId4" Type="http://schemas.openxmlformats.org/officeDocument/2006/relationships/image" Target="../media/image5.png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Indice!A1"/><Relationship Id="rId1" Type="http://schemas.openxmlformats.org/officeDocument/2006/relationships/image" Target="../media/image2.jpeg"/><Relationship Id="rId5" Type="http://schemas.openxmlformats.org/officeDocument/2006/relationships/image" Target="../media/image6.emf"/><Relationship Id="rId4" Type="http://schemas.openxmlformats.org/officeDocument/2006/relationships/image" Target="../media/image5.png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Indice!A1"/><Relationship Id="rId1" Type="http://schemas.openxmlformats.org/officeDocument/2006/relationships/image" Target="../media/image2.jpeg"/><Relationship Id="rId5" Type="http://schemas.openxmlformats.org/officeDocument/2006/relationships/image" Target="../media/image6.emf"/><Relationship Id="rId4" Type="http://schemas.openxmlformats.org/officeDocument/2006/relationships/image" Target="../media/image5.png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Indice!A1"/><Relationship Id="rId1" Type="http://schemas.openxmlformats.org/officeDocument/2006/relationships/image" Target="../media/image2.jpeg"/><Relationship Id="rId5" Type="http://schemas.openxmlformats.org/officeDocument/2006/relationships/image" Target="../media/image6.emf"/><Relationship Id="rId4" Type="http://schemas.openxmlformats.org/officeDocument/2006/relationships/image" Target="../media/image5.png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Indice!A1"/><Relationship Id="rId1" Type="http://schemas.openxmlformats.org/officeDocument/2006/relationships/image" Target="../media/image2.jpeg"/><Relationship Id="rId5" Type="http://schemas.openxmlformats.org/officeDocument/2006/relationships/image" Target="../media/image6.emf"/><Relationship Id="rId4" Type="http://schemas.openxmlformats.org/officeDocument/2006/relationships/image" Target="../media/image1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38100</xdr:colOff>
      <xdr:row>49</xdr:row>
      <xdr:rowOff>90407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357C265-9B7B-4DA7-A79A-58714F4D5C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1957957" cy="8254693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20</xdr:row>
      <xdr:rowOff>122874</xdr:rowOff>
    </xdr:from>
    <xdr:to>
      <xdr:col>15</xdr:col>
      <xdr:colOff>40822</xdr:colOff>
      <xdr:row>24</xdr:row>
      <xdr:rowOff>40823</xdr:rowOff>
    </xdr:to>
    <xdr:sp macro="" textlink="">
      <xdr:nvSpPr>
        <xdr:cNvPr id="9" name="CuadroTexto 4">
          <a:extLst>
            <a:ext uri="{FF2B5EF4-FFF2-40B4-BE49-F238E27FC236}">
              <a16:creationId xmlns:a16="http://schemas.microsoft.com/office/drawing/2014/main" id="{105FC6C3-48EB-40B4-923E-4388B8E05F35}"/>
            </a:ext>
          </a:extLst>
        </xdr:cNvPr>
        <xdr:cNvSpPr txBox="1"/>
      </xdr:nvSpPr>
      <xdr:spPr>
        <a:xfrm>
          <a:off x="0" y="3402195"/>
          <a:ext cx="11960679" cy="57109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32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CUENTAS</a:t>
          </a:r>
          <a:r>
            <a:rPr lang="es-ES_tradnl" sz="32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NACIONALES ANUALES</a:t>
          </a:r>
        </a:p>
        <a:p>
          <a:pPr algn="ctr"/>
          <a:r>
            <a:rPr lang="es-ES_tradnl" sz="28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endParaRPr lang="es-ES_tradnl" sz="28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3</xdr:col>
      <xdr:colOff>450996</xdr:colOff>
      <xdr:row>24</xdr:row>
      <xdr:rowOff>155121</xdr:rowOff>
    </xdr:from>
    <xdr:to>
      <xdr:col>11</xdr:col>
      <xdr:colOff>666749</xdr:colOff>
      <xdr:row>29</xdr:row>
      <xdr:rowOff>151505</xdr:rowOff>
    </xdr:to>
    <xdr:sp macro="" textlink="">
      <xdr:nvSpPr>
        <xdr:cNvPr id="10" name="19 CuadroTexto">
          <a:extLst>
            <a:ext uri="{FF2B5EF4-FFF2-40B4-BE49-F238E27FC236}">
              <a16:creationId xmlns:a16="http://schemas.microsoft.com/office/drawing/2014/main" id="{EC1EDAE5-7F25-4AF7-A4FD-D42761D8A244}"/>
            </a:ext>
          </a:extLst>
        </xdr:cNvPr>
        <xdr:cNvSpPr txBox="1"/>
      </xdr:nvSpPr>
      <xdr:spPr>
        <a:xfrm>
          <a:off x="3009139" y="4087585"/>
          <a:ext cx="6311753" cy="8128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es-ES" sz="180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SERIES</a:t>
          </a:r>
          <a:r>
            <a:rPr lang="es-ES" sz="1800" baseline="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 DE LA MATRIZ DE EMPLEO E INGRESOS - MEI</a:t>
          </a:r>
          <a:endParaRPr lang="es-ES" sz="1800">
            <a:solidFill>
              <a:srgbClr val="FFC000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ES" sz="180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Resultados</a:t>
          </a:r>
          <a:r>
            <a:rPr lang="es-ES" sz="1800" baseline="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 </a:t>
          </a:r>
          <a:r>
            <a:rPr lang="es-ES" sz="180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2018</a:t>
          </a:r>
          <a:r>
            <a:rPr lang="es-ES" sz="1800" baseline="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 - 2024 provisional</a:t>
          </a:r>
        </a:p>
      </xdr:txBody>
    </xdr:sp>
    <xdr:clientData/>
  </xdr:twoCellAnchor>
  <xdr:twoCellAnchor>
    <xdr:from>
      <xdr:col>5</xdr:col>
      <xdr:colOff>190500</xdr:colOff>
      <xdr:row>29</xdr:row>
      <xdr:rowOff>190499</xdr:rowOff>
    </xdr:from>
    <xdr:to>
      <xdr:col>10</xdr:col>
      <xdr:colOff>228600</xdr:colOff>
      <xdr:row>30</xdr:row>
      <xdr:rowOff>36193</xdr:rowOff>
    </xdr:to>
    <xdr:sp macro="" textlink="">
      <xdr:nvSpPr>
        <xdr:cNvPr id="12" name="Rectángulo 6">
          <a:extLst>
            <a:ext uri="{FF2B5EF4-FFF2-40B4-BE49-F238E27FC236}">
              <a16:creationId xmlns:a16="http://schemas.microsoft.com/office/drawing/2014/main" id="{0034FA41-57EA-47CB-B731-ED23726CF4A4}"/>
            </a:ext>
          </a:extLst>
        </xdr:cNvPr>
        <xdr:cNvSpPr/>
      </xdr:nvSpPr>
      <xdr:spPr>
        <a:xfrm flipV="1">
          <a:off x="4371975" y="5162549"/>
          <a:ext cx="3943350" cy="45719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_tradnl" sz="1100"/>
        </a:p>
      </xdr:txBody>
    </xdr:sp>
    <xdr:clientData/>
  </xdr:twoCellAnchor>
  <xdr:oneCellAnchor>
    <xdr:from>
      <xdr:col>7</xdr:col>
      <xdr:colOff>273842</xdr:colOff>
      <xdr:row>38</xdr:row>
      <xdr:rowOff>107156</xdr:rowOff>
    </xdr:from>
    <xdr:ext cx="1440657" cy="526363"/>
    <xdr:sp macro="" textlink="">
      <xdr:nvSpPr>
        <xdr:cNvPr id="13" name="2 CuadroText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8E39A128-EB19-4806-8CB9-A479F921DCE1}"/>
            </a:ext>
          </a:extLst>
        </xdr:cNvPr>
        <xdr:cNvSpPr txBox="1"/>
      </xdr:nvSpPr>
      <xdr:spPr>
        <a:xfrm>
          <a:off x="5869780" y="6572250"/>
          <a:ext cx="1440657" cy="52636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spAutoFit/>
        </a:bodyPr>
        <a:lstStyle/>
        <a:p>
          <a:r>
            <a:rPr lang="es-ES" sz="2400">
              <a:solidFill>
                <a:srgbClr val="FFC000"/>
              </a:solidFill>
              <a:latin typeface="Arial Black" pitchFamily="34" charset="0"/>
            </a:rPr>
            <a:t>ÍNDICE</a:t>
          </a:r>
        </a:p>
      </xdr:txBody>
    </xdr:sp>
    <xdr:clientData/>
  </xdr:oneCellAnchor>
  <xdr:twoCellAnchor>
    <xdr:from>
      <xdr:col>11</xdr:col>
      <xdr:colOff>639162</xdr:colOff>
      <xdr:row>44</xdr:row>
      <xdr:rowOff>108857</xdr:rowOff>
    </xdr:from>
    <xdr:to>
      <xdr:col>15</xdr:col>
      <xdr:colOff>136072</xdr:colOff>
      <xdr:row>47</xdr:row>
      <xdr:rowOff>49927</xdr:rowOff>
    </xdr:to>
    <xdr:sp macro="" textlink="">
      <xdr:nvSpPr>
        <xdr:cNvPr id="14" name="CuadroTexto 5">
          <a:extLst>
            <a:ext uri="{FF2B5EF4-FFF2-40B4-BE49-F238E27FC236}">
              <a16:creationId xmlns:a16="http://schemas.microsoft.com/office/drawing/2014/main" id="{D5CB86BD-2773-49D2-852B-8001DC794126}"/>
            </a:ext>
          </a:extLst>
        </xdr:cNvPr>
        <xdr:cNvSpPr txBox="1"/>
      </xdr:nvSpPr>
      <xdr:spPr>
        <a:xfrm>
          <a:off x="9293305" y="7456714"/>
          <a:ext cx="2762624" cy="4309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Marzo de 2026</a:t>
          </a:r>
          <a:endParaRPr lang="es-ES_tradnl" sz="1200" b="0" i="0">
            <a:solidFill>
              <a:schemeClr val="bg1"/>
            </a:solidFill>
            <a:latin typeface="Arial Black" panose="020B0A040201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515804</xdr:colOff>
      <xdr:row>32</xdr:row>
      <xdr:rowOff>12915</xdr:rowOff>
    </xdr:from>
    <xdr:to>
      <xdr:col>13</xdr:col>
      <xdr:colOff>925287</xdr:colOff>
      <xdr:row>37</xdr:row>
      <xdr:rowOff>25831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27B6EA01-6818-4C2A-8BC3-ED2D83F67BEE}"/>
            </a:ext>
          </a:extLst>
        </xdr:cNvPr>
        <xdr:cNvSpPr txBox="1"/>
      </xdr:nvSpPr>
      <xdr:spPr>
        <a:xfrm>
          <a:off x="1277804" y="5292486"/>
          <a:ext cx="9825626" cy="93820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Gerencia de Estudios</a:t>
          </a:r>
          <a:r>
            <a:rPr lang="es-ES_tradnl" sz="1400" b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y Estadísticas Económicas</a:t>
          </a:r>
        </a:p>
        <a:p>
          <a:pPr algn="ctr"/>
          <a:r>
            <a:rPr lang="es-ES_tradnl" sz="1400" b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Subgerencia de Cuentas Nacionales y Coyuntura</a:t>
          </a:r>
          <a:endParaRPr lang="es-ES_tradnl" sz="1400" b="0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9526</xdr:colOff>
      <xdr:row>2</xdr:row>
      <xdr:rowOff>152400</xdr:rowOff>
    </xdr:from>
    <xdr:to>
      <xdr:col>2</xdr:col>
      <xdr:colOff>1019176</xdr:colOff>
      <xdr:row>8</xdr:row>
      <xdr:rowOff>152400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6521EC5B-AEEB-4ABC-B2F4-4CC89FAD7916}"/>
            </a:ext>
          </a:extLst>
        </xdr:cNvPr>
        <xdr:cNvSpPr txBox="1"/>
      </xdr:nvSpPr>
      <xdr:spPr>
        <a:xfrm>
          <a:off x="9526" y="495300"/>
          <a:ext cx="2571750" cy="1028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8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Reporte</a:t>
          </a:r>
        </a:p>
        <a:p>
          <a:pPr algn="ctr"/>
          <a:r>
            <a:rPr lang="es-ES_tradnl" sz="18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2026-serieMEI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1</xdr:rowOff>
    </xdr:from>
    <xdr:ext cx="10322719" cy="1077510"/>
    <xdr:pic>
      <xdr:nvPicPr>
        <xdr:cNvPr id="3" name="Imagen 2">
          <a:extLst>
            <a:ext uri="{FF2B5EF4-FFF2-40B4-BE49-F238E27FC236}">
              <a16:creationId xmlns:a16="http://schemas.microsoft.com/office/drawing/2014/main" id="{09B3BCC4-ADC3-4788-8FBA-EEA01E9864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1"/>
          <a:ext cx="10322719" cy="1077510"/>
        </a:xfrm>
        <a:prstGeom prst="rect">
          <a:avLst/>
        </a:prstGeom>
      </xdr:spPr>
    </xdr:pic>
    <xdr:clientData/>
  </xdr:oneCellAnchor>
  <xdr:twoCellAnchor>
    <xdr:from>
      <xdr:col>1</xdr:col>
      <xdr:colOff>1224513</xdr:colOff>
      <xdr:row>0</xdr:row>
      <xdr:rowOff>166690</xdr:rowOff>
    </xdr:from>
    <xdr:to>
      <xdr:col>1</xdr:col>
      <xdr:colOff>6655595</xdr:colOff>
      <xdr:row>5</xdr:row>
      <xdr:rowOff>178594</xdr:rowOff>
    </xdr:to>
    <xdr:sp macro="" textlink="">
      <xdr:nvSpPr>
        <xdr:cNvPr id="10" name="CuadroTexto 9">
          <a:extLst>
            <a:ext uri="{FF2B5EF4-FFF2-40B4-BE49-F238E27FC236}">
              <a16:creationId xmlns:a16="http://schemas.microsoft.com/office/drawing/2014/main" id="{A56BDA5C-30E9-4570-A934-6785B3F61ED8}"/>
            </a:ext>
          </a:extLst>
        </xdr:cNvPr>
        <xdr:cNvSpPr txBox="1"/>
      </xdr:nvSpPr>
      <xdr:spPr>
        <a:xfrm>
          <a:off x="1415013" y="166690"/>
          <a:ext cx="5431082" cy="9644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MATRIZ DE EMPLEO E INGRESOS (MEI)</a:t>
          </a:r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RESULTADOS 2018 - 2024</a:t>
          </a: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provisional</a:t>
          </a:r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Miles</a:t>
          </a: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de USD</a:t>
          </a:r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ES_tradnl" sz="12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</a:p>
        <a:p>
          <a:pPr algn="ctr"/>
          <a:endParaRPr lang="es-ES_tradnl" sz="1600" b="1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oneCellAnchor>
    <xdr:from>
      <xdr:col>1</xdr:col>
      <xdr:colOff>6881811</xdr:colOff>
      <xdr:row>0</xdr:row>
      <xdr:rowOff>23811</xdr:rowOff>
    </xdr:from>
    <xdr:ext cx="3143251" cy="1047751"/>
    <xdr:pic>
      <xdr:nvPicPr>
        <xdr:cNvPr id="4" name="Imagen 3">
          <a:extLst>
            <a:ext uri="{FF2B5EF4-FFF2-40B4-BE49-F238E27FC236}">
              <a16:creationId xmlns:a16="http://schemas.microsoft.com/office/drawing/2014/main" id="{C2714770-B025-406D-9DE8-AEA0CDB538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072311" y="23811"/>
          <a:ext cx="3143251" cy="1047751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7323594" cy="1136016"/>
    <xdr:pic>
      <xdr:nvPicPr>
        <xdr:cNvPr id="6" name="Imagen 5">
          <a:extLst>
            <a:ext uri="{FF2B5EF4-FFF2-40B4-BE49-F238E27FC236}">
              <a16:creationId xmlns:a16="http://schemas.microsoft.com/office/drawing/2014/main" id="{9CBBADD9-A2AB-4699-85F6-D6DB7CD261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7323594" cy="1136016"/>
        </a:xfrm>
        <a:prstGeom prst="rect">
          <a:avLst/>
        </a:prstGeom>
      </xdr:spPr>
    </xdr:pic>
    <xdr:clientData/>
  </xdr:oneCellAnchor>
  <xdr:twoCellAnchor>
    <xdr:from>
      <xdr:col>1</xdr:col>
      <xdr:colOff>823275</xdr:colOff>
      <xdr:row>1</xdr:row>
      <xdr:rowOff>19631</xdr:rowOff>
    </xdr:from>
    <xdr:to>
      <xdr:col>2</xdr:col>
      <xdr:colOff>5083562</xdr:colOff>
      <xdr:row>4</xdr:row>
      <xdr:rowOff>113521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06C1CC1D-D684-4DAB-94C1-33397C4E1A56}"/>
            </a:ext>
          </a:extLst>
        </xdr:cNvPr>
        <xdr:cNvSpPr txBox="1"/>
      </xdr:nvSpPr>
      <xdr:spPr>
        <a:xfrm>
          <a:off x="2623732" y="205485"/>
          <a:ext cx="5247635" cy="65145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PRODUCCION</a:t>
          </a: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POR ACTIVIDAD</a:t>
          </a:r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Miles de US</a:t>
          </a: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</a:t>
          </a:r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6</xdr:col>
      <xdr:colOff>0</xdr:colOff>
      <xdr:row>1</xdr:row>
      <xdr:rowOff>57150</xdr:rowOff>
    </xdr:from>
    <xdr:to>
      <xdr:col>6</xdr:col>
      <xdr:colOff>0</xdr:colOff>
      <xdr:row>4</xdr:row>
      <xdr:rowOff>87423</xdr:rowOff>
    </xdr:to>
    <xdr:pic>
      <xdr:nvPicPr>
        <xdr:cNvPr id="5" name="Imagen 4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F96133CF-E380-4F33-834A-BB8A96A068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82100" y="247650"/>
          <a:ext cx="567600" cy="601773"/>
        </a:xfrm>
        <a:prstGeom prst="rect">
          <a:avLst/>
        </a:prstGeom>
      </xdr:spPr>
    </xdr:pic>
    <xdr:clientData/>
  </xdr:twoCellAnchor>
  <xdr:oneCellAnchor>
    <xdr:from>
      <xdr:col>3</xdr:col>
      <xdr:colOff>488156</xdr:colOff>
      <xdr:row>0</xdr:row>
      <xdr:rowOff>0</xdr:rowOff>
    </xdr:from>
    <xdr:ext cx="3971862" cy="1348920"/>
    <xdr:pic>
      <xdr:nvPicPr>
        <xdr:cNvPr id="8" name="Imagen 7">
          <a:extLst>
            <a:ext uri="{FF2B5EF4-FFF2-40B4-BE49-F238E27FC236}">
              <a16:creationId xmlns:a16="http://schemas.microsoft.com/office/drawing/2014/main" id="{99095581-243F-491D-9B36-C90983A063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810875" y="0"/>
          <a:ext cx="3971862" cy="1348920"/>
        </a:xfrm>
        <a:prstGeom prst="rect">
          <a:avLst/>
        </a:prstGeom>
      </xdr:spPr>
    </xdr:pic>
    <xdr:clientData/>
  </xdr:oneCellAnchor>
  <xdr:oneCellAnchor>
    <xdr:from>
      <xdr:col>8</xdr:col>
      <xdr:colOff>333375</xdr:colOff>
      <xdr:row>1</xdr:row>
      <xdr:rowOff>88107</xdr:rowOff>
    </xdr:from>
    <xdr:ext cx="726281" cy="657842"/>
    <xdr:pic>
      <xdr:nvPicPr>
        <xdr:cNvPr id="7" name="Imagen 6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62B57CBE-D329-4483-AC5E-6E751FF47A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5680531" y="278607"/>
          <a:ext cx="726281" cy="657842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8728530" cy="1169354"/>
    <xdr:pic>
      <xdr:nvPicPr>
        <xdr:cNvPr id="6" name="Imagen 5">
          <a:extLst>
            <a:ext uri="{FF2B5EF4-FFF2-40B4-BE49-F238E27FC236}">
              <a16:creationId xmlns:a16="http://schemas.microsoft.com/office/drawing/2014/main" id="{DE0BC06E-AA4B-41F0-828D-A88F4775E7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8728530" cy="1169354"/>
        </a:xfrm>
        <a:prstGeom prst="rect">
          <a:avLst/>
        </a:prstGeom>
      </xdr:spPr>
    </xdr:pic>
    <xdr:clientData/>
  </xdr:oneCellAnchor>
  <xdr:twoCellAnchor>
    <xdr:from>
      <xdr:col>2</xdr:col>
      <xdr:colOff>166687</xdr:colOff>
      <xdr:row>1</xdr:row>
      <xdr:rowOff>92870</xdr:rowOff>
    </xdr:from>
    <xdr:to>
      <xdr:col>2</xdr:col>
      <xdr:colOff>6279356</xdr:colOff>
      <xdr:row>5</xdr:row>
      <xdr:rowOff>5785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C7F96C75-E440-47D4-A218-351D294DEFCF}"/>
            </a:ext>
          </a:extLst>
        </xdr:cNvPr>
        <xdr:cNvSpPr txBox="1"/>
      </xdr:nvSpPr>
      <xdr:spPr>
        <a:xfrm>
          <a:off x="3488531" y="283370"/>
          <a:ext cx="6112669" cy="6749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CONSUMO INTERMEDIO POR ACTIVIDAD</a:t>
          </a:r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Miles de US</a:t>
          </a: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</a:t>
          </a:r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6</xdr:col>
      <xdr:colOff>0</xdr:colOff>
      <xdr:row>1</xdr:row>
      <xdr:rowOff>47625</xdr:rowOff>
    </xdr:from>
    <xdr:to>
      <xdr:col>6</xdr:col>
      <xdr:colOff>0</xdr:colOff>
      <xdr:row>4</xdr:row>
      <xdr:rowOff>77898</xdr:rowOff>
    </xdr:to>
    <xdr:pic>
      <xdr:nvPicPr>
        <xdr:cNvPr id="5" name="Imagen 4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424975EE-B476-4959-97C1-86866C5F7E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91700" y="238125"/>
          <a:ext cx="647700" cy="601773"/>
        </a:xfrm>
        <a:prstGeom prst="rect">
          <a:avLst/>
        </a:prstGeom>
      </xdr:spPr>
    </xdr:pic>
    <xdr:clientData/>
  </xdr:twoCellAnchor>
  <xdr:oneCellAnchor>
    <xdr:from>
      <xdr:col>3</xdr:col>
      <xdr:colOff>464344</xdr:colOff>
      <xdr:row>0</xdr:row>
      <xdr:rowOff>0</xdr:rowOff>
    </xdr:from>
    <xdr:ext cx="3971862" cy="1348920"/>
    <xdr:pic>
      <xdr:nvPicPr>
        <xdr:cNvPr id="7" name="Imagen 6">
          <a:extLst>
            <a:ext uri="{FF2B5EF4-FFF2-40B4-BE49-F238E27FC236}">
              <a16:creationId xmlns:a16="http://schemas.microsoft.com/office/drawing/2014/main" id="{8E337883-C256-42FE-92CE-C43D321D5E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168188" y="0"/>
          <a:ext cx="3971862" cy="1348920"/>
        </a:xfrm>
        <a:prstGeom prst="rect">
          <a:avLst/>
        </a:prstGeom>
      </xdr:spPr>
    </xdr:pic>
    <xdr:clientData/>
  </xdr:oneCellAnchor>
  <xdr:oneCellAnchor>
    <xdr:from>
      <xdr:col>8</xdr:col>
      <xdr:colOff>333375</xdr:colOff>
      <xdr:row>1</xdr:row>
      <xdr:rowOff>97631</xdr:rowOff>
    </xdr:from>
    <xdr:ext cx="726281" cy="657842"/>
    <xdr:pic>
      <xdr:nvPicPr>
        <xdr:cNvPr id="8" name="Imagen 7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2BFD415E-2458-4191-91B7-2CE9442C8B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7097375" y="288131"/>
          <a:ext cx="726281" cy="657842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0</xdr:rowOff>
    </xdr:from>
    <xdr:ext cx="18514218" cy="1190625"/>
    <xdr:pic>
      <xdr:nvPicPr>
        <xdr:cNvPr id="3" name="Imagen 2">
          <a:extLst>
            <a:ext uri="{FF2B5EF4-FFF2-40B4-BE49-F238E27FC236}">
              <a16:creationId xmlns:a16="http://schemas.microsoft.com/office/drawing/2014/main" id="{151111D0-D8CE-46D4-AB74-45A828552D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" y="0"/>
          <a:ext cx="18514218" cy="1190625"/>
        </a:xfrm>
        <a:prstGeom prst="rect">
          <a:avLst/>
        </a:prstGeom>
      </xdr:spPr>
    </xdr:pic>
    <xdr:clientData/>
  </xdr:oneCellAnchor>
  <xdr:twoCellAnchor>
    <xdr:from>
      <xdr:col>1</xdr:col>
      <xdr:colOff>857250</xdr:colOff>
      <xdr:row>1</xdr:row>
      <xdr:rowOff>90488</xdr:rowOff>
    </xdr:from>
    <xdr:to>
      <xdr:col>3</xdr:col>
      <xdr:colOff>310515</xdr:colOff>
      <xdr:row>4</xdr:row>
      <xdr:rowOff>184378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AC10E008-1B97-4091-B0D6-3AF79C703B80}"/>
            </a:ext>
          </a:extLst>
        </xdr:cNvPr>
        <xdr:cNvSpPr txBox="1"/>
      </xdr:nvSpPr>
      <xdr:spPr>
        <a:xfrm>
          <a:off x="2821781" y="280988"/>
          <a:ext cx="7097078" cy="6653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VALOR AGREGADO POR ACTIVIDAD</a:t>
          </a:r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Miles de US</a:t>
          </a: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</a:t>
          </a:r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6</xdr:col>
      <xdr:colOff>0</xdr:colOff>
      <xdr:row>1</xdr:row>
      <xdr:rowOff>66675</xdr:rowOff>
    </xdr:from>
    <xdr:to>
      <xdr:col>6</xdr:col>
      <xdr:colOff>0</xdr:colOff>
      <xdr:row>4</xdr:row>
      <xdr:rowOff>96948</xdr:rowOff>
    </xdr:to>
    <xdr:pic>
      <xdr:nvPicPr>
        <xdr:cNvPr id="5" name="Imagen 4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A9C7F9BE-E1EE-4558-8DC0-F52E5A148B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06050" y="257175"/>
          <a:ext cx="567600" cy="601773"/>
        </a:xfrm>
        <a:prstGeom prst="rect">
          <a:avLst/>
        </a:prstGeom>
      </xdr:spPr>
    </xdr:pic>
    <xdr:clientData/>
  </xdr:twoCellAnchor>
  <xdr:oneCellAnchor>
    <xdr:from>
      <xdr:col>3</xdr:col>
      <xdr:colOff>964406</xdr:colOff>
      <xdr:row>0</xdr:row>
      <xdr:rowOff>0</xdr:rowOff>
    </xdr:from>
    <xdr:ext cx="3971862" cy="1348920"/>
    <xdr:pic>
      <xdr:nvPicPr>
        <xdr:cNvPr id="7" name="Imagen 6">
          <a:extLst>
            <a:ext uri="{FF2B5EF4-FFF2-40B4-BE49-F238E27FC236}">
              <a16:creationId xmlns:a16="http://schemas.microsoft.com/office/drawing/2014/main" id="{AE8160A2-84C7-4E9D-BB70-E1BC0F0441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572750" y="0"/>
          <a:ext cx="3971862" cy="1348920"/>
        </a:xfrm>
        <a:prstGeom prst="rect">
          <a:avLst/>
        </a:prstGeom>
      </xdr:spPr>
    </xdr:pic>
    <xdr:clientData/>
  </xdr:oneCellAnchor>
  <xdr:oneCellAnchor>
    <xdr:from>
      <xdr:col>8</xdr:col>
      <xdr:colOff>250031</xdr:colOff>
      <xdr:row>1</xdr:row>
      <xdr:rowOff>35719</xdr:rowOff>
    </xdr:from>
    <xdr:ext cx="726281" cy="657842"/>
    <xdr:pic>
      <xdr:nvPicPr>
        <xdr:cNvPr id="10" name="Imagen 9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C2C6B56D-6D11-4E5B-9721-FF5619530F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6764000" y="226219"/>
          <a:ext cx="726281" cy="657842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8466594" cy="1143000"/>
    <xdr:pic>
      <xdr:nvPicPr>
        <xdr:cNvPr id="3" name="Imagen 2">
          <a:extLst>
            <a:ext uri="{FF2B5EF4-FFF2-40B4-BE49-F238E27FC236}">
              <a16:creationId xmlns:a16="http://schemas.microsoft.com/office/drawing/2014/main" id="{D957E2BE-7F93-4DAA-9857-C22F62EE14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8466594" cy="1143000"/>
        </a:xfrm>
        <a:prstGeom prst="rect">
          <a:avLst/>
        </a:prstGeom>
      </xdr:spPr>
    </xdr:pic>
    <xdr:clientData/>
  </xdr:oneCellAnchor>
  <xdr:twoCellAnchor>
    <xdr:from>
      <xdr:col>0</xdr:col>
      <xdr:colOff>1543051</xdr:colOff>
      <xdr:row>1</xdr:row>
      <xdr:rowOff>61912</xdr:rowOff>
    </xdr:from>
    <xdr:to>
      <xdr:col>2</xdr:col>
      <xdr:colOff>3952875</xdr:colOff>
      <xdr:row>5</xdr:row>
      <xdr:rowOff>96272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EF4B2F03-AF51-446F-8FDE-7E168DFBCBA2}"/>
            </a:ext>
          </a:extLst>
        </xdr:cNvPr>
        <xdr:cNvSpPr txBox="1"/>
      </xdr:nvSpPr>
      <xdr:spPr>
        <a:xfrm>
          <a:off x="1543051" y="252412"/>
          <a:ext cx="6815137" cy="7963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INGRESO MIXTO BRUTO POR ACTIVIDAD</a:t>
          </a:r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Miles de US</a:t>
          </a: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</a:t>
          </a:r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6</xdr:col>
      <xdr:colOff>0</xdr:colOff>
      <xdr:row>1</xdr:row>
      <xdr:rowOff>76200</xdr:rowOff>
    </xdr:from>
    <xdr:to>
      <xdr:col>6</xdr:col>
      <xdr:colOff>0</xdr:colOff>
      <xdr:row>4</xdr:row>
      <xdr:rowOff>106473</xdr:rowOff>
    </xdr:to>
    <xdr:pic>
      <xdr:nvPicPr>
        <xdr:cNvPr id="5" name="Imagen 4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17869219-6742-4C07-B482-57AC84BBFA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72675" y="266700"/>
          <a:ext cx="567600" cy="601773"/>
        </a:xfrm>
        <a:prstGeom prst="rect">
          <a:avLst/>
        </a:prstGeom>
      </xdr:spPr>
    </xdr:pic>
    <xdr:clientData/>
  </xdr:twoCellAnchor>
  <xdr:oneCellAnchor>
    <xdr:from>
      <xdr:col>3</xdr:col>
      <xdr:colOff>142874</xdr:colOff>
      <xdr:row>0</xdr:row>
      <xdr:rowOff>0</xdr:rowOff>
    </xdr:from>
    <xdr:ext cx="3971862" cy="1348920"/>
    <xdr:pic>
      <xdr:nvPicPr>
        <xdr:cNvPr id="7" name="Imagen 6">
          <a:extLst>
            <a:ext uri="{FF2B5EF4-FFF2-40B4-BE49-F238E27FC236}">
              <a16:creationId xmlns:a16="http://schemas.microsoft.com/office/drawing/2014/main" id="{492FFFFE-752E-4BE6-9A1F-0C538AE5B7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132343" y="0"/>
          <a:ext cx="3971862" cy="1348920"/>
        </a:xfrm>
        <a:prstGeom prst="rect">
          <a:avLst/>
        </a:prstGeom>
      </xdr:spPr>
    </xdr:pic>
    <xdr:clientData/>
  </xdr:oneCellAnchor>
  <xdr:oneCellAnchor>
    <xdr:from>
      <xdr:col>8</xdr:col>
      <xdr:colOff>238125</xdr:colOff>
      <xdr:row>1</xdr:row>
      <xdr:rowOff>35719</xdr:rowOff>
    </xdr:from>
    <xdr:ext cx="726281" cy="657842"/>
    <xdr:pic>
      <xdr:nvPicPr>
        <xdr:cNvPr id="6" name="Imagen 5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4DE50078-B80A-446F-B070-5F3D01096F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6668750" y="226219"/>
          <a:ext cx="726281" cy="657842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8442781" cy="1154906"/>
    <xdr:pic>
      <xdr:nvPicPr>
        <xdr:cNvPr id="3" name="Imagen 2">
          <a:extLst>
            <a:ext uri="{FF2B5EF4-FFF2-40B4-BE49-F238E27FC236}">
              <a16:creationId xmlns:a16="http://schemas.microsoft.com/office/drawing/2014/main" id="{5F5391FC-E209-4C8C-A04B-DA5B24AA84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8442781" cy="1154906"/>
        </a:xfrm>
        <a:prstGeom prst="rect">
          <a:avLst/>
        </a:prstGeom>
      </xdr:spPr>
    </xdr:pic>
    <xdr:clientData/>
  </xdr:oneCellAnchor>
  <xdr:twoCellAnchor>
    <xdr:from>
      <xdr:col>0</xdr:col>
      <xdr:colOff>1750219</xdr:colOff>
      <xdr:row>1</xdr:row>
      <xdr:rowOff>30956</xdr:rowOff>
    </xdr:from>
    <xdr:to>
      <xdr:col>2</xdr:col>
      <xdr:colOff>4586288</xdr:colOff>
      <xdr:row>4</xdr:row>
      <xdr:rowOff>134371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9D8EEAA1-5DCD-4649-ADE8-1D33F89CEA78}"/>
            </a:ext>
          </a:extLst>
        </xdr:cNvPr>
        <xdr:cNvSpPr txBox="1"/>
      </xdr:nvSpPr>
      <xdr:spPr>
        <a:xfrm>
          <a:off x="1750219" y="221456"/>
          <a:ext cx="6026944" cy="6749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REMUNERACIONES POR ACTIVIDAD</a:t>
          </a:r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Miles de US</a:t>
          </a: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</a:t>
          </a:r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6</xdr:col>
      <xdr:colOff>0</xdr:colOff>
      <xdr:row>0</xdr:row>
      <xdr:rowOff>171450</xdr:rowOff>
    </xdr:from>
    <xdr:to>
      <xdr:col>6</xdr:col>
      <xdr:colOff>0</xdr:colOff>
      <xdr:row>4</xdr:row>
      <xdr:rowOff>11223</xdr:rowOff>
    </xdr:to>
    <xdr:pic>
      <xdr:nvPicPr>
        <xdr:cNvPr id="5" name="Imagen 4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D125EDE0-0512-47E9-A30E-C0A06722F6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91800" y="171450"/>
          <a:ext cx="567600" cy="601773"/>
        </a:xfrm>
        <a:prstGeom prst="rect">
          <a:avLst/>
        </a:prstGeom>
      </xdr:spPr>
    </xdr:pic>
    <xdr:clientData/>
  </xdr:twoCellAnchor>
  <xdr:oneCellAnchor>
    <xdr:from>
      <xdr:col>2</xdr:col>
      <xdr:colOff>6226968</xdr:colOff>
      <xdr:row>0</xdr:row>
      <xdr:rowOff>0</xdr:rowOff>
    </xdr:from>
    <xdr:ext cx="3971862" cy="1348920"/>
    <xdr:pic>
      <xdr:nvPicPr>
        <xdr:cNvPr id="6" name="Imagen 5">
          <a:extLst>
            <a:ext uri="{FF2B5EF4-FFF2-40B4-BE49-F238E27FC236}">
              <a16:creationId xmlns:a16="http://schemas.microsoft.com/office/drawing/2014/main" id="{35ECC63E-5661-433A-9DA6-BF4DBCD77B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013281" y="0"/>
          <a:ext cx="3971862" cy="1348920"/>
        </a:xfrm>
        <a:prstGeom prst="rect">
          <a:avLst/>
        </a:prstGeom>
      </xdr:spPr>
    </xdr:pic>
    <xdr:clientData/>
  </xdr:oneCellAnchor>
  <xdr:oneCellAnchor>
    <xdr:from>
      <xdr:col>8</xdr:col>
      <xdr:colOff>261938</xdr:colOff>
      <xdr:row>1</xdr:row>
      <xdr:rowOff>59531</xdr:rowOff>
    </xdr:from>
    <xdr:ext cx="726281" cy="657842"/>
    <xdr:pic>
      <xdr:nvPicPr>
        <xdr:cNvPr id="7" name="Imagen 6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DA7ACCBB-ADA5-49B2-B0DE-90D6D6F152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6692563" y="250031"/>
          <a:ext cx="726281" cy="657842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0</xdr:rowOff>
    </xdr:from>
    <xdr:ext cx="18323718" cy="1166812"/>
    <xdr:pic>
      <xdr:nvPicPr>
        <xdr:cNvPr id="3" name="Imagen 2">
          <a:extLst>
            <a:ext uri="{FF2B5EF4-FFF2-40B4-BE49-F238E27FC236}">
              <a16:creationId xmlns:a16="http://schemas.microsoft.com/office/drawing/2014/main" id="{65308B8E-5B9A-4C66-B5A1-FCAF8C3F07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" y="0"/>
          <a:ext cx="18323718" cy="1166812"/>
        </a:xfrm>
        <a:prstGeom prst="rect">
          <a:avLst/>
        </a:prstGeom>
      </xdr:spPr>
    </xdr:pic>
    <xdr:clientData/>
  </xdr:oneCellAnchor>
  <xdr:twoCellAnchor>
    <xdr:from>
      <xdr:col>0</xdr:col>
      <xdr:colOff>2024063</xdr:colOff>
      <xdr:row>0</xdr:row>
      <xdr:rowOff>180975</xdr:rowOff>
    </xdr:from>
    <xdr:to>
      <xdr:col>2</xdr:col>
      <xdr:colOff>6457951</xdr:colOff>
      <xdr:row>4</xdr:row>
      <xdr:rowOff>93890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86C52494-6627-40F5-A133-03B336787707}"/>
            </a:ext>
          </a:extLst>
        </xdr:cNvPr>
        <xdr:cNvSpPr txBox="1"/>
      </xdr:nvSpPr>
      <xdr:spPr>
        <a:xfrm>
          <a:off x="2024063" y="180975"/>
          <a:ext cx="9077326" cy="6749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IMPUESTO A LA PRODUCCIÓN E IMPORTACIÓN POR ACTIVIDAD</a:t>
          </a:r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Miles de US</a:t>
          </a: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</a:t>
          </a:r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6</xdr:col>
      <xdr:colOff>0</xdr:colOff>
      <xdr:row>1</xdr:row>
      <xdr:rowOff>114300</xdr:rowOff>
    </xdr:from>
    <xdr:to>
      <xdr:col>6</xdr:col>
      <xdr:colOff>0</xdr:colOff>
      <xdr:row>4</xdr:row>
      <xdr:rowOff>144573</xdr:rowOff>
    </xdr:to>
    <xdr:pic>
      <xdr:nvPicPr>
        <xdr:cNvPr id="5" name="Imagen 4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E83555F0-7A05-48AA-9022-574EEEB581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29775" y="304800"/>
          <a:ext cx="567600" cy="601773"/>
        </a:xfrm>
        <a:prstGeom prst="rect">
          <a:avLst/>
        </a:prstGeom>
      </xdr:spPr>
    </xdr:pic>
    <xdr:clientData/>
  </xdr:twoCellAnchor>
  <xdr:oneCellAnchor>
    <xdr:from>
      <xdr:col>2</xdr:col>
      <xdr:colOff>6441281</xdr:colOff>
      <xdr:row>0</xdr:row>
      <xdr:rowOff>0</xdr:rowOff>
    </xdr:from>
    <xdr:ext cx="3971862" cy="1348920"/>
    <xdr:pic>
      <xdr:nvPicPr>
        <xdr:cNvPr id="8" name="Imagen 7">
          <a:extLst>
            <a:ext uri="{FF2B5EF4-FFF2-40B4-BE49-F238E27FC236}">
              <a16:creationId xmlns:a16="http://schemas.microsoft.com/office/drawing/2014/main" id="{2F7B6F08-EAA7-4995-9FD9-6ADB02FAED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989469" y="0"/>
          <a:ext cx="3971862" cy="1348920"/>
        </a:xfrm>
        <a:prstGeom prst="rect">
          <a:avLst/>
        </a:prstGeom>
      </xdr:spPr>
    </xdr:pic>
    <xdr:clientData/>
  </xdr:oneCellAnchor>
  <xdr:oneCellAnchor>
    <xdr:from>
      <xdr:col>8</xdr:col>
      <xdr:colOff>285749</xdr:colOff>
      <xdr:row>1</xdr:row>
      <xdr:rowOff>59530</xdr:rowOff>
    </xdr:from>
    <xdr:ext cx="726281" cy="657842"/>
    <xdr:pic>
      <xdr:nvPicPr>
        <xdr:cNvPr id="6" name="Imagen 5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CBDA88DC-81A6-4AA1-A940-01067EB37E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6573499" y="250030"/>
          <a:ext cx="726281" cy="657842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8383250" cy="1143000"/>
    <xdr:pic>
      <xdr:nvPicPr>
        <xdr:cNvPr id="3" name="Imagen 2">
          <a:extLst>
            <a:ext uri="{FF2B5EF4-FFF2-40B4-BE49-F238E27FC236}">
              <a16:creationId xmlns:a16="http://schemas.microsoft.com/office/drawing/2014/main" id="{01F8E321-9AA3-4559-A575-8E91DB5BEF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8383250" cy="1143000"/>
        </a:xfrm>
        <a:prstGeom prst="rect">
          <a:avLst/>
        </a:prstGeom>
      </xdr:spPr>
    </xdr:pic>
    <xdr:clientData/>
  </xdr:oneCellAnchor>
  <xdr:twoCellAnchor>
    <xdr:from>
      <xdr:col>0</xdr:col>
      <xdr:colOff>2845594</xdr:colOff>
      <xdr:row>1</xdr:row>
      <xdr:rowOff>35718</xdr:rowOff>
    </xdr:from>
    <xdr:to>
      <xdr:col>2</xdr:col>
      <xdr:colOff>5341144</xdr:colOff>
      <xdr:row>5</xdr:row>
      <xdr:rowOff>38099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D607F7B8-3F44-42F1-8F50-D8730417B28B}"/>
            </a:ext>
          </a:extLst>
        </xdr:cNvPr>
        <xdr:cNvSpPr txBox="1"/>
      </xdr:nvSpPr>
      <xdr:spPr>
        <a:xfrm>
          <a:off x="2845594" y="226218"/>
          <a:ext cx="7246144" cy="76438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EXCEDENTE BRUTO DE EXPLOTACIÓN POR ACTIVIDAD</a:t>
          </a:r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Miles de US</a:t>
          </a: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</a:t>
          </a:r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6</xdr:col>
      <xdr:colOff>0</xdr:colOff>
      <xdr:row>0</xdr:row>
      <xdr:rowOff>171450</xdr:rowOff>
    </xdr:from>
    <xdr:to>
      <xdr:col>6</xdr:col>
      <xdr:colOff>0</xdr:colOff>
      <xdr:row>4</xdr:row>
      <xdr:rowOff>11223</xdr:rowOff>
    </xdr:to>
    <xdr:pic>
      <xdr:nvPicPr>
        <xdr:cNvPr id="5" name="Imagen 4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470D5C0-ED8B-49F0-A2B3-848D000437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15551" y="171450"/>
          <a:ext cx="567600" cy="601773"/>
        </a:xfrm>
        <a:prstGeom prst="rect">
          <a:avLst/>
        </a:prstGeom>
      </xdr:spPr>
    </xdr:pic>
    <xdr:clientData/>
  </xdr:twoCellAnchor>
  <xdr:oneCellAnchor>
    <xdr:from>
      <xdr:col>3</xdr:col>
      <xdr:colOff>547688</xdr:colOff>
      <xdr:row>0</xdr:row>
      <xdr:rowOff>0</xdr:rowOff>
    </xdr:from>
    <xdr:ext cx="3971862" cy="1348920"/>
    <xdr:pic>
      <xdr:nvPicPr>
        <xdr:cNvPr id="7" name="Imagen 6">
          <a:extLst>
            <a:ext uri="{FF2B5EF4-FFF2-40B4-BE49-F238E27FC236}">
              <a16:creationId xmlns:a16="http://schemas.microsoft.com/office/drawing/2014/main" id="{98F6DD69-4E38-4114-AED5-1C93D0F4D6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882438" y="0"/>
          <a:ext cx="3971862" cy="1348920"/>
        </a:xfrm>
        <a:prstGeom prst="rect">
          <a:avLst/>
        </a:prstGeom>
      </xdr:spPr>
    </xdr:pic>
    <xdr:clientData/>
  </xdr:oneCellAnchor>
  <xdr:oneCellAnchor>
    <xdr:from>
      <xdr:col>8</xdr:col>
      <xdr:colOff>285751</xdr:colOff>
      <xdr:row>1</xdr:row>
      <xdr:rowOff>71437</xdr:rowOff>
    </xdr:from>
    <xdr:ext cx="726281" cy="657842"/>
    <xdr:pic>
      <xdr:nvPicPr>
        <xdr:cNvPr id="6" name="Imagen 5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9635CAB5-79AF-443A-A69E-69FCDDDBA6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6680657" y="261937"/>
          <a:ext cx="726281" cy="657842"/>
        </a:xfrm>
        <a:prstGeom prst="rect">
          <a:avLst/>
        </a:prstGeom>
      </xdr:spPr>
    </xdr:pic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5763875" cy="1119187"/>
    <xdr:pic>
      <xdr:nvPicPr>
        <xdr:cNvPr id="6" name="Imagen 5">
          <a:extLst>
            <a:ext uri="{FF2B5EF4-FFF2-40B4-BE49-F238E27FC236}">
              <a16:creationId xmlns:a16="http://schemas.microsoft.com/office/drawing/2014/main" id="{CD522C5F-F70F-4710-8294-36E9DEF319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5763875" cy="1119187"/>
        </a:xfrm>
        <a:prstGeom prst="rect">
          <a:avLst/>
        </a:prstGeom>
      </xdr:spPr>
    </xdr:pic>
    <xdr:clientData/>
  </xdr:oneCellAnchor>
  <xdr:twoCellAnchor>
    <xdr:from>
      <xdr:col>6</xdr:col>
      <xdr:colOff>0</xdr:colOff>
      <xdr:row>1</xdr:row>
      <xdr:rowOff>116639</xdr:rowOff>
    </xdr:from>
    <xdr:to>
      <xdr:col>6</xdr:col>
      <xdr:colOff>0</xdr:colOff>
      <xdr:row>4</xdr:row>
      <xdr:rowOff>218350</xdr:rowOff>
    </xdr:to>
    <xdr:pic>
      <xdr:nvPicPr>
        <xdr:cNvPr id="4" name="Imagen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F815FFD2-6DD7-40E5-A62D-0D3F3A356B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96525" y="278564"/>
          <a:ext cx="567600" cy="682736"/>
        </a:xfrm>
        <a:prstGeom prst="rect">
          <a:avLst/>
        </a:prstGeom>
      </xdr:spPr>
    </xdr:pic>
    <xdr:clientData/>
  </xdr:twoCellAnchor>
  <xdr:twoCellAnchor>
    <xdr:from>
      <xdr:col>0</xdr:col>
      <xdr:colOff>2369345</xdr:colOff>
      <xdr:row>0</xdr:row>
      <xdr:rowOff>151378</xdr:rowOff>
    </xdr:from>
    <xdr:to>
      <xdr:col>3</xdr:col>
      <xdr:colOff>1126332</xdr:colOff>
      <xdr:row>4</xdr:row>
      <xdr:rowOff>154781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3C7D5898-108A-4F2E-A23E-78FCB4FC10E7}"/>
            </a:ext>
          </a:extLst>
        </xdr:cNvPr>
        <xdr:cNvSpPr txBox="1"/>
      </xdr:nvSpPr>
      <xdr:spPr>
        <a:xfrm>
          <a:off x="2369345" y="151378"/>
          <a:ext cx="7460456" cy="6701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ASALARIADOS DECLARADOS </a:t>
          </a: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Puestos de trabajo</a:t>
          </a: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u ocupación</a:t>
          </a:r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oneCellAnchor>
    <xdr:from>
      <xdr:col>3</xdr:col>
      <xdr:colOff>926306</xdr:colOff>
      <xdr:row>0</xdr:row>
      <xdr:rowOff>0</xdr:rowOff>
    </xdr:from>
    <xdr:ext cx="3971862" cy="1348920"/>
    <xdr:pic>
      <xdr:nvPicPr>
        <xdr:cNvPr id="7" name="Imagen 6">
          <a:extLst>
            <a:ext uri="{FF2B5EF4-FFF2-40B4-BE49-F238E27FC236}">
              <a16:creationId xmlns:a16="http://schemas.microsoft.com/office/drawing/2014/main" id="{9B9AAA23-51EB-469D-8AEE-17E4233EF9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629775" y="0"/>
          <a:ext cx="3971862" cy="1348920"/>
        </a:xfrm>
        <a:prstGeom prst="rect">
          <a:avLst/>
        </a:prstGeom>
      </xdr:spPr>
    </xdr:pic>
    <xdr:clientData/>
  </xdr:oneCellAnchor>
  <xdr:oneCellAnchor>
    <xdr:from>
      <xdr:col>8</xdr:col>
      <xdr:colOff>214312</xdr:colOff>
      <xdr:row>1</xdr:row>
      <xdr:rowOff>119062</xdr:rowOff>
    </xdr:from>
    <xdr:ext cx="726281" cy="657842"/>
    <xdr:pic>
      <xdr:nvPicPr>
        <xdr:cNvPr id="8" name="Imagen 7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272E81-765F-43FE-A7CA-00306E308D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3977937" y="285750"/>
          <a:ext cx="726281" cy="657842"/>
        </a:xfrm>
        <a:prstGeom prst="rect">
          <a:avLst/>
        </a:prstGeom>
      </xdr:spPr>
    </xdr:pic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9526</xdr:rowOff>
    </xdr:from>
    <xdr:ext cx="18085593" cy="1073944"/>
    <xdr:pic>
      <xdr:nvPicPr>
        <xdr:cNvPr id="3" name="Imagen 2">
          <a:extLst>
            <a:ext uri="{FF2B5EF4-FFF2-40B4-BE49-F238E27FC236}">
              <a16:creationId xmlns:a16="http://schemas.microsoft.com/office/drawing/2014/main" id="{56A674CD-CAD0-466E-84B3-B405320D16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" y="9526"/>
          <a:ext cx="18085593" cy="1073944"/>
        </a:xfrm>
        <a:prstGeom prst="rect">
          <a:avLst/>
        </a:prstGeom>
      </xdr:spPr>
    </xdr:pic>
    <xdr:clientData/>
  </xdr:oneCellAnchor>
  <xdr:twoCellAnchor>
    <xdr:from>
      <xdr:col>6</xdr:col>
      <xdr:colOff>0</xdr:colOff>
      <xdr:row>1</xdr:row>
      <xdr:rowOff>116639</xdr:rowOff>
    </xdr:from>
    <xdr:to>
      <xdr:col>6</xdr:col>
      <xdr:colOff>0</xdr:colOff>
      <xdr:row>4</xdr:row>
      <xdr:rowOff>218350</xdr:rowOff>
    </xdr:to>
    <xdr:pic>
      <xdr:nvPicPr>
        <xdr:cNvPr id="4" name="Imagen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DDB14A70-700A-4BBA-9835-E61528599B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06300" y="278564"/>
          <a:ext cx="567600" cy="587486"/>
        </a:xfrm>
        <a:prstGeom prst="rect">
          <a:avLst/>
        </a:prstGeom>
      </xdr:spPr>
    </xdr:pic>
    <xdr:clientData/>
  </xdr:twoCellAnchor>
  <xdr:twoCellAnchor>
    <xdr:from>
      <xdr:col>0</xdr:col>
      <xdr:colOff>2297906</xdr:colOff>
      <xdr:row>1</xdr:row>
      <xdr:rowOff>1359</xdr:rowOff>
    </xdr:from>
    <xdr:to>
      <xdr:col>2</xdr:col>
      <xdr:colOff>4822031</xdr:colOff>
      <xdr:row>4</xdr:row>
      <xdr:rowOff>171450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91605C14-482F-416D-885B-07AEE2EAF8AF}"/>
            </a:ext>
          </a:extLst>
        </xdr:cNvPr>
        <xdr:cNvSpPr txBox="1"/>
      </xdr:nvSpPr>
      <xdr:spPr>
        <a:xfrm>
          <a:off x="2297906" y="168047"/>
          <a:ext cx="7024688" cy="6701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ASALARIADOS NO DECLARADOS </a:t>
          </a:r>
        </a:p>
        <a:p>
          <a:pPr algn="ctr"/>
          <a:r>
            <a:rPr lang="es-ES_tradnl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Puestos de trabajo u ocupación</a:t>
          </a:r>
          <a:endParaRPr lang="es-EC" sz="2400" b="1">
            <a:solidFill>
              <a:schemeClr val="bg1"/>
            </a:solidFill>
            <a:effectLst/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oneCellAnchor>
    <xdr:from>
      <xdr:col>4</xdr:col>
      <xdr:colOff>119062</xdr:colOff>
      <xdr:row>0</xdr:row>
      <xdr:rowOff>0</xdr:rowOff>
    </xdr:from>
    <xdr:ext cx="3971862" cy="1178719"/>
    <xdr:pic>
      <xdr:nvPicPr>
        <xdr:cNvPr id="7" name="Imagen 6">
          <a:extLst>
            <a:ext uri="{FF2B5EF4-FFF2-40B4-BE49-F238E27FC236}">
              <a16:creationId xmlns:a16="http://schemas.microsoft.com/office/drawing/2014/main" id="{182A0922-CDCF-4D3E-AC1B-9E2FB66A50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120562" y="0"/>
          <a:ext cx="3971862" cy="1178719"/>
        </a:xfrm>
        <a:prstGeom prst="rect">
          <a:avLst/>
        </a:prstGeom>
      </xdr:spPr>
    </xdr:pic>
    <xdr:clientData/>
  </xdr:oneCellAnchor>
  <xdr:oneCellAnchor>
    <xdr:from>
      <xdr:col>8</xdr:col>
      <xdr:colOff>273845</xdr:colOff>
      <xdr:row>1</xdr:row>
      <xdr:rowOff>57149</xdr:rowOff>
    </xdr:from>
    <xdr:ext cx="726281" cy="657842"/>
    <xdr:pic>
      <xdr:nvPicPr>
        <xdr:cNvPr id="6" name="Imagen 5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6E599E0-5490-4841-9C46-5A387CF382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6323470" y="223837"/>
          <a:ext cx="726281" cy="657842"/>
        </a:xfrm>
        <a:prstGeom prst="rect">
          <a:avLst/>
        </a:prstGeom>
      </xdr:spPr>
    </xdr:pic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8359437" cy="1035844"/>
    <xdr:pic>
      <xdr:nvPicPr>
        <xdr:cNvPr id="7" name="Imagen 6">
          <a:extLst>
            <a:ext uri="{FF2B5EF4-FFF2-40B4-BE49-F238E27FC236}">
              <a16:creationId xmlns:a16="http://schemas.microsoft.com/office/drawing/2014/main" id="{5749D619-3C0D-4033-B090-9ECED6D562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8359437" cy="1035844"/>
        </a:xfrm>
        <a:prstGeom prst="rect">
          <a:avLst/>
        </a:prstGeom>
      </xdr:spPr>
    </xdr:pic>
    <xdr:clientData/>
  </xdr:oneCellAnchor>
  <xdr:twoCellAnchor>
    <xdr:from>
      <xdr:col>6</xdr:col>
      <xdr:colOff>0</xdr:colOff>
      <xdr:row>1</xdr:row>
      <xdr:rowOff>78539</xdr:rowOff>
    </xdr:from>
    <xdr:to>
      <xdr:col>6</xdr:col>
      <xdr:colOff>0</xdr:colOff>
      <xdr:row>4</xdr:row>
      <xdr:rowOff>126910</xdr:rowOff>
    </xdr:to>
    <xdr:pic>
      <xdr:nvPicPr>
        <xdr:cNvPr id="4" name="Imagen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CEEACFA-F8AD-4079-8F02-EBA75BCF04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16400" y="249989"/>
          <a:ext cx="567600" cy="562721"/>
        </a:xfrm>
        <a:prstGeom prst="rect">
          <a:avLst/>
        </a:prstGeom>
      </xdr:spPr>
    </xdr:pic>
    <xdr:clientData/>
  </xdr:twoCellAnchor>
  <xdr:twoCellAnchor>
    <xdr:from>
      <xdr:col>0</xdr:col>
      <xdr:colOff>3107531</xdr:colOff>
      <xdr:row>1</xdr:row>
      <xdr:rowOff>134709</xdr:rowOff>
    </xdr:from>
    <xdr:to>
      <xdr:col>2</xdr:col>
      <xdr:colOff>5336381</xdr:colOff>
      <xdr:row>5</xdr:row>
      <xdr:rowOff>100012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08AD2893-5AD6-4F20-9BB6-F61BB5E4743C}"/>
            </a:ext>
          </a:extLst>
        </xdr:cNvPr>
        <xdr:cNvSpPr txBox="1"/>
      </xdr:nvSpPr>
      <xdr:spPr>
        <a:xfrm>
          <a:off x="3107531" y="301397"/>
          <a:ext cx="7015163" cy="632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TOTAL ASALARIADOS</a:t>
          </a: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Puestos de trabajo u ocupación</a:t>
          </a:r>
        </a:p>
        <a:p>
          <a:pPr algn="ctr"/>
          <a:r>
            <a:rPr lang="es-ES_tradnl" sz="1600" b="1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)</a:t>
          </a:r>
        </a:p>
      </xdr:txBody>
    </xdr:sp>
    <xdr:clientData/>
  </xdr:twoCellAnchor>
  <xdr:oneCellAnchor>
    <xdr:from>
      <xdr:col>4</xdr:col>
      <xdr:colOff>476249</xdr:colOff>
      <xdr:row>0</xdr:row>
      <xdr:rowOff>0</xdr:rowOff>
    </xdr:from>
    <xdr:ext cx="3679032" cy="1249469"/>
    <xdr:pic>
      <xdr:nvPicPr>
        <xdr:cNvPr id="8" name="Imagen 7">
          <a:extLst>
            <a:ext uri="{FF2B5EF4-FFF2-40B4-BE49-F238E27FC236}">
              <a16:creationId xmlns:a16="http://schemas.microsoft.com/office/drawing/2014/main" id="{9F49049E-EFAB-4125-8A94-14CCB321F6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025437" y="0"/>
          <a:ext cx="3679032" cy="1249469"/>
        </a:xfrm>
        <a:prstGeom prst="rect">
          <a:avLst/>
        </a:prstGeom>
      </xdr:spPr>
    </xdr:pic>
    <xdr:clientData/>
  </xdr:oneCellAnchor>
  <xdr:oneCellAnchor>
    <xdr:from>
      <xdr:col>8</xdr:col>
      <xdr:colOff>226218</xdr:colOff>
      <xdr:row>1</xdr:row>
      <xdr:rowOff>107156</xdr:rowOff>
    </xdr:from>
    <xdr:ext cx="726281" cy="657842"/>
    <xdr:pic>
      <xdr:nvPicPr>
        <xdr:cNvPr id="6" name="Imagen 5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2BCC285E-8109-4ACF-A06C-B2DB273785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7871281" y="273844"/>
          <a:ext cx="726281" cy="657842"/>
        </a:xfrm>
        <a:prstGeom prst="rect">
          <a:avLst/>
        </a:prstGeom>
      </xdr:spPr>
    </xdr:pic>
    <xdr:clientData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47625</xdr:colOff>
      <xdr:row>0</xdr:row>
      <xdr:rowOff>0</xdr:rowOff>
    </xdr:from>
    <xdr:ext cx="18335626" cy="1000125"/>
    <xdr:pic>
      <xdr:nvPicPr>
        <xdr:cNvPr id="3" name="Imagen 2">
          <a:extLst>
            <a:ext uri="{FF2B5EF4-FFF2-40B4-BE49-F238E27FC236}">
              <a16:creationId xmlns:a16="http://schemas.microsoft.com/office/drawing/2014/main" id="{CC3AAC2C-B46B-41F2-9667-42A659A308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7625" y="0"/>
          <a:ext cx="18335626" cy="1000125"/>
        </a:xfrm>
        <a:prstGeom prst="rect">
          <a:avLst/>
        </a:prstGeom>
      </xdr:spPr>
    </xdr:pic>
    <xdr:clientData/>
  </xdr:oneCellAnchor>
  <xdr:twoCellAnchor>
    <xdr:from>
      <xdr:col>6</xdr:col>
      <xdr:colOff>0</xdr:colOff>
      <xdr:row>1</xdr:row>
      <xdr:rowOff>107114</xdr:rowOff>
    </xdr:from>
    <xdr:to>
      <xdr:col>6</xdr:col>
      <xdr:colOff>0</xdr:colOff>
      <xdr:row>4</xdr:row>
      <xdr:rowOff>155485</xdr:rowOff>
    </xdr:to>
    <xdr:pic>
      <xdr:nvPicPr>
        <xdr:cNvPr id="4" name="Imagen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74A3934A-A9E2-4CB7-8EDC-32F1222514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16425" y="278564"/>
          <a:ext cx="567600" cy="562721"/>
        </a:xfrm>
        <a:prstGeom prst="rect">
          <a:avLst/>
        </a:prstGeom>
      </xdr:spPr>
    </xdr:pic>
    <xdr:clientData/>
  </xdr:twoCellAnchor>
  <xdr:twoCellAnchor>
    <xdr:from>
      <xdr:col>0</xdr:col>
      <xdr:colOff>2643188</xdr:colOff>
      <xdr:row>1</xdr:row>
      <xdr:rowOff>44221</xdr:rowOff>
    </xdr:from>
    <xdr:to>
      <xdr:col>2</xdr:col>
      <xdr:colOff>5729288</xdr:colOff>
      <xdr:row>5</xdr:row>
      <xdr:rowOff>9524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356D1E15-6C48-40FD-92A4-6CC743C1E636}"/>
            </a:ext>
          </a:extLst>
        </xdr:cNvPr>
        <xdr:cNvSpPr txBox="1"/>
      </xdr:nvSpPr>
      <xdr:spPr>
        <a:xfrm>
          <a:off x="2643188" y="210909"/>
          <a:ext cx="7872413" cy="632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PATRONOS</a:t>
          </a: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Puestos de trabajo u ocupación</a:t>
          </a:r>
        </a:p>
      </xdr:txBody>
    </xdr:sp>
    <xdr:clientData/>
  </xdr:twoCellAnchor>
  <xdr:oneCellAnchor>
    <xdr:from>
      <xdr:col>3</xdr:col>
      <xdr:colOff>954880</xdr:colOff>
      <xdr:row>0</xdr:row>
      <xdr:rowOff>0</xdr:rowOff>
    </xdr:from>
    <xdr:ext cx="3971862" cy="1107281"/>
    <xdr:pic>
      <xdr:nvPicPr>
        <xdr:cNvPr id="7" name="Imagen 6">
          <a:extLst>
            <a:ext uri="{FF2B5EF4-FFF2-40B4-BE49-F238E27FC236}">
              <a16:creationId xmlns:a16="http://schemas.microsoft.com/office/drawing/2014/main" id="{2A2F69AB-806F-4144-9A82-0BC4223132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230099" y="0"/>
          <a:ext cx="3971862" cy="1107281"/>
        </a:xfrm>
        <a:prstGeom prst="rect">
          <a:avLst/>
        </a:prstGeom>
      </xdr:spPr>
    </xdr:pic>
    <xdr:clientData/>
  </xdr:oneCellAnchor>
  <xdr:oneCellAnchor>
    <xdr:from>
      <xdr:col>8</xdr:col>
      <xdr:colOff>238124</xdr:colOff>
      <xdr:row>1</xdr:row>
      <xdr:rowOff>23812</xdr:rowOff>
    </xdr:from>
    <xdr:ext cx="726281" cy="657842"/>
    <xdr:pic>
      <xdr:nvPicPr>
        <xdr:cNvPr id="6" name="Imagen 5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7A609DF4-C25C-4312-82A9-EDF4EB7EF6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6573499" y="190500"/>
          <a:ext cx="726281" cy="657842"/>
        </a:xfrm>
        <a:prstGeom prst="rect">
          <a:avLst/>
        </a:prstGeom>
      </xdr:spPr>
    </xdr:pic>
    <xdr:clientData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8395156" cy="1000125"/>
    <xdr:pic>
      <xdr:nvPicPr>
        <xdr:cNvPr id="3" name="Imagen 2">
          <a:extLst>
            <a:ext uri="{FF2B5EF4-FFF2-40B4-BE49-F238E27FC236}">
              <a16:creationId xmlns:a16="http://schemas.microsoft.com/office/drawing/2014/main" id="{9A710EAE-FC99-4F9B-AAD0-C3A246143D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8395156" cy="1000125"/>
        </a:xfrm>
        <a:prstGeom prst="rect">
          <a:avLst/>
        </a:prstGeom>
      </xdr:spPr>
    </xdr:pic>
    <xdr:clientData/>
  </xdr:oneCellAnchor>
  <xdr:twoCellAnchor>
    <xdr:from>
      <xdr:col>6</xdr:col>
      <xdr:colOff>0</xdr:colOff>
      <xdr:row>1</xdr:row>
      <xdr:rowOff>135689</xdr:rowOff>
    </xdr:from>
    <xdr:to>
      <xdr:col>6</xdr:col>
      <xdr:colOff>0</xdr:colOff>
      <xdr:row>5</xdr:row>
      <xdr:rowOff>12610</xdr:rowOff>
    </xdr:to>
    <xdr:pic>
      <xdr:nvPicPr>
        <xdr:cNvPr id="4" name="Imagen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D2FE6432-4696-40DC-A3F1-598A1EBECF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64025" y="307139"/>
          <a:ext cx="567600" cy="562721"/>
        </a:xfrm>
        <a:prstGeom prst="rect">
          <a:avLst/>
        </a:prstGeom>
      </xdr:spPr>
    </xdr:pic>
    <xdr:clientData/>
  </xdr:twoCellAnchor>
  <xdr:twoCellAnchor>
    <xdr:from>
      <xdr:col>1</xdr:col>
      <xdr:colOff>83343</xdr:colOff>
      <xdr:row>1</xdr:row>
      <xdr:rowOff>98991</xdr:rowOff>
    </xdr:from>
    <xdr:to>
      <xdr:col>3</xdr:col>
      <xdr:colOff>61912</xdr:colOff>
      <xdr:row>5</xdr:row>
      <xdr:rowOff>64294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FEE329A2-C9C0-4B8A-9AEC-B5428EFBCF92}"/>
            </a:ext>
          </a:extLst>
        </xdr:cNvPr>
        <xdr:cNvSpPr txBox="1"/>
      </xdr:nvSpPr>
      <xdr:spPr>
        <a:xfrm>
          <a:off x="3893343" y="265679"/>
          <a:ext cx="7443788" cy="632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CUENTA PROPIA</a:t>
          </a: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Puestos de trabajo u ocupación</a:t>
          </a:r>
        </a:p>
      </xdr:txBody>
    </xdr:sp>
    <xdr:clientData/>
  </xdr:twoCellAnchor>
  <xdr:oneCellAnchor>
    <xdr:from>
      <xdr:col>4</xdr:col>
      <xdr:colOff>714375</xdr:colOff>
      <xdr:row>0</xdr:row>
      <xdr:rowOff>0</xdr:rowOff>
    </xdr:from>
    <xdr:ext cx="3393281" cy="1152423"/>
    <xdr:pic>
      <xdr:nvPicPr>
        <xdr:cNvPr id="7" name="Imagen 6">
          <a:extLst>
            <a:ext uri="{FF2B5EF4-FFF2-40B4-BE49-F238E27FC236}">
              <a16:creationId xmlns:a16="http://schemas.microsoft.com/office/drawing/2014/main" id="{9CA789BC-F30E-49CE-B29B-C2DA342EB5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001625" y="0"/>
          <a:ext cx="3393281" cy="1152423"/>
        </a:xfrm>
        <a:prstGeom prst="rect">
          <a:avLst/>
        </a:prstGeom>
      </xdr:spPr>
    </xdr:pic>
    <xdr:clientData/>
  </xdr:oneCellAnchor>
  <xdr:oneCellAnchor>
    <xdr:from>
      <xdr:col>8</xdr:col>
      <xdr:colOff>226218</xdr:colOff>
      <xdr:row>1</xdr:row>
      <xdr:rowOff>35719</xdr:rowOff>
    </xdr:from>
    <xdr:ext cx="726281" cy="657842"/>
    <xdr:pic>
      <xdr:nvPicPr>
        <xdr:cNvPr id="6" name="Imagen 5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F43BFA14-4B9F-41EA-BA71-98E4E074AE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6561593" y="202407"/>
          <a:ext cx="726281" cy="657842"/>
        </a:xfrm>
        <a:prstGeom prst="rect">
          <a:avLst/>
        </a:prstGeom>
      </xdr:spPr>
    </xdr:pic>
    <xdr:clientData/>
  </xdr:oneCellAnchor>
</xdr:wsDr>
</file>

<file path=xl/drawings/drawing1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8395156" cy="1023937"/>
    <xdr:pic>
      <xdr:nvPicPr>
        <xdr:cNvPr id="3" name="Imagen 2">
          <a:extLst>
            <a:ext uri="{FF2B5EF4-FFF2-40B4-BE49-F238E27FC236}">
              <a16:creationId xmlns:a16="http://schemas.microsoft.com/office/drawing/2014/main" id="{7A7823AC-CA60-4CE0-BCB9-54C035DC47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8395156" cy="1023937"/>
        </a:xfrm>
        <a:prstGeom prst="rect">
          <a:avLst/>
        </a:prstGeom>
      </xdr:spPr>
    </xdr:pic>
    <xdr:clientData/>
  </xdr:oneCellAnchor>
  <xdr:twoCellAnchor>
    <xdr:from>
      <xdr:col>6</xdr:col>
      <xdr:colOff>0</xdr:colOff>
      <xdr:row>1</xdr:row>
      <xdr:rowOff>107114</xdr:rowOff>
    </xdr:from>
    <xdr:to>
      <xdr:col>6</xdr:col>
      <xdr:colOff>0</xdr:colOff>
      <xdr:row>4</xdr:row>
      <xdr:rowOff>155485</xdr:rowOff>
    </xdr:to>
    <xdr:pic>
      <xdr:nvPicPr>
        <xdr:cNvPr id="4" name="Imagen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7C0B50A4-DE28-40D6-A36E-7683CBD3BB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64050" y="278564"/>
          <a:ext cx="567600" cy="562721"/>
        </a:xfrm>
        <a:prstGeom prst="rect">
          <a:avLst/>
        </a:prstGeom>
      </xdr:spPr>
    </xdr:pic>
    <xdr:clientData/>
  </xdr:twoCellAnchor>
  <xdr:twoCellAnchor>
    <xdr:from>
      <xdr:col>0</xdr:col>
      <xdr:colOff>3226594</xdr:colOff>
      <xdr:row>1</xdr:row>
      <xdr:rowOff>84703</xdr:rowOff>
    </xdr:from>
    <xdr:to>
      <xdr:col>2</xdr:col>
      <xdr:colOff>6379369</xdr:colOff>
      <xdr:row>5</xdr:row>
      <xdr:rowOff>50006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FA522AB1-7EDF-4FF9-8EB5-27A502E80A29}"/>
            </a:ext>
          </a:extLst>
        </xdr:cNvPr>
        <xdr:cNvSpPr txBox="1"/>
      </xdr:nvSpPr>
      <xdr:spPr>
        <a:xfrm>
          <a:off x="3226594" y="251391"/>
          <a:ext cx="7939088" cy="632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AYUDANTES FAMILIARES</a:t>
          </a: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Puestos de trabajo u ocupación</a:t>
          </a:r>
        </a:p>
      </xdr:txBody>
    </xdr:sp>
    <xdr:clientData/>
  </xdr:twoCellAnchor>
  <xdr:oneCellAnchor>
    <xdr:from>
      <xdr:col>4</xdr:col>
      <xdr:colOff>411956</xdr:colOff>
      <xdr:row>0</xdr:row>
      <xdr:rowOff>0</xdr:rowOff>
    </xdr:from>
    <xdr:ext cx="3476624" cy="1180728"/>
    <xdr:pic>
      <xdr:nvPicPr>
        <xdr:cNvPr id="7" name="Imagen 6">
          <a:extLst>
            <a:ext uri="{FF2B5EF4-FFF2-40B4-BE49-F238E27FC236}">
              <a16:creationId xmlns:a16="http://schemas.microsoft.com/office/drawing/2014/main" id="{5FCE263A-1DA8-4952-B2E1-8932284E6A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699206" y="0"/>
          <a:ext cx="3476624" cy="1180728"/>
        </a:xfrm>
        <a:prstGeom prst="rect">
          <a:avLst/>
        </a:prstGeom>
      </xdr:spPr>
    </xdr:pic>
    <xdr:clientData/>
  </xdr:oneCellAnchor>
  <xdr:oneCellAnchor>
    <xdr:from>
      <xdr:col>8</xdr:col>
      <xdr:colOff>238125</xdr:colOff>
      <xdr:row>1</xdr:row>
      <xdr:rowOff>35718</xdr:rowOff>
    </xdr:from>
    <xdr:ext cx="726281" cy="657842"/>
    <xdr:pic>
      <xdr:nvPicPr>
        <xdr:cNvPr id="6" name="Imagen 5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2B348944-563A-46A3-BB80-662BFB4202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6573500" y="202406"/>
          <a:ext cx="726281" cy="657842"/>
        </a:xfrm>
        <a:prstGeom prst="rect">
          <a:avLst/>
        </a:prstGeom>
      </xdr:spPr>
    </xdr:pic>
    <xdr:clientData/>
  </xdr:oneCellAnchor>
</xdr:wsDr>
</file>

<file path=xl/drawings/drawing1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8133219" cy="1083469"/>
    <xdr:pic>
      <xdr:nvPicPr>
        <xdr:cNvPr id="7" name="Imagen 6">
          <a:extLst>
            <a:ext uri="{FF2B5EF4-FFF2-40B4-BE49-F238E27FC236}">
              <a16:creationId xmlns:a16="http://schemas.microsoft.com/office/drawing/2014/main" id="{6BC830E5-4364-4084-9D3C-BE44BDCB84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8133219" cy="1083469"/>
        </a:xfrm>
        <a:prstGeom prst="rect">
          <a:avLst/>
        </a:prstGeom>
      </xdr:spPr>
    </xdr:pic>
    <xdr:clientData/>
  </xdr:oneCellAnchor>
  <xdr:twoCellAnchor>
    <xdr:from>
      <xdr:col>6</xdr:col>
      <xdr:colOff>0</xdr:colOff>
      <xdr:row>1</xdr:row>
      <xdr:rowOff>116639</xdr:rowOff>
    </xdr:from>
    <xdr:to>
      <xdr:col>6</xdr:col>
      <xdr:colOff>0</xdr:colOff>
      <xdr:row>4</xdr:row>
      <xdr:rowOff>218350</xdr:rowOff>
    </xdr:to>
    <xdr:pic>
      <xdr:nvPicPr>
        <xdr:cNvPr id="4" name="Imagen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84693689-459E-4827-823E-38E3A75951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06775" y="288089"/>
          <a:ext cx="567600" cy="616061"/>
        </a:xfrm>
        <a:prstGeom prst="rect">
          <a:avLst/>
        </a:prstGeom>
      </xdr:spPr>
    </xdr:pic>
    <xdr:clientData/>
  </xdr:twoCellAnchor>
  <xdr:twoCellAnchor>
    <xdr:from>
      <xdr:col>0</xdr:col>
      <xdr:colOff>3119438</xdr:colOff>
      <xdr:row>1</xdr:row>
      <xdr:rowOff>11906</xdr:rowOff>
    </xdr:from>
    <xdr:to>
      <xdr:col>2</xdr:col>
      <xdr:colOff>5843588</xdr:colOff>
      <xdr:row>4</xdr:row>
      <xdr:rowOff>181997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A7388D5E-7A29-47E1-ADEE-0E1AF70B7704}"/>
            </a:ext>
          </a:extLst>
        </xdr:cNvPr>
        <xdr:cNvSpPr txBox="1"/>
      </xdr:nvSpPr>
      <xdr:spPr>
        <a:xfrm>
          <a:off x="3119438" y="178594"/>
          <a:ext cx="7248525" cy="6701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TOTAL</a:t>
          </a: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EMPLEO</a:t>
          </a:r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Puestos de trabajo u ocupación</a:t>
          </a:r>
        </a:p>
      </xdr:txBody>
    </xdr:sp>
    <xdr:clientData/>
  </xdr:twoCellAnchor>
  <xdr:oneCellAnchor>
    <xdr:from>
      <xdr:col>4</xdr:col>
      <xdr:colOff>35719</xdr:colOff>
      <xdr:row>0</xdr:row>
      <xdr:rowOff>0</xdr:rowOff>
    </xdr:from>
    <xdr:ext cx="3774280" cy="1281817"/>
    <xdr:pic>
      <xdr:nvPicPr>
        <xdr:cNvPr id="8" name="Imagen 7">
          <a:extLst>
            <a:ext uri="{FF2B5EF4-FFF2-40B4-BE49-F238E27FC236}">
              <a16:creationId xmlns:a16="http://schemas.microsoft.com/office/drawing/2014/main" id="{FDCB7728-392B-4784-AFF2-B3479F8853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061032" y="0"/>
          <a:ext cx="3774280" cy="1281817"/>
        </a:xfrm>
        <a:prstGeom prst="rect">
          <a:avLst/>
        </a:prstGeom>
      </xdr:spPr>
    </xdr:pic>
    <xdr:clientData/>
  </xdr:oneCellAnchor>
  <xdr:oneCellAnchor>
    <xdr:from>
      <xdr:col>8</xdr:col>
      <xdr:colOff>238123</xdr:colOff>
      <xdr:row>1</xdr:row>
      <xdr:rowOff>47625</xdr:rowOff>
    </xdr:from>
    <xdr:ext cx="726281" cy="657842"/>
    <xdr:pic>
      <xdr:nvPicPr>
        <xdr:cNvPr id="6" name="Imagen 5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320B4DD1-5885-4104-968C-1973EC6D7C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6311561" y="214313"/>
          <a:ext cx="726281" cy="657842"/>
        </a:xfrm>
        <a:prstGeom prst="rect">
          <a:avLst/>
        </a:prstGeom>
      </xdr:spPr>
    </xdr:pic>
    <xdr:clientData/>
  </xdr:oneCellAnchor>
</xdr:wsDr>
</file>

<file path=xl/drawings/drawing1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3823156" cy="1107281"/>
    <xdr:pic>
      <xdr:nvPicPr>
        <xdr:cNvPr id="6" name="Imagen 5">
          <a:extLst>
            <a:ext uri="{FF2B5EF4-FFF2-40B4-BE49-F238E27FC236}">
              <a16:creationId xmlns:a16="http://schemas.microsoft.com/office/drawing/2014/main" id="{D8C85453-58CF-43BC-898D-9310E454A2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3823156" cy="1107281"/>
        </a:xfrm>
        <a:prstGeom prst="rect">
          <a:avLst/>
        </a:prstGeom>
      </xdr:spPr>
    </xdr:pic>
    <xdr:clientData/>
  </xdr:oneCellAnchor>
  <xdr:twoCellAnchor>
    <xdr:from>
      <xdr:col>5</xdr:col>
      <xdr:colOff>0</xdr:colOff>
      <xdr:row>1</xdr:row>
      <xdr:rowOff>116639</xdr:rowOff>
    </xdr:from>
    <xdr:to>
      <xdr:col>5</xdr:col>
      <xdr:colOff>0</xdr:colOff>
      <xdr:row>4</xdr:row>
      <xdr:rowOff>218350</xdr:rowOff>
    </xdr:to>
    <xdr:pic>
      <xdr:nvPicPr>
        <xdr:cNvPr id="4" name="Imagen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4DF2AE18-4B88-423A-A2DE-A721CE35BE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06300" y="278564"/>
          <a:ext cx="567600" cy="587486"/>
        </a:xfrm>
        <a:prstGeom prst="rect">
          <a:avLst/>
        </a:prstGeom>
      </xdr:spPr>
    </xdr:pic>
    <xdr:clientData/>
  </xdr:twoCellAnchor>
  <xdr:twoCellAnchor>
    <xdr:from>
      <xdr:col>1</xdr:col>
      <xdr:colOff>1869281</xdr:colOff>
      <xdr:row>0</xdr:row>
      <xdr:rowOff>91847</xdr:rowOff>
    </xdr:from>
    <xdr:to>
      <xdr:col>3</xdr:col>
      <xdr:colOff>240505</xdr:colOff>
      <xdr:row>5</xdr:row>
      <xdr:rowOff>71437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A9C0D5A9-DE8F-47B0-9389-5787BF56C0AB}"/>
            </a:ext>
          </a:extLst>
        </xdr:cNvPr>
        <xdr:cNvSpPr txBox="1"/>
      </xdr:nvSpPr>
      <xdr:spPr>
        <a:xfrm>
          <a:off x="2643187" y="91847"/>
          <a:ext cx="5574506" cy="90827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PRODUCCIÓN POR EMPLEO </a:t>
          </a:r>
          <a:r>
            <a:rPr lang="es-ES_tradnl" sz="1600" b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(1)</a:t>
          </a:r>
          <a:endParaRPr lang="es-ES_tradnl" sz="1600" b="0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Producción/Total</a:t>
          </a: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empleo</a:t>
          </a:r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)(miles de USD</a:t>
          </a: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Miles de USD</a:t>
          </a:r>
        </a:p>
        <a:p>
          <a:pPr algn="ctr"/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oneCellAnchor>
    <xdr:from>
      <xdr:col>3</xdr:col>
      <xdr:colOff>638175</xdr:colOff>
      <xdr:row>0</xdr:row>
      <xdr:rowOff>0</xdr:rowOff>
    </xdr:from>
    <xdr:ext cx="3659981" cy="1242999"/>
    <xdr:pic>
      <xdr:nvPicPr>
        <xdr:cNvPr id="7" name="Imagen 6">
          <a:extLst>
            <a:ext uri="{FF2B5EF4-FFF2-40B4-BE49-F238E27FC236}">
              <a16:creationId xmlns:a16="http://schemas.microsoft.com/office/drawing/2014/main" id="{02120DF3-877D-4AEC-A010-0F19353A95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353425" y="0"/>
          <a:ext cx="3659981" cy="1242999"/>
        </a:xfrm>
        <a:prstGeom prst="rect">
          <a:avLst/>
        </a:prstGeom>
      </xdr:spPr>
    </xdr:pic>
    <xdr:clientData/>
  </xdr:oneCellAnchor>
  <xdr:oneCellAnchor>
    <xdr:from>
      <xdr:col>7</xdr:col>
      <xdr:colOff>654843</xdr:colOff>
      <xdr:row>1</xdr:row>
      <xdr:rowOff>119062</xdr:rowOff>
    </xdr:from>
    <xdr:ext cx="726281" cy="657842"/>
    <xdr:pic>
      <xdr:nvPicPr>
        <xdr:cNvPr id="8" name="Imagen 7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C1167F24-1CEA-4CFC-B51A-1A3D6B31D2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2418218" y="285750"/>
          <a:ext cx="726281" cy="657842"/>
        </a:xfrm>
        <a:prstGeom prst="rect">
          <a:avLst/>
        </a:prstGeom>
      </xdr:spPr>
    </xdr:pic>
    <xdr:clientData/>
  </xdr:oneCellAnchor>
</xdr:wsDr>
</file>

<file path=xl/drawings/drawing1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3811250" cy="1107281"/>
    <xdr:pic>
      <xdr:nvPicPr>
        <xdr:cNvPr id="6" name="Imagen 5">
          <a:extLst>
            <a:ext uri="{FF2B5EF4-FFF2-40B4-BE49-F238E27FC236}">
              <a16:creationId xmlns:a16="http://schemas.microsoft.com/office/drawing/2014/main" id="{C610DB44-4F59-40AE-BB28-389579A139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3811250" cy="1107281"/>
        </a:xfrm>
        <a:prstGeom prst="rect">
          <a:avLst/>
        </a:prstGeom>
      </xdr:spPr>
    </xdr:pic>
    <xdr:clientData/>
  </xdr:oneCellAnchor>
  <xdr:twoCellAnchor>
    <xdr:from>
      <xdr:col>5</xdr:col>
      <xdr:colOff>0</xdr:colOff>
      <xdr:row>1</xdr:row>
      <xdr:rowOff>116639</xdr:rowOff>
    </xdr:from>
    <xdr:to>
      <xdr:col>5</xdr:col>
      <xdr:colOff>0</xdr:colOff>
      <xdr:row>4</xdr:row>
      <xdr:rowOff>218350</xdr:rowOff>
    </xdr:to>
    <xdr:pic>
      <xdr:nvPicPr>
        <xdr:cNvPr id="4" name="Imagen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AF297438-37D3-4317-83CB-F67C7E52E3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06300" y="278564"/>
          <a:ext cx="567600" cy="587486"/>
        </a:xfrm>
        <a:prstGeom prst="rect">
          <a:avLst/>
        </a:prstGeom>
      </xdr:spPr>
    </xdr:pic>
    <xdr:clientData/>
  </xdr:twoCellAnchor>
  <xdr:twoCellAnchor>
    <xdr:from>
      <xdr:col>1</xdr:col>
      <xdr:colOff>869156</xdr:colOff>
      <xdr:row>1</xdr:row>
      <xdr:rowOff>22790</xdr:rowOff>
    </xdr:from>
    <xdr:to>
      <xdr:col>3</xdr:col>
      <xdr:colOff>740568</xdr:colOff>
      <xdr:row>6</xdr:row>
      <xdr:rowOff>7143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A7A998E3-0C1E-4403-9031-A1B0D3BEE1F3}"/>
            </a:ext>
          </a:extLst>
        </xdr:cNvPr>
        <xdr:cNvSpPr txBox="1"/>
      </xdr:nvSpPr>
      <xdr:spPr>
        <a:xfrm>
          <a:off x="1643062" y="189478"/>
          <a:ext cx="7074694" cy="9130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VALOR AGREGADO BRUTO POR EMPLEO </a:t>
          </a:r>
          <a:r>
            <a:rPr lang="es-ES_tradnl" sz="1600" b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(1)</a:t>
          </a:r>
          <a:endParaRPr lang="es-ES_tradnl" sz="1600" b="0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</a:t>
          </a: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Agregado Bruto/ Total empleo</a:t>
          </a:r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Miles de USD</a:t>
          </a:r>
        </a:p>
        <a:p>
          <a:pPr algn="ctr"/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oneCellAnchor>
    <xdr:from>
      <xdr:col>3</xdr:col>
      <xdr:colOff>573881</xdr:colOff>
      <xdr:row>0</xdr:row>
      <xdr:rowOff>0</xdr:rowOff>
    </xdr:from>
    <xdr:ext cx="3736181" cy="1268878"/>
    <xdr:pic>
      <xdr:nvPicPr>
        <xdr:cNvPr id="7" name="Imagen 6">
          <a:extLst>
            <a:ext uri="{FF2B5EF4-FFF2-40B4-BE49-F238E27FC236}">
              <a16:creationId xmlns:a16="http://schemas.microsoft.com/office/drawing/2014/main" id="{694345CC-4E97-4CA0-AD64-3A1525AFA3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289131" y="0"/>
          <a:ext cx="3736181" cy="1268878"/>
        </a:xfrm>
        <a:prstGeom prst="rect">
          <a:avLst/>
        </a:prstGeom>
      </xdr:spPr>
    </xdr:pic>
    <xdr:clientData/>
  </xdr:oneCellAnchor>
  <xdr:oneCellAnchor>
    <xdr:from>
      <xdr:col>7</xdr:col>
      <xdr:colOff>595313</xdr:colOff>
      <xdr:row>1</xdr:row>
      <xdr:rowOff>107155</xdr:rowOff>
    </xdr:from>
    <xdr:ext cx="726281" cy="657842"/>
    <xdr:pic>
      <xdr:nvPicPr>
        <xdr:cNvPr id="8" name="Imagen 7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44471998-AF7C-4BE3-9E8B-BA93A84BC9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2358688" y="273843"/>
          <a:ext cx="726281" cy="657842"/>
        </a:xfrm>
        <a:prstGeom prst="rect">
          <a:avLst/>
        </a:prstGeom>
      </xdr:spPr>
    </xdr:pic>
    <xdr:clientData/>
  </xdr:oneCellAnchor>
</xdr:wsDr>
</file>

<file path=xl/drawings/drawing1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0</xdr:rowOff>
    </xdr:from>
    <xdr:ext cx="13811249" cy="1095375"/>
    <xdr:pic>
      <xdr:nvPicPr>
        <xdr:cNvPr id="6" name="Imagen 5">
          <a:extLst>
            <a:ext uri="{FF2B5EF4-FFF2-40B4-BE49-F238E27FC236}">
              <a16:creationId xmlns:a16="http://schemas.microsoft.com/office/drawing/2014/main" id="{96EB4826-86E4-4FA3-A36A-52DB546E16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" y="0"/>
          <a:ext cx="13811249" cy="1095375"/>
        </a:xfrm>
        <a:prstGeom prst="rect">
          <a:avLst/>
        </a:prstGeom>
      </xdr:spPr>
    </xdr:pic>
    <xdr:clientData/>
  </xdr:oneCellAnchor>
  <xdr:twoCellAnchor>
    <xdr:from>
      <xdr:col>5</xdr:col>
      <xdr:colOff>0</xdr:colOff>
      <xdr:row>1</xdr:row>
      <xdr:rowOff>116639</xdr:rowOff>
    </xdr:from>
    <xdr:to>
      <xdr:col>5</xdr:col>
      <xdr:colOff>0</xdr:colOff>
      <xdr:row>4</xdr:row>
      <xdr:rowOff>218350</xdr:rowOff>
    </xdr:to>
    <xdr:pic>
      <xdr:nvPicPr>
        <xdr:cNvPr id="4" name="Imagen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E7885D6D-262C-4546-BE58-051CCAE7CF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06300" y="278564"/>
          <a:ext cx="567600" cy="587486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37078</xdr:rowOff>
    </xdr:from>
    <xdr:to>
      <xdr:col>4</xdr:col>
      <xdr:colOff>704587</xdr:colOff>
      <xdr:row>6</xdr:row>
      <xdr:rowOff>0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6996F232-5687-4BE4-8946-85B2AC8BBAFD}"/>
            </a:ext>
          </a:extLst>
        </xdr:cNvPr>
        <xdr:cNvSpPr txBox="1"/>
      </xdr:nvSpPr>
      <xdr:spPr>
        <a:xfrm>
          <a:off x="0" y="203766"/>
          <a:ext cx="9955743" cy="89160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TASA DE GANANCIA </a:t>
          </a:r>
          <a:r>
            <a:rPr lang="es-ES_tradnl" sz="1600" b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(1)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1600" b="1">
              <a:solidFill>
                <a:schemeClr val="bg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Excedente Bruto de explotación por industria/ Producción total por industria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1600" b="1">
              <a:solidFill>
                <a:schemeClr val="bg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Porcentaje</a:t>
          </a:r>
          <a:r>
            <a:rPr lang="es-EC" sz="1600" b="1" baseline="0">
              <a:solidFill>
                <a:schemeClr val="bg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%</a:t>
          </a:r>
          <a:endParaRPr lang="es-EC" sz="1600" b="1">
            <a:solidFill>
              <a:schemeClr val="bg1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C" sz="1600" b="1">
            <a:solidFill>
              <a:srgbClr val="FFC000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ctr"/>
          <a:endParaRPr lang="es-ES_tradnl" sz="1600" b="1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oneCellAnchor>
    <xdr:from>
      <xdr:col>3</xdr:col>
      <xdr:colOff>909638</xdr:colOff>
      <xdr:row>0</xdr:row>
      <xdr:rowOff>0</xdr:rowOff>
    </xdr:from>
    <xdr:ext cx="3971862" cy="1348920"/>
    <xdr:pic>
      <xdr:nvPicPr>
        <xdr:cNvPr id="7" name="Imagen 6">
          <a:extLst>
            <a:ext uri="{FF2B5EF4-FFF2-40B4-BE49-F238E27FC236}">
              <a16:creationId xmlns:a16="http://schemas.microsoft.com/office/drawing/2014/main" id="{D2E96526-CEA8-4786-9A77-AB7BAB2F8F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624888" y="0"/>
          <a:ext cx="3971862" cy="1348920"/>
        </a:xfrm>
        <a:prstGeom prst="rect">
          <a:avLst/>
        </a:prstGeom>
      </xdr:spPr>
    </xdr:pic>
    <xdr:clientData/>
  </xdr:oneCellAnchor>
  <xdr:oneCellAnchor>
    <xdr:from>
      <xdr:col>7</xdr:col>
      <xdr:colOff>762000</xdr:colOff>
      <xdr:row>1</xdr:row>
      <xdr:rowOff>71437</xdr:rowOff>
    </xdr:from>
    <xdr:ext cx="726281" cy="657842"/>
    <xdr:pic>
      <xdr:nvPicPr>
        <xdr:cNvPr id="8" name="Imagen 7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1C217861-2502-4562-A693-BE02F30BD7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2525375" y="238125"/>
          <a:ext cx="726281" cy="657842"/>
        </a:xfrm>
        <a:prstGeom prst="rect">
          <a:avLst/>
        </a:prstGeom>
      </xdr:spPr>
    </xdr:pic>
    <xdr:clientData/>
  </xdr:oneCellAnchor>
</xdr:wsDr>
</file>

<file path=xl/drawings/drawing2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5466218" cy="1095375"/>
    <xdr:pic>
      <xdr:nvPicPr>
        <xdr:cNvPr id="6" name="Imagen 5">
          <a:extLst>
            <a:ext uri="{FF2B5EF4-FFF2-40B4-BE49-F238E27FC236}">
              <a16:creationId xmlns:a16="http://schemas.microsoft.com/office/drawing/2014/main" id="{9559697A-9243-476A-9130-AD3A004728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5466218" cy="1095375"/>
        </a:xfrm>
        <a:prstGeom prst="rect">
          <a:avLst/>
        </a:prstGeom>
      </xdr:spPr>
    </xdr:pic>
    <xdr:clientData/>
  </xdr:oneCellAnchor>
  <xdr:twoCellAnchor>
    <xdr:from>
      <xdr:col>5</xdr:col>
      <xdr:colOff>0</xdr:colOff>
      <xdr:row>1</xdr:row>
      <xdr:rowOff>116639</xdr:rowOff>
    </xdr:from>
    <xdr:to>
      <xdr:col>5</xdr:col>
      <xdr:colOff>0</xdr:colOff>
      <xdr:row>4</xdr:row>
      <xdr:rowOff>218350</xdr:rowOff>
    </xdr:to>
    <xdr:pic>
      <xdr:nvPicPr>
        <xdr:cNvPr id="4" name="Imagen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9F86D6AA-D5B2-4315-8D79-7D91404F8C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06300" y="278564"/>
          <a:ext cx="567600" cy="587486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56128</xdr:rowOff>
    </xdr:from>
    <xdr:to>
      <xdr:col>4</xdr:col>
      <xdr:colOff>704587</xdr:colOff>
      <xdr:row>6</xdr:row>
      <xdr:rowOff>11906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1787DDC2-4F76-4807-A286-40A1109B4BB5}"/>
            </a:ext>
          </a:extLst>
        </xdr:cNvPr>
        <xdr:cNvSpPr txBox="1"/>
      </xdr:nvSpPr>
      <xdr:spPr>
        <a:xfrm>
          <a:off x="0" y="222816"/>
          <a:ext cx="9955743" cy="8844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SALARIO MEDIO DE ASALARIADOS DECLARADOS </a:t>
          </a:r>
          <a:r>
            <a:rPr lang="es-ES_tradnl" sz="1600" b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(1)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1600" b="1">
              <a:solidFill>
                <a:schemeClr val="bg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Salarios de asalariados declarados por industria/ Número de asalariados declarados por industria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Miles de USD</a:t>
          </a:r>
          <a:endParaRPr lang="es-EC" sz="1600" b="1" baseline="0">
            <a:solidFill>
              <a:schemeClr val="bg1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ctr"/>
          <a:endParaRPr lang="es-ES_tradnl" sz="1600" b="1" baseline="0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ES_tradnl" sz="1600" b="1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oneCellAnchor>
    <xdr:from>
      <xdr:col>4</xdr:col>
      <xdr:colOff>802482</xdr:colOff>
      <xdr:row>0</xdr:row>
      <xdr:rowOff>0</xdr:rowOff>
    </xdr:from>
    <xdr:ext cx="3971862" cy="1348920"/>
    <xdr:pic>
      <xdr:nvPicPr>
        <xdr:cNvPr id="7" name="Imagen 6">
          <a:extLst>
            <a:ext uri="{FF2B5EF4-FFF2-40B4-BE49-F238E27FC236}">
              <a16:creationId xmlns:a16="http://schemas.microsoft.com/office/drawing/2014/main" id="{97495C69-03D4-4985-A30A-C8646BCBC2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006013" y="0"/>
          <a:ext cx="3971862" cy="1348920"/>
        </a:xfrm>
        <a:prstGeom prst="rect">
          <a:avLst/>
        </a:prstGeom>
      </xdr:spPr>
    </xdr:pic>
    <xdr:clientData/>
  </xdr:oneCellAnchor>
  <xdr:oneCellAnchor>
    <xdr:from>
      <xdr:col>8</xdr:col>
      <xdr:colOff>202406</xdr:colOff>
      <xdr:row>1</xdr:row>
      <xdr:rowOff>11905</xdr:rowOff>
    </xdr:from>
    <xdr:ext cx="726281" cy="657842"/>
    <xdr:pic>
      <xdr:nvPicPr>
        <xdr:cNvPr id="8" name="Imagen 7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59E91CDE-441E-44E0-BC1E-B97D3B0DAA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2977812" y="178593"/>
          <a:ext cx="726281" cy="657842"/>
        </a:xfrm>
        <a:prstGeom prst="rect">
          <a:avLst/>
        </a:prstGeom>
      </xdr:spPr>
    </xdr:pic>
    <xdr:clientData/>
  </xdr:oneCellAnchor>
</xdr:wsDr>
</file>

<file path=xl/drawings/drawing2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5466218" cy="1107281"/>
    <xdr:pic>
      <xdr:nvPicPr>
        <xdr:cNvPr id="5" name="Imagen 4">
          <a:extLst>
            <a:ext uri="{FF2B5EF4-FFF2-40B4-BE49-F238E27FC236}">
              <a16:creationId xmlns:a16="http://schemas.microsoft.com/office/drawing/2014/main" id="{5260B06A-15CB-4C5A-8E24-75A26C949B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5466218" cy="1107281"/>
        </a:xfrm>
        <a:prstGeom prst="rect">
          <a:avLst/>
        </a:prstGeom>
      </xdr:spPr>
    </xdr:pic>
    <xdr:clientData/>
  </xdr:oneCellAnchor>
  <xdr:twoCellAnchor>
    <xdr:from>
      <xdr:col>5</xdr:col>
      <xdr:colOff>0</xdr:colOff>
      <xdr:row>1</xdr:row>
      <xdr:rowOff>116639</xdr:rowOff>
    </xdr:from>
    <xdr:to>
      <xdr:col>5</xdr:col>
      <xdr:colOff>0</xdr:colOff>
      <xdr:row>4</xdr:row>
      <xdr:rowOff>218350</xdr:rowOff>
    </xdr:to>
    <xdr:pic>
      <xdr:nvPicPr>
        <xdr:cNvPr id="4" name="Imagen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DBD84F63-3D75-4681-AE34-C0A9317EF2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06300" y="278564"/>
          <a:ext cx="567600" cy="587486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72796</xdr:rowOff>
    </xdr:from>
    <xdr:to>
      <xdr:col>4</xdr:col>
      <xdr:colOff>704587</xdr:colOff>
      <xdr:row>6</xdr:row>
      <xdr:rowOff>57150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1495B936-E4BF-4492-83C6-509D4F938634}"/>
            </a:ext>
          </a:extLst>
        </xdr:cNvPr>
        <xdr:cNvSpPr txBox="1"/>
      </xdr:nvSpPr>
      <xdr:spPr>
        <a:xfrm>
          <a:off x="0" y="72796"/>
          <a:ext cx="10229587" cy="11083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SALARIO MEDIO DE ASALARIADOS NO DECLARADOS </a:t>
          </a:r>
          <a:r>
            <a:rPr lang="es-ES_tradnl" sz="1600" b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(1)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1600" b="1">
              <a:solidFill>
                <a:schemeClr val="bg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Salarios de asalariados NO declarados por industria/ Número de asalariados NO declarados por industria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Miles de USD</a:t>
          </a:r>
          <a:endParaRPr lang="es-EC" sz="1600" b="1" baseline="0">
            <a:solidFill>
              <a:schemeClr val="bg1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ctr"/>
          <a:endParaRPr lang="es-ES_tradnl" sz="1600" b="1" baseline="0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oneCellAnchor>
    <xdr:from>
      <xdr:col>4</xdr:col>
      <xdr:colOff>785813</xdr:colOff>
      <xdr:row>0</xdr:row>
      <xdr:rowOff>0</xdr:rowOff>
    </xdr:from>
    <xdr:ext cx="3971862" cy="1348920"/>
    <xdr:pic>
      <xdr:nvPicPr>
        <xdr:cNvPr id="7" name="Imagen 6">
          <a:extLst>
            <a:ext uri="{FF2B5EF4-FFF2-40B4-BE49-F238E27FC236}">
              <a16:creationId xmlns:a16="http://schemas.microsoft.com/office/drawing/2014/main" id="{8AC5A9ED-7FCD-4A6E-8979-44A5ADBEBF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89344" y="0"/>
          <a:ext cx="3971862" cy="1348920"/>
        </a:xfrm>
        <a:prstGeom prst="rect">
          <a:avLst/>
        </a:prstGeom>
      </xdr:spPr>
    </xdr:pic>
    <xdr:clientData/>
  </xdr:oneCellAnchor>
  <xdr:oneCellAnchor>
    <xdr:from>
      <xdr:col>8</xdr:col>
      <xdr:colOff>226219</xdr:colOff>
      <xdr:row>1</xdr:row>
      <xdr:rowOff>47625</xdr:rowOff>
    </xdr:from>
    <xdr:ext cx="726281" cy="657842"/>
    <xdr:pic>
      <xdr:nvPicPr>
        <xdr:cNvPr id="8" name="Imagen 7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C233761F-48E7-4462-B928-4B30ED5165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430375" y="214313"/>
          <a:ext cx="726281" cy="657842"/>
        </a:xfrm>
        <a:prstGeom prst="rect">
          <a:avLst/>
        </a:prstGeom>
      </xdr:spPr>
    </xdr:pic>
    <xdr:clientData/>
  </xdr:oneCellAnchor>
</xdr:wsDr>
</file>

<file path=xl/drawings/drawing2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5454312" cy="1107281"/>
    <xdr:pic>
      <xdr:nvPicPr>
        <xdr:cNvPr id="6" name="Imagen 5">
          <a:extLst>
            <a:ext uri="{FF2B5EF4-FFF2-40B4-BE49-F238E27FC236}">
              <a16:creationId xmlns:a16="http://schemas.microsoft.com/office/drawing/2014/main" id="{DD078037-E008-4429-BAED-5E7CA8C44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5454312" cy="1107281"/>
        </a:xfrm>
        <a:prstGeom prst="rect">
          <a:avLst/>
        </a:prstGeom>
      </xdr:spPr>
    </xdr:pic>
    <xdr:clientData/>
  </xdr:oneCellAnchor>
  <xdr:twoCellAnchor>
    <xdr:from>
      <xdr:col>5</xdr:col>
      <xdr:colOff>0</xdr:colOff>
      <xdr:row>1</xdr:row>
      <xdr:rowOff>116639</xdr:rowOff>
    </xdr:from>
    <xdr:to>
      <xdr:col>5</xdr:col>
      <xdr:colOff>0</xdr:colOff>
      <xdr:row>4</xdr:row>
      <xdr:rowOff>218350</xdr:rowOff>
    </xdr:to>
    <xdr:pic>
      <xdr:nvPicPr>
        <xdr:cNvPr id="4" name="Imagen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1A09A0A5-BD83-4972-8024-1FAB9F88DE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06300" y="278564"/>
          <a:ext cx="567600" cy="587486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37078</xdr:rowOff>
    </xdr:from>
    <xdr:to>
      <xdr:col>4</xdr:col>
      <xdr:colOff>704587</xdr:colOff>
      <xdr:row>5</xdr:row>
      <xdr:rowOff>119062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900011DF-B773-470D-9716-9A5283A467B8}"/>
            </a:ext>
          </a:extLst>
        </xdr:cNvPr>
        <xdr:cNvSpPr txBox="1"/>
      </xdr:nvSpPr>
      <xdr:spPr>
        <a:xfrm>
          <a:off x="0" y="203766"/>
          <a:ext cx="9955743" cy="84398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INDICE DE CONSUMO INTERMEDIO </a:t>
          </a:r>
          <a:r>
            <a:rPr lang="es-ES_tradnl" sz="1600" b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(1)</a:t>
          </a:r>
          <a:endParaRPr lang="es-ES_tradnl" sz="1600" b="0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1600" b="1">
              <a:solidFill>
                <a:schemeClr val="bg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Consumo intermedio por industria/ Producción total por industria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1600" b="1" baseline="0">
              <a:solidFill>
                <a:schemeClr val="bg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Porcentaje %</a:t>
          </a:r>
        </a:p>
        <a:p>
          <a:pPr algn="ctr"/>
          <a:endParaRPr lang="es-ES_tradnl" sz="1600" b="1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oneCellAnchor>
    <xdr:from>
      <xdr:col>4</xdr:col>
      <xdr:colOff>469105</xdr:colOff>
      <xdr:row>0</xdr:row>
      <xdr:rowOff>0</xdr:rowOff>
    </xdr:from>
    <xdr:ext cx="3971862" cy="1348920"/>
    <xdr:pic>
      <xdr:nvPicPr>
        <xdr:cNvPr id="7" name="Imagen 6">
          <a:extLst>
            <a:ext uri="{FF2B5EF4-FFF2-40B4-BE49-F238E27FC236}">
              <a16:creationId xmlns:a16="http://schemas.microsoft.com/office/drawing/2014/main" id="{6F208BDE-2321-4D6E-BE20-789DDA725C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672636" y="0"/>
          <a:ext cx="3971862" cy="1348920"/>
        </a:xfrm>
        <a:prstGeom prst="rect">
          <a:avLst/>
        </a:prstGeom>
      </xdr:spPr>
    </xdr:pic>
    <xdr:clientData/>
  </xdr:oneCellAnchor>
  <xdr:oneCellAnchor>
    <xdr:from>
      <xdr:col>8</xdr:col>
      <xdr:colOff>214314</xdr:colOff>
      <xdr:row>1</xdr:row>
      <xdr:rowOff>-1</xdr:rowOff>
    </xdr:from>
    <xdr:ext cx="726281" cy="657842"/>
    <xdr:pic>
      <xdr:nvPicPr>
        <xdr:cNvPr id="8" name="Imagen 7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56077EE1-2C89-47B8-9AFF-60941CBC36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418470" y="166687"/>
          <a:ext cx="726281" cy="657842"/>
        </a:xfrm>
        <a:prstGeom prst="rect">
          <a:avLst/>
        </a:prstGeom>
      </xdr:spPr>
    </xdr:pic>
    <xdr:clientData/>
  </xdr:oneCellAnchor>
</xdr:wsDr>
</file>

<file path=xl/drawings/drawing2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5490030" cy="1083469"/>
    <xdr:pic>
      <xdr:nvPicPr>
        <xdr:cNvPr id="6" name="Imagen 5">
          <a:extLst>
            <a:ext uri="{FF2B5EF4-FFF2-40B4-BE49-F238E27FC236}">
              <a16:creationId xmlns:a16="http://schemas.microsoft.com/office/drawing/2014/main" id="{7B8D3317-D74E-4956-ACCB-F58DE807AF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5490030" cy="1083469"/>
        </a:xfrm>
        <a:prstGeom prst="rect">
          <a:avLst/>
        </a:prstGeom>
      </xdr:spPr>
    </xdr:pic>
    <xdr:clientData/>
  </xdr:oneCellAnchor>
  <xdr:twoCellAnchor>
    <xdr:from>
      <xdr:col>5</xdr:col>
      <xdr:colOff>0</xdr:colOff>
      <xdr:row>1</xdr:row>
      <xdr:rowOff>116639</xdr:rowOff>
    </xdr:from>
    <xdr:to>
      <xdr:col>5</xdr:col>
      <xdr:colOff>0</xdr:colOff>
      <xdr:row>4</xdr:row>
      <xdr:rowOff>218350</xdr:rowOff>
    </xdr:to>
    <xdr:pic>
      <xdr:nvPicPr>
        <xdr:cNvPr id="4" name="Imagen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4EEDBB31-06A3-49D4-A881-A072BFAE3D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06300" y="278564"/>
          <a:ext cx="567600" cy="587486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57151</xdr:rowOff>
    </xdr:from>
    <xdr:to>
      <xdr:col>4</xdr:col>
      <xdr:colOff>1133475</xdr:colOff>
      <xdr:row>5</xdr:row>
      <xdr:rowOff>128588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8D66A2BE-C14E-4926-BDB1-AB44A046F456}"/>
            </a:ext>
          </a:extLst>
        </xdr:cNvPr>
        <xdr:cNvSpPr txBox="1"/>
      </xdr:nvSpPr>
      <xdr:spPr>
        <a:xfrm>
          <a:off x="0" y="57151"/>
          <a:ext cx="10658475" cy="10239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	ÍNDICE DE COTIZACIONES SOCIALES </a:t>
          </a:r>
          <a:r>
            <a:rPr lang="es-ES_tradnl" sz="1600" b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(1)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	</a:t>
          </a:r>
          <a:r>
            <a:rPr lang="es-EC" sz="1600" b="0">
              <a:solidFill>
                <a:schemeClr val="bg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 </a:t>
          </a:r>
          <a:r>
            <a:rPr lang="es-EC" sz="1600" b="1">
              <a:solidFill>
                <a:schemeClr val="bg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Contribuciones sociales efectivas por industria/ Salarios de asalariados declarados por industria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                   Porcentaje %</a:t>
          </a:r>
          <a:endParaRPr lang="es-EC" sz="1600" b="1" baseline="0">
            <a:solidFill>
              <a:schemeClr val="bg1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ctr"/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oneCellAnchor>
    <xdr:from>
      <xdr:col>5</xdr:col>
      <xdr:colOff>504824</xdr:colOff>
      <xdr:row>0</xdr:row>
      <xdr:rowOff>38100</xdr:rowOff>
    </xdr:from>
    <xdr:ext cx="3036094" cy="1059656"/>
    <xdr:pic>
      <xdr:nvPicPr>
        <xdr:cNvPr id="7" name="Imagen 6">
          <a:extLst>
            <a:ext uri="{FF2B5EF4-FFF2-40B4-BE49-F238E27FC236}">
              <a16:creationId xmlns:a16="http://schemas.microsoft.com/office/drawing/2014/main" id="{39984426-7A9A-4415-9A48-C492704FCC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958512" y="38100"/>
          <a:ext cx="3036094" cy="1059656"/>
        </a:xfrm>
        <a:prstGeom prst="rect">
          <a:avLst/>
        </a:prstGeom>
      </xdr:spPr>
    </xdr:pic>
    <xdr:clientData/>
  </xdr:oneCellAnchor>
  <xdr:oneCellAnchor>
    <xdr:from>
      <xdr:col>8</xdr:col>
      <xdr:colOff>190500</xdr:colOff>
      <xdr:row>1</xdr:row>
      <xdr:rowOff>47625</xdr:rowOff>
    </xdr:from>
    <xdr:ext cx="726281" cy="657842"/>
    <xdr:pic>
      <xdr:nvPicPr>
        <xdr:cNvPr id="8" name="Imagen 7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3CB39D70-BC79-4F7B-ABE0-9722A869BC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394656" y="214313"/>
          <a:ext cx="726281" cy="657842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Mis%20documentos\IMPORTAN\Publicacion%2028%20CN%20marzo%202015%20NO%20sali&#243;\Publicacion%20CN%2028%20marzo%202015%20v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Mis%20documentos\IMPORTAN\Publicacion%2028%20CN%20marzo%202015\Publicacion%20CN%2028%20marzo%202015%20v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rátula"/>
      <sheetName val="Menú principal"/>
      <sheetName val="OU_65-2007Kmiles"/>
      <sheetName val="OU_65-2007Cmiles"/>
      <sheetName val="OU_Tvariación 65-2007K"/>
      <sheetName val="OU_65-2007 Defl_Impl"/>
      <sheetName val="OU_65-2007K %PIB"/>
      <sheetName val="OU_65-2007K contrib PIB"/>
      <sheetName val="BOU_65-2007K miles"/>
      <sheetName val="BOU_65-2007C miles"/>
      <sheetName val="Tv65-2007K"/>
      <sheetName val="BOU_65-2007 Defl_Impl"/>
      <sheetName val="VAB (65-2007K)miles"/>
      <sheetName val="VAB (65-2007C)miles"/>
      <sheetName val="VAB_Tv (65-2007K)"/>
      <sheetName val="VAB_defl-Impli 65-2007C"/>
      <sheetName val="VAB_EstrucPorcen (65-2007K)"/>
      <sheetName val="VAB Petrolero y No Petrolero"/>
      <sheetName val="PROD (65-2007K)miles"/>
      <sheetName val="PROD (65-2007C)miles"/>
      <sheetName val="PROD_Tv (65-2007K)"/>
      <sheetName val="CI (65-2007K)miles"/>
      <sheetName val="CI (65-2007C)miles"/>
      <sheetName val="CI_Tv (65-2007K)"/>
      <sheetName val="ETIQUET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>
        <row r="2">
          <cell r="A2" t="str">
            <v>CONSUMO INTERMEDIO DE LAS INDUSTRIAS</v>
          </cell>
        </row>
        <row r="6">
          <cell r="E6">
            <v>1966</v>
          </cell>
          <cell r="AW6">
            <v>2010</v>
          </cell>
        </row>
        <row r="8">
          <cell r="D8" t="str">
            <v>AGRICULTURA, GANADERÍA, SILVICULTURA Y PESCA</v>
          </cell>
          <cell r="E8">
            <v>4.993101495279717</v>
          </cell>
        </row>
      </sheetData>
      <sheetData sheetId="2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nú principal"/>
      <sheetName val="OU_65-2007Kmiles"/>
      <sheetName val="OU_65-2007Cmiles"/>
      <sheetName val="OU_Tvariación 65-2007K"/>
      <sheetName val="OU_65-2007 Defl_Impl"/>
      <sheetName val="OU_65-2007K %PIB"/>
      <sheetName val="OU_65-2007K contrib PIB"/>
      <sheetName val="BOU_65-2007K miles"/>
      <sheetName val="BOU_65-2007C miles"/>
      <sheetName val="Tv65-2007K"/>
      <sheetName val="BOU_65-2007 Defl_Impl"/>
      <sheetName val="VAB (65-2007K)miles"/>
      <sheetName val="VAB (65-2007C)miles"/>
      <sheetName val="VAB_Tv (65-2007K)"/>
      <sheetName val="VAB_defl-Impli 65-2007C"/>
      <sheetName val="VAB_EstrucPorcen (65-2007K)"/>
      <sheetName val="VAB Petrolero y No Petrolero"/>
      <sheetName val="PROD (65-2007K)miles"/>
      <sheetName val="PROD (65-2007C)miles"/>
      <sheetName val="PROD_Tv (65-2007K)"/>
      <sheetName val="CI (65-2007K)miles"/>
      <sheetName val="CI (65-2007C)miles"/>
      <sheetName val="CI_Tv (65-2007K)"/>
      <sheetName val="ETIQUETAS"/>
      <sheetName val="Embals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>
        <row r="2">
          <cell r="A2" t="str">
            <v>CONSUMO INTERMEDIO DE LAS INDUSTRIAS</v>
          </cell>
        </row>
        <row r="6">
          <cell r="E6">
            <v>1966</v>
          </cell>
          <cell r="AW6">
            <v>2010</v>
          </cell>
        </row>
        <row r="8">
          <cell r="D8" t="str">
            <v>AGRICULTURA, GANADERÍA, SILVICULTURA Y PESCA</v>
          </cell>
          <cell r="E8">
            <v>4.993101495279717</v>
          </cell>
        </row>
      </sheetData>
      <sheetData sheetId="23"/>
      <sheetData sheetId="24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3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4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6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7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8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9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0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1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2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13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14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15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B20:F34"/>
  <sheetViews>
    <sheetView showGridLines="0" tabSelected="1" zoomScale="70" zoomScaleNormal="70" workbookViewId="0">
      <pane xSplit="25" ySplit="50" topLeftCell="Z84" activePane="bottomRight" state="frozen"/>
      <selection pane="topRight" activeCell="Z1" sqref="Z1"/>
      <selection pane="bottomLeft" activeCell="A51" sqref="A51"/>
      <selection pane="bottomRight" activeCell="M31" sqref="M31"/>
    </sheetView>
  </sheetViews>
  <sheetFormatPr baseColWidth="10" defaultColWidth="11.42578125" defaultRowHeight="12.75" x14ac:dyDescent="0.2"/>
  <cols>
    <col min="1" max="2" width="11.42578125" style="2"/>
    <col min="3" max="3" width="15.42578125" style="2" customWidth="1"/>
    <col min="4" max="13" width="11.42578125" style="2"/>
    <col min="14" max="14" width="14.7109375" style="2" customWidth="1"/>
    <col min="15" max="16384" width="11.42578125" style="2"/>
  </cols>
  <sheetData>
    <row r="20" spans="6:6" ht="13.5" x14ac:dyDescent="0.25">
      <c r="F20" s="1"/>
    </row>
    <row r="30" spans="6:6" ht="15.75" x14ac:dyDescent="0.25">
      <c r="F30" s="3"/>
    </row>
    <row r="34" spans="2:2" ht="21" x14ac:dyDescent="0.35">
      <c r="B34" s="4"/>
    </row>
  </sheetData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B7:B36"/>
  <sheetViews>
    <sheetView showGridLines="0" zoomScale="80" zoomScaleNormal="80" workbookViewId="0">
      <selection activeCell="F23" sqref="F23"/>
    </sheetView>
  </sheetViews>
  <sheetFormatPr baseColWidth="10" defaultColWidth="11.42578125" defaultRowHeight="15" x14ac:dyDescent="0.25"/>
  <cols>
    <col min="1" max="1" width="2.85546875" customWidth="1"/>
    <col min="2" max="2" width="151.85546875" customWidth="1"/>
    <col min="3" max="5" width="13" customWidth="1"/>
  </cols>
  <sheetData>
    <row r="7" spans="2:2" x14ac:dyDescent="0.25">
      <c r="B7" s="61" t="s">
        <v>0</v>
      </c>
    </row>
    <row r="8" spans="2:2" x14ac:dyDescent="0.25">
      <c r="B8" s="62" t="s">
        <v>1</v>
      </c>
    </row>
    <row r="9" spans="2:2" x14ac:dyDescent="0.25">
      <c r="B9" s="62" t="s">
        <v>2</v>
      </c>
    </row>
    <row r="10" spans="2:2" x14ac:dyDescent="0.25">
      <c r="B10" s="62" t="s">
        <v>3</v>
      </c>
    </row>
    <row r="11" spans="2:2" x14ac:dyDescent="0.25">
      <c r="B11" s="59"/>
    </row>
    <row r="12" spans="2:2" x14ac:dyDescent="0.25">
      <c r="B12" s="61" t="s">
        <v>4</v>
      </c>
    </row>
    <row r="13" spans="2:2" x14ac:dyDescent="0.25">
      <c r="B13" s="62" t="s">
        <v>5</v>
      </c>
    </row>
    <row r="14" spans="2:2" x14ac:dyDescent="0.25">
      <c r="B14" s="62" t="s">
        <v>6</v>
      </c>
    </row>
    <row r="15" spans="2:2" x14ac:dyDescent="0.25">
      <c r="B15" s="62" t="s">
        <v>7</v>
      </c>
    </row>
    <row r="16" spans="2:2" x14ac:dyDescent="0.25">
      <c r="B16" s="62" t="s">
        <v>8</v>
      </c>
    </row>
    <row r="17" spans="2:2" x14ac:dyDescent="0.25">
      <c r="B17" s="59"/>
    </row>
    <row r="18" spans="2:2" x14ac:dyDescent="0.25">
      <c r="B18" s="61" t="s">
        <v>9</v>
      </c>
    </row>
    <row r="19" spans="2:2" x14ac:dyDescent="0.25">
      <c r="B19" s="62" t="s">
        <v>10</v>
      </c>
    </row>
    <row r="20" spans="2:2" x14ac:dyDescent="0.25">
      <c r="B20" s="62" t="s">
        <v>11</v>
      </c>
    </row>
    <row r="21" spans="2:2" x14ac:dyDescent="0.25">
      <c r="B21" s="62" t="s">
        <v>12</v>
      </c>
    </row>
    <row r="22" spans="2:2" x14ac:dyDescent="0.25">
      <c r="B22" s="62" t="s">
        <v>13</v>
      </c>
    </row>
    <row r="23" spans="2:2" x14ac:dyDescent="0.25">
      <c r="B23" s="62" t="s">
        <v>14</v>
      </c>
    </row>
    <row r="24" spans="2:2" x14ac:dyDescent="0.25">
      <c r="B24" s="62" t="s">
        <v>15</v>
      </c>
    </row>
    <row r="25" spans="2:2" x14ac:dyDescent="0.25">
      <c r="B25" s="62" t="s">
        <v>247</v>
      </c>
    </row>
    <row r="26" spans="2:2" x14ac:dyDescent="0.25">
      <c r="B26" s="59"/>
    </row>
    <row r="27" spans="2:2" x14ac:dyDescent="0.25">
      <c r="B27" s="61" t="s">
        <v>16</v>
      </c>
    </row>
    <row r="28" spans="2:2" x14ac:dyDescent="0.25">
      <c r="B28" s="62" t="s">
        <v>17</v>
      </c>
    </row>
    <row r="29" spans="2:2" x14ac:dyDescent="0.25">
      <c r="B29" s="62" t="s">
        <v>18</v>
      </c>
    </row>
    <row r="30" spans="2:2" x14ac:dyDescent="0.25">
      <c r="B30" s="62" t="s">
        <v>246</v>
      </c>
    </row>
    <row r="31" spans="2:2" x14ac:dyDescent="0.25">
      <c r="B31" s="62" t="s">
        <v>19</v>
      </c>
    </row>
    <row r="32" spans="2:2" x14ac:dyDescent="0.25">
      <c r="B32" s="62" t="s">
        <v>20</v>
      </c>
    </row>
    <row r="33" spans="2:2" x14ac:dyDescent="0.25">
      <c r="B33" s="62" t="s">
        <v>21</v>
      </c>
    </row>
    <row r="34" spans="2:2" x14ac:dyDescent="0.25">
      <c r="B34" s="62" t="s">
        <v>22</v>
      </c>
    </row>
    <row r="36" spans="2:2" x14ac:dyDescent="0.25">
      <c r="B36" s="63" t="s">
        <v>23</v>
      </c>
    </row>
  </sheetData>
  <hyperlinks>
    <hyperlink ref="B19" location="Asalariados!A1" display="1 Asalariados Declarados" xr:uid="{C84F13AF-0AE0-4BF1-997D-42C04470F218}"/>
    <hyperlink ref="B20" location="'Asalariados no'!A1" display="2 Asalariados No Declarados" xr:uid="{8EDA816A-F5C7-4C9F-9DDC-A265185A8582}"/>
    <hyperlink ref="B21" location="'Total Asalariados'!A1" display="3 Total asalariados" xr:uid="{5C5DDDC0-C679-4E1C-A4DE-785EAB2E3905}"/>
    <hyperlink ref="B22" location="Patronos!A1" display="4 Patronos" xr:uid="{E37E9877-2A3C-44E7-8A65-E22BDD55180C}"/>
    <hyperlink ref="B23" location="'Cuenta Propia'!A1" display="5 Cuenta Propia" xr:uid="{E6D39904-8D5A-49A6-B6AF-B88506D583EA}"/>
    <hyperlink ref="B24" location="'Ayudantes familiares'!A1" display="6 Ayudantes Familiares" xr:uid="{11214082-77F1-470F-AA79-42762651DFB9}"/>
    <hyperlink ref="B25" location="'TOTAL EMPLEO'!A1" display="7 TOTAL EMPLEO" xr:uid="{29E48800-9B6B-4C5B-AA5E-FEA65244A854}"/>
    <hyperlink ref="B28" location="'Pcc por empleo'!A1" display="8 Producción por Empleo" xr:uid="{D2397F61-E2D2-425D-B15D-666B2A3F5E10}"/>
    <hyperlink ref="B29" location="'VAB por empleo'!A1" display="9 Valor Agregado Bruto por Empleo" xr:uid="{83617C47-B70F-4A50-8988-B4EE92518307}"/>
    <hyperlink ref="B30" location="'tasa de ganancia'!A1" display="10 Tasa de ganancia %" xr:uid="{C234C7D7-1979-4A55-B400-F87643C3DA94}"/>
    <hyperlink ref="B31" location="'salario medio'!A1" display="11 Salario Medio de Asalariados Declarados" xr:uid="{3FDF723B-7338-4896-8DDD-45F863DEC16C}"/>
    <hyperlink ref="B33" location="'Ind consumo intermedio'!A1" display="13 Indice de Consumo Intermedio" xr:uid="{DA31B6B5-A2AC-43F5-A5C4-DFD64AF5BA3F}"/>
    <hyperlink ref="B34" location="'Cotizaciones Sociales'!A1" display="21 Indice de Cotizaciones Sociales" xr:uid="{56300F7C-E45D-466C-AB75-9494E92E8CD6}"/>
    <hyperlink ref="B36" location="Portada!A1" display="CARÁTULA" xr:uid="{9046E76A-FACE-4ACD-8D1C-65B029EF1389}"/>
    <hyperlink ref="B8" location="Producción!A1" display="1 Producción Total" xr:uid="{142A9E14-D886-4303-A321-303CEC7163D0}"/>
    <hyperlink ref="B9" location="CI!A1" display="2 Consumo Intermedio" xr:uid="{5878C3E1-CEF0-4F9C-AED8-68DD1F545297}"/>
    <hyperlink ref="B10" location="VAB!A1" display="3 Valor Agregado Bruto" xr:uid="{B968BF86-89C1-49B5-8A9E-D3ED8B7EDA7E}"/>
    <hyperlink ref="B13" location="Remuneraciones!A1" display="4 Remuneraciones" xr:uid="{B55AED48-75B1-4392-8AD8-A89317E7257A}"/>
    <hyperlink ref="B14" location="Impuestos!A1" display="5 Impuestos Netos Sobre la Producción e Importaciones" xr:uid="{E517A1F4-9CF9-48E1-BB54-39A23E5255C2}"/>
    <hyperlink ref="B15" location="EBE!A1" display="6 Excedente Bruto De Explotación" xr:uid="{9487970C-752F-4107-9F50-1ED74327808E}"/>
    <hyperlink ref="B16" location="'Ingreso Mixto'!A1" display="7 Ingreso Mixto Bruto" xr:uid="{0F23E77D-8377-49AC-94DF-D9002C2DAA70}"/>
    <hyperlink ref="B32" location="'salario medio no declarados'!A1" display="19 Salario Medio de Asalariados No Declarados" xr:uid="{DB22E755-6FEB-4973-B143-DBC066ED3B68}"/>
  </hyperlinks>
  <pageMargins left="0.7" right="0.7" top="0.75" bottom="0.75" header="0.3" footer="0.3"/>
  <pageSetup orientation="portrait" horizontalDpi="200" verticalDpi="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16BAA0-535B-4FC2-9ED5-93A1F79ABB31}">
  <dimension ref="A9:J110"/>
  <sheetViews>
    <sheetView showGridLines="0" zoomScale="80" zoomScaleNormal="80" workbookViewId="0">
      <pane xSplit="3" ySplit="10" topLeftCell="D11" activePane="bottomRight" state="frozen"/>
      <selection pane="topRight" activeCell="I108" sqref="I108"/>
      <selection pane="bottomLeft" activeCell="I108" sqref="I108"/>
      <selection pane="bottomRight" activeCell="A10" sqref="A10:J10"/>
    </sheetView>
  </sheetViews>
  <sheetFormatPr baseColWidth="10" defaultColWidth="11.42578125" defaultRowHeight="15" outlineLevelRow="1" x14ac:dyDescent="0.25"/>
  <cols>
    <col min="1" max="1" width="57.140625" bestFit="1" customWidth="1"/>
    <col min="2" max="2" width="14.85546875" customWidth="1"/>
    <col min="3" max="3" width="82.28515625" style="5" customWidth="1"/>
    <col min="4" max="6" width="15.140625" style="5" customWidth="1"/>
    <col min="7" max="10" width="15.140625" customWidth="1"/>
  </cols>
  <sheetData>
    <row r="9" spans="1:10" ht="15.75" thickBot="1" x14ac:dyDescent="0.3"/>
    <row r="10" spans="1:10" ht="15.75" thickTop="1" x14ac:dyDescent="0.25">
      <c r="A10" s="10" t="s">
        <v>24</v>
      </c>
      <c r="B10" s="10" t="s">
        <v>25</v>
      </c>
      <c r="C10" s="9" t="s">
        <v>26</v>
      </c>
      <c r="D10" s="10">
        <v>2018</v>
      </c>
      <c r="E10" s="10">
        <v>2019</v>
      </c>
      <c r="F10" s="10">
        <v>2020</v>
      </c>
      <c r="G10" s="10">
        <v>2021</v>
      </c>
      <c r="H10" s="10">
        <v>2022</v>
      </c>
      <c r="I10" s="10">
        <v>2023</v>
      </c>
      <c r="J10" s="10" t="s">
        <v>248</v>
      </c>
    </row>
    <row r="11" spans="1:10" outlineLevel="1" x14ac:dyDescent="0.25">
      <c r="A11" s="38" t="s">
        <v>27</v>
      </c>
      <c r="B11" s="11" t="s">
        <v>28</v>
      </c>
      <c r="C11" s="12" t="s">
        <v>29</v>
      </c>
      <c r="D11" s="37">
        <v>633152</v>
      </c>
      <c r="E11" s="37">
        <v>675270</v>
      </c>
      <c r="F11" s="37">
        <v>631090</v>
      </c>
      <c r="G11" s="44">
        <v>732640</v>
      </c>
      <c r="H11" s="44">
        <v>777205</v>
      </c>
      <c r="I11" s="44">
        <v>767009</v>
      </c>
      <c r="J11" s="44">
        <v>805413</v>
      </c>
    </row>
    <row r="12" spans="1:10" outlineLevel="1" x14ac:dyDescent="0.25">
      <c r="A12" s="28"/>
      <c r="B12" s="11" t="s">
        <v>30</v>
      </c>
      <c r="C12" s="12" t="s">
        <v>31</v>
      </c>
      <c r="D12" s="37">
        <v>297541</v>
      </c>
      <c r="E12" s="37">
        <v>298986</v>
      </c>
      <c r="F12" s="37">
        <v>327385</v>
      </c>
      <c r="G12" s="44">
        <v>246190</v>
      </c>
      <c r="H12" s="44">
        <v>308117</v>
      </c>
      <c r="I12" s="44">
        <v>396417</v>
      </c>
      <c r="J12" s="44">
        <v>429027</v>
      </c>
    </row>
    <row r="13" spans="1:10" outlineLevel="1" x14ac:dyDescent="0.25">
      <c r="A13" s="28"/>
      <c r="B13" s="11" t="s">
        <v>32</v>
      </c>
      <c r="C13" s="12" t="s">
        <v>33</v>
      </c>
      <c r="D13" s="37">
        <v>783836</v>
      </c>
      <c r="E13" s="37">
        <v>790324</v>
      </c>
      <c r="F13" s="37">
        <v>759352</v>
      </c>
      <c r="G13" s="44">
        <v>835426</v>
      </c>
      <c r="H13" s="44">
        <v>806389</v>
      </c>
      <c r="I13" s="44">
        <v>888166</v>
      </c>
      <c r="J13" s="44">
        <v>807806</v>
      </c>
    </row>
    <row r="14" spans="1:10" outlineLevel="1" x14ac:dyDescent="0.25">
      <c r="A14" s="28"/>
      <c r="B14" s="11" t="s">
        <v>34</v>
      </c>
      <c r="C14" s="12" t="s">
        <v>35</v>
      </c>
      <c r="D14" s="37">
        <v>191898</v>
      </c>
      <c r="E14" s="37">
        <v>223235</v>
      </c>
      <c r="F14" s="37">
        <v>208829</v>
      </c>
      <c r="G14" s="44">
        <v>220251</v>
      </c>
      <c r="H14" s="44">
        <v>235541</v>
      </c>
      <c r="I14" s="44">
        <v>233518</v>
      </c>
      <c r="J14" s="44">
        <v>261227</v>
      </c>
    </row>
    <row r="15" spans="1:10" outlineLevel="1" x14ac:dyDescent="0.25">
      <c r="A15" s="28"/>
      <c r="B15" s="11" t="s">
        <v>36</v>
      </c>
      <c r="C15" s="12" t="s">
        <v>37</v>
      </c>
      <c r="D15" s="37">
        <v>4909327</v>
      </c>
      <c r="E15" s="37">
        <v>4995393</v>
      </c>
      <c r="F15" s="37">
        <v>5216878</v>
      </c>
      <c r="G15" s="44">
        <v>5187418</v>
      </c>
      <c r="H15" s="44">
        <v>5122482</v>
      </c>
      <c r="I15" s="44">
        <v>5813179</v>
      </c>
      <c r="J15" s="44">
        <v>5776166</v>
      </c>
    </row>
    <row r="16" spans="1:10" outlineLevel="1" x14ac:dyDescent="0.25">
      <c r="A16" s="28"/>
      <c r="B16" s="11" t="s">
        <v>38</v>
      </c>
      <c r="C16" s="12" t="s">
        <v>39</v>
      </c>
      <c r="D16" s="37">
        <v>1331734</v>
      </c>
      <c r="E16" s="37">
        <v>1378425</v>
      </c>
      <c r="F16" s="37">
        <v>1264479</v>
      </c>
      <c r="G16" s="44">
        <v>1367678</v>
      </c>
      <c r="H16" s="44">
        <v>1446920</v>
      </c>
      <c r="I16" s="44">
        <v>1513761</v>
      </c>
      <c r="J16" s="44">
        <v>1571070</v>
      </c>
    </row>
    <row r="17" spans="1:10" outlineLevel="1" x14ac:dyDescent="0.25">
      <c r="A17" s="28"/>
      <c r="B17" s="11" t="s">
        <v>40</v>
      </c>
      <c r="C17" s="12" t="s">
        <v>41</v>
      </c>
      <c r="D17" s="37">
        <v>309080</v>
      </c>
      <c r="E17" s="37">
        <v>294987</v>
      </c>
      <c r="F17" s="37">
        <v>311717</v>
      </c>
      <c r="G17" s="44">
        <v>447472</v>
      </c>
      <c r="H17" s="44">
        <v>496359</v>
      </c>
      <c r="I17" s="44">
        <v>496116</v>
      </c>
      <c r="J17" s="44">
        <v>566929</v>
      </c>
    </row>
    <row r="18" spans="1:10" outlineLevel="1" x14ac:dyDescent="0.25">
      <c r="A18" s="28"/>
      <c r="B18" s="11" t="s">
        <v>42</v>
      </c>
      <c r="C18" s="12" t="s">
        <v>43</v>
      </c>
      <c r="D18" s="37">
        <v>846129</v>
      </c>
      <c r="E18" s="37">
        <v>838693</v>
      </c>
      <c r="F18" s="37">
        <v>1000121</v>
      </c>
      <c r="G18" s="44">
        <v>1017100</v>
      </c>
      <c r="H18" s="44">
        <v>1101566</v>
      </c>
      <c r="I18" s="44">
        <v>1453390</v>
      </c>
      <c r="J18" s="44">
        <v>3746250</v>
      </c>
    </row>
    <row r="19" spans="1:10" outlineLevel="1" x14ac:dyDescent="0.25">
      <c r="A19" s="28"/>
      <c r="B19" s="11" t="s">
        <v>44</v>
      </c>
      <c r="C19" s="12" t="s">
        <v>45</v>
      </c>
      <c r="D19" s="37">
        <v>610944</v>
      </c>
      <c r="E19" s="37">
        <v>607264</v>
      </c>
      <c r="F19" s="37">
        <v>577293</v>
      </c>
      <c r="G19" s="44">
        <v>640778</v>
      </c>
      <c r="H19" s="44">
        <v>648649</v>
      </c>
      <c r="I19" s="44">
        <v>643302</v>
      </c>
      <c r="J19" s="44">
        <v>611820</v>
      </c>
    </row>
    <row r="20" spans="1:10" outlineLevel="1" x14ac:dyDescent="0.25">
      <c r="A20" s="28"/>
      <c r="B20" s="11" t="s">
        <v>46</v>
      </c>
      <c r="C20" s="12" t="s">
        <v>47</v>
      </c>
      <c r="D20" s="37">
        <v>2291717</v>
      </c>
      <c r="E20" s="37">
        <v>2377496</v>
      </c>
      <c r="F20" s="37">
        <v>2247842</v>
      </c>
      <c r="G20" s="44">
        <v>2483153</v>
      </c>
      <c r="H20" s="44">
        <v>2657817</v>
      </c>
      <c r="I20" s="44">
        <v>2938819</v>
      </c>
      <c r="J20" s="44">
        <v>2926306</v>
      </c>
    </row>
    <row r="21" spans="1:10" outlineLevel="1" x14ac:dyDescent="0.25">
      <c r="A21" s="28"/>
      <c r="B21" s="11" t="s">
        <v>48</v>
      </c>
      <c r="C21" s="12" t="s">
        <v>49</v>
      </c>
      <c r="D21" s="37">
        <v>579664</v>
      </c>
      <c r="E21" s="37">
        <v>517171.00000000006</v>
      </c>
      <c r="F21" s="37">
        <v>430482</v>
      </c>
      <c r="G21" s="44">
        <v>462153</v>
      </c>
      <c r="H21" s="44">
        <v>447205</v>
      </c>
      <c r="I21" s="44">
        <v>459106</v>
      </c>
      <c r="J21" s="44">
        <v>475419</v>
      </c>
    </row>
    <row r="22" spans="1:10" x14ac:dyDescent="0.25">
      <c r="A22" s="29"/>
      <c r="B22" s="71" t="s">
        <v>50</v>
      </c>
      <c r="C22" s="71"/>
      <c r="D22" s="25">
        <v>12785022</v>
      </c>
      <c r="E22" s="25">
        <v>12997243.999999996</v>
      </c>
      <c r="F22" s="25">
        <v>12975467.999999998</v>
      </c>
      <c r="G22" s="25">
        <f>SUM(G11:G21)</f>
        <v>13640259</v>
      </c>
      <c r="H22" s="25">
        <v>14048250</v>
      </c>
      <c r="I22" s="25">
        <v>15602783</v>
      </c>
      <c r="J22" s="25">
        <v>17977433</v>
      </c>
    </row>
    <row r="23" spans="1:10" outlineLevel="1" x14ac:dyDescent="0.25">
      <c r="A23" s="38" t="s">
        <v>51</v>
      </c>
      <c r="B23" s="11" t="s">
        <v>52</v>
      </c>
      <c r="C23" s="12" t="s">
        <v>53</v>
      </c>
      <c r="D23" s="37">
        <v>3983504</v>
      </c>
      <c r="E23" s="37">
        <v>4416696</v>
      </c>
      <c r="F23" s="37">
        <v>4116182</v>
      </c>
      <c r="G23" s="44">
        <v>5303558</v>
      </c>
      <c r="H23" s="44">
        <v>6429063</v>
      </c>
      <c r="I23" s="44">
        <v>6575058</v>
      </c>
      <c r="J23" s="44">
        <v>6182951</v>
      </c>
    </row>
    <row r="24" spans="1:10" x14ac:dyDescent="0.25">
      <c r="A24" s="29"/>
      <c r="B24" s="71" t="s">
        <v>54</v>
      </c>
      <c r="C24" s="71"/>
      <c r="D24" s="25">
        <v>3983504</v>
      </c>
      <c r="E24" s="25">
        <v>4416696</v>
      </c>
      <c r="F24" s="25">
        <v>4116182</v>
      </c>
      <c r="G24" s="25">
        <f>SUM(G23)</f>
        <v>5303558</v>
      </c>
      <c r="H24" s="25">
        <v>6429063</v>
      </c>
      <c r="I24" s="25">
        <v>6575058</v>
      </c>
      <c r="J24" s="25">
        <v>6182951</v>
      </c>
    </row>
    <row r="25" spans="1:10" outlineLevel="1" x14ac:dyDescent="0.25">
      <c r="A25" s="38" t="s">
        <v>55</v>
      </c>
      <c r="B25" s="11" t="s">
        <v>56</v>
      </c>
      <c r="C25" s="12" t="s">
        <v>57</v>
      </c>
      <c r="D25" s="37">
        <v>3838655</v>
      </c>
      <c r="E25" s="37">
        <v>3830097</v>
      </c>
      <c r="F25" s="37">
        <v>2618339</v>
      </c>
      <c r="G25" s="44">
        <v>3813581</v>
      </c>
      <c r="H25" s="44">
        <v>4617738</v>
      </c>
      <c r="I25" s="44">
        <v>4069564</v>
      </c>
      <c r="J25" s="44">
        <v>3979566</v>
      </c>
    </row>
    <row r="26" spans="1:10" outlineLevel="1" x14ac:dyDescent="0.25">
      <c r="A26" s="28"/>
      <c r="B26" s="11" t="s">
        <v>58</v>
      </c>
      <c r="C26" s="12" t="s">
        <v>59</v>
      </c>
      <c r="D26" s="37">
        <v>9043783</v>
      </c>
      <c r="E26" s="37">
        <v>8720500</v>
      </c>
      <c r="F26" s="37">
        <v>5303744</v>
      </c>
      <c r="G26" s="44">
        <v>8450177</v>
      </c>
      <c r="H26" s="44">
        <v>11569427</v>
      </c>
      <c r="I26" s="44">
        <v>9058381</v>
      </c>
      <c r="J26" s="44">
        <v>9759347</v>
      </c>
    </row>
    <row r="27" spans="1:10" outlineLevel="1" x14ac:dyDescent="0.25">
      <c r="A27" s="28"/>
      <c r="B27" s="11" t="s">
        <v>60</v>
      </c>
      <c r="C27" s="12" t="s">
        <v>61</v>
      </c>
      <c r="D27" s="37">
        <v>422692</v>
      </c>
      <c r="E27" s="37">
        <v>485477</v>
      </c>
      <c r="F27" s="37">
        <v>1265810</v>
      </c>
      <c r="G27" s="44">
        <v>2446401</v>
      </c>
      <c r="H27" s="44">
        <v>3069155</v>
      </c>
      <c r="I27" s="44">
        <v>3622764</v>
      </c>
      <c r="J27" s="44">
        <v>3393595</v>
      </c>
    </row>
    <row r="28" spans="1:10" outlineLevel="1" x14ac:dyDescent="0.25">
      <c r="A28" s="28"/>
      <c r="B28" s="11" t="s">
        <v>62</v>
      </c>
      <c r="C28" s="12" t="s">
        <v>63</v>
      </c>
      <c r="D28" s="37">
        <v>313776</v>
      </c>
      <c r="E28" s="37">
        <v>285349</v>
      </c>
      <c r="F28" s="37">
        <v>241605</v>
      </c>
      <c r="G28" s="44">
        <v>311333</v>
      </c>
      <c r="H28" s="44">
        <v>269495</v>
      </c>
      <c r="I28" s="44">
        <v>297324</v>
      </c>
      <c r="J28" s="44">
        <v>285016</v>
      </c>
    </row>
    <row r="29" spans="1:10" x14ac:dyDescent="0.25">
      <c r="A29" s="29"/>
      <c r="B29" s="71" t="s">
        <v>64</v>
      </c>
      <c r="C29" s="71"/>
      <c r="D29" s="25">
        <v>13618906</v>
      </c>
      <c r="E29" s="25">
        <v>13321423</v>
      </c>
      <c r="F29" s="25">
        <v>9429498</v>
      </c>
      <c r="G29" s="25">
        <f>SUM(G25:G28)</f>
        <v>15021492</v>
      </c>
      <c r="H29" s="25">
        <v>19525815</v>
      </c>
      <c r="I29" s="25">
        <v>17048033</v>
      </c>
      <c r="J29" s="25">
        <v>17417524</v>
      </c>
    </row>
    <row r="30" spans="1:10" outlineLevel="1" x14ac:dyDescent="0.25">
      <c r="A30" s="38" t="s">
        <v>65</v>
      </c>
      <c r="B30" s="11" t="s">
        <v>66</v>
      </c>
      <c r="C30" s="12" t="s">
        <v>67</v>
      </c>
      <c r="D30" s="37">
        <v>2495189</v>
      </c>
      <c r="E30" s="37">
        <v>2569853</v>
      </c>
      <c r="F30" s="37">
        <v>2378514</v>
      </c>
      <c r="G30" s="44">
        <v>2669144</v>
      </c>
      <c r="H30" s="44">
        <v>2908649</v>
      </c>
      <c r="I30" s="44">
        <v>2984767</v>
      </c>
      <c r="J30" s="44">
        <v>3154996</v>
      </c>
    </row>
    <row r="31" spans="1:10" outlineLevel="1" x14ac:dyDescent="0.25">
      <c r="A31" s="28"/>
      <c r="B31" s="11" t="s">
        <v>68</v>
      </c>
      <c r="C31" s="12" t="s">
        <v>69</v>
      </c>
      <c r="D31" s="37">
        <v>2274246</v>
      </c>
      <c r="E31" s="37">
        <v>2217948</v>
      </c>
      <c r="F31" s="37">
        <v>2209345</v>
      </c>
      <c r="G31" s="44">
        <v>2600914</v>
      </c>
      <c r="H31" s="44">
        <v>3053898</v>
      </c>
      <c r="I31" s="44">
        <v>2942603</v>
      </c>
      <c r="J31" s="44">
        <v>3187229</v>
      </c>
    </row>
    <row r="32" spans="1:10" outlineLevel="1" x14ac:dyDescent="0.25">
      <c r="A32" s="28"/>
      <c r="B32" s="11" t="s">
        <v>70</v>
      </c>
      <c r="C32" s="12" t="s">
        <v>71</v>
      </c>
      <c r="D32" s="37">
        <v>3383810</v>
      </c>
      <c r="E32" s="37">
        <v>4077542</v>
      </c>
      <c r="F32" s="37">
        <v>3999171</v>
      </c>
      <c r="G32" s="44">
        <v>5572066</v>
      </c>
      <c r="H32" s="44">
        <v>7603755</v>
      </c>
      <c r="I32" s="44">
        <v>7476591</v>
      </c>
      <c r="J32" s="44">
        <v>7246533</v>
      </c>
    </row>
    <row r="33" spans="1:10" outlineLevel="1" x14ac:dyDescent="0.25">
      <c r="A33" s="28"/>
      <c r="B33" s="11" t="s">
        <v>72</v>
      </c>
      <c r="C33" s="12" t="s">
        <v>73</v>
      </c>
      <c r="D33" s="37">
        <v>1437438</v>
      </c>
      <c r="E33" s="37">
        <v>1288986</v>
      </c>
      <c r="F33" s="37">
        <v>1242777</v>
      </c>
      <c r="G33" s="44">
        <v>1632694</v>
      </c>
      <c r="H33" s="44">
        <v>1887842</v>
      </c>
      <c r="I33" s="44">
        <v>1708625</v>
      </c>
      <c r="J33" s="44">
        <v>1650735</v>
      </c>
    </row>
    <row r="34" spans="1:10" outlineLevel="1" x14ac:dyDescent="0.25">
      <c r="A34" s="28"/>
      <c r="B34" s="11" t="s">
        <v>74</v>
      </c>
      <c r="C34" s="12" t="s">
        <v>75</v>
      </c>
      <c r="D34" s="37">
        <v>1759582</v>
      </c>
      <c r="E34" s="37">
        <v>1748154</v>
      </c>
      <c r="F34" s="37">
        <v>1589226</v>
      </c>
      <c r="G34" s="44">
        <v>1705994</v>
      </c>
      <c r="H34" s="44">
        <v>1769860</v>
      </c>
      <c r="I34" s="44">
        <v>1868030</v>
      </c>
      <c r="J34" s="44">
        <v>1780122</v>
      </c>
    </row>
    <row r="35" spans="1:10" outlineLevel="1" x14ac:dyDescent="0.25">
      <c r="A35" s="28"/>
      <c r="B35" s="11" t="s">
        <v>76</v>
      </c>
      <c r="C35" s="12" t="s">
        <v>77</v>
      </c>
      <c r="D35" s="37">
        <v>670461</v>
      </c>
      <c r="E35" s="37">
        <v>653309</v>
      </c>
      <c r="F35" s="37">
        <v>617551</v>
      </c>
      <c r="G35" s="44">
        <v>665953</v>
      </c>
      <c r="H35" s="44">
        <v>757383</v>
      </c>
      <c r="I35" s="44">
        <v>832789</v>
      </c>
      <c r="J35" s="44">
        <v>756127</v>
      </c>
    </row>
    <row r="36" spans="1:10" outlineLevel="1" x14ac:dyDescent="0.25">
      <c r="A36" s="28"/>
      <c r="B36" s="11" t="s">
        <v>78</v>
      </c>
      <c r="C36" s="12" t="s">
        <v>79</v>
      </c>
      <c r="D36" s="37">
        <v>1730796</v>
      </c>
      <c r="E36" s="37">
        <v>1760316</v>
      </c>
      <c r="F36" s="37">
        <v>1693887</v>
      </c>
      <c r="G36" s="44">
        <v>1795688</v>
      </c>
      <c r="H36" s="44">
        <v>1848845</v>
      </c>
      <c r="I36" s="44">
        <v>2083092</v>
      </c>
      <c r="J36" s="44">
        <v>2090877</v>
      </c>
    </row>
    <row r="37" spans="1:10" outlineLevel="1" x14ac:dyDescent="0.25">
      <c r="A37" s="28"/>
      <c r="B37" s="11" t="s">
        <v>80</v>
      </c>
      <c r="C37" s="12" t="s">
        <v>81</v>
      </c>
      <c r="D37" s="37">
        <v>428343</v>
      </c>
      <c r="E37" s="37">
        <v>459499</v>
      </c>
      <c r="F37" s="37">
        <v>424817</v>
      </c>
      <c r="G37" s="44">
        <v>461450</v>
      </c>
      <c r="H37" s="44">
        <v>498266</v>
      </c>
      <c r="I37" s="44">
        <v>511384</v>
      </c>
      <c r="J37" s="44">
        <v>522791</v>
      </c>
    </row>
    <row r="38" spans="1:10" outlineLevel="1" x14ac:dyDescent="0.25">
      <c r="A38" s="28"/>
      <c r="B38" s="11" t="s">
        <v>82</v>
      </c>
      <c r="C38" s="12" t="s">
        <v>83</v>
      </c>
      <c r="D38" s="37">
        <v>398723</v>
      </c>
      <c r="E38" s="37">
        <v>355106</v>
      </c>
      <c r="F38" s="37">
        <v>312041</v>
      </c>
      <c r="G38" s="44">
        <v>355682</v>
      </c>
      <c r="H38" s="44">
        <v>389011</v>
      </c>
      <c r="I38" s="44">
        <v>412811</v>
      </c>
      <c r="J38" s="44">
        <v>564910</v>
      </c>
    </row>
    <row r="39" spans="1:10" outlineLevel="1" x14ac:dyDescent="0.25">
      <c r="A39" s="28"/>
      <c r="B39" s="11" t="s">
        <v>84</v>
      </c>
      <c r="C39" s="12" t="s">
        <v>85</v>
      </c>
      <c r="D39" s="37">
        <v>221890</v>
      </c>
      <c r="E39" s="37">
        <v>238326</v>
      </c>
      <c r="F39" s="37">
        <v>234019</v>
      </c>
      <c r="G39" s="44">
        <v>234094</v>
      </c>
      <c r="H39" s="44">
        <v>264100</v>
      </c>
      <c r="I39" s="44">
        <v>288929</v>
      </c>
      <c r="J39" s="44">
        <v>252738</v>
      </c>
    </row>
    <row r="40" spans="1:10" outlineLevel="1" x14ac:dyDescent="0.25">
      <c r="A40" s="28"/>
      <c r="B40" s="11" t="s">
        <v>86</v>
      </c>
      <c r="C40" s="12" t="s">
        <v>87</v>
      </c>
      <c r="D40" s="37">
        <v>178649</v>
      </c>
      <c r="E40" s="37">
        <v>171130</v>
      </c>
      <c r="F40" s="37">
        <v>170747</v>
      </c>
      <c r="G40" s="44">
        <v>187692</v>
      </c>
      <c r="H40" s="44">
        <v>235777</v>
      </c>
      <c r="I40" s="44">
        <v>268386</v>
      </c>
      <c r="J40" s="44">
        <v>275773</v>
      </c>
    </row>
    <row r="41" spans="1:10" outlineLevel="1" x14ac:dyDescent="0.25">
      <c r="A41" s="28"/>
      <c r="B41" s="11" t="s">
        <v>88</v>
      </c>
      <c r="C41" s="12" t="s">
        <v>89</v>
      </c>
      <c r="D41" s="37">
        <v>1468697</v>
      </c>
      <c r="E41" s="37">
        <v>1642252</v>
      </c>
      <c r="F41" s="37">
        <v>1769111</v>
      </c>
      <c r="G41" s="44">
        <v>2416318</v>
      </c>
      <c r="H41" s="44">
        <v>3274818</v>
      </c>
      <c r="I41" s="44">
        <v>3266256</v>
      </c>
      <c r="J41" s="44">
        <v>2827832</v>
      </c>
    </row>
    <row r="42" spans="1:10" outlineLevel="1" x14ac:dyDescent="0.25">
      <c r="A42" s="28"/>
      <c r="B42" s="11" t="s">
        <v>90</v>
      </c>
      <c r="C42" s="12" t="s">
        <v>91</v>
      </c>
      <c r="D42" s="37">
        <v>917849</v>
      </c>
      <c r="E42" s="37">
        <v>947159</v>
      </c>
      <c r="F42" s="37">
        <v>910526</v>
      </c>
      <c r="G42" s="44">
        <v>1001408</v>
      </c>
      <c r="H42" s="44">
        <v>1148579</v>
      </c>
      <c r="I42" s="44">
        <v>1240420</v>
      </c>
      <c r="J42" s="44">
        <v>1192532</v>
      </c>
    </row>
    <row r="43" spans="1:10" outlineLevel="1" x14ac:dyDescent="0.25">
      <c r="A43" s="28"/>
      <c r="B43" s="11" t="s">
        <v>92</v>
      </c>
      <c r="C43" s="12" t="s">
        <v>93</v>
      </c>
      <c r="D43" s="37">
        <v>147554</v>
      </c>
      <c r="E43" s="37">
        <v>127404</v>
      </c>
      <c r="F43" s="37">
        <v>130115.00000000001</v>
      </c>
      <c r="G43" s="44">
        <v>143787</v>
      </c>
      <c r="H43" s="44">
        <v>162772</v>
      </c>
      <c r="I43" s="44">
        <v>149027</v>
      </c>
      <c r="J43" s="44">
        <v>134349</v>
      </c>
    </row>
    <row r="44" spans="1:10" x14ac:dyDescent="0.25">
      <c r="A44" s="29"/>
      <c r="B44" s="71" t="s">
        <v>94</v>
      </c>
      <c r="C44" s="71"/>
      <c r="D44" s="25">
        <v>17513226.999999996</v>
      </c>
      <c r="E44" s="25">
        <v>18256983.999999996</v>
      </c>
      <c r="F44" s="25">
        <v>17681847</v>
      </c>
      <c r="G44" s="25">
        <f>SUM(G30:G43)</f>
        <v>21442884</v>
      </c>
      <c r="H44" s="25">
        <v>25803555</v>
      </c>
      <c r="I44" s="25">
        <v>26033710</v>
      </c>
      <c r="J44" s="25">
        <v>25637544</v>
      </c>
    </row>
    <row r="45" spans="1:10" ht="20.25" customHeight="1" outlineLevel="1" x14ac:dyDescent="0.25">
      <c r="A45" s="38" t="s">
        <v>95</v>
      </c>
      <c r="B45" s="11" t="s">
        <v>96</v>
      </c>
      <c r="C45" s="12" t="s">
        <v>97</v>
      </c>
      <c r="D45" s="37">
        <v>904794</v>
      </c>
      <c r="E45" s="37">
        <v>839163</v>
      </c>
      <c r="F45" s="37">
        <v>703751</v>
      </c>
      <c r="G45" s="44">
        <v>757935</v>
      </c>
      <c r="H45" s="44">
        <v>832301</v>
      </c>
      <c r="I45" s="44">
        <v>943771</v>
      </c>
      <c r="J45" s="44">
        <v>909390</v>
      </c>
    </row>
    <row r="46" spans="1:10" outlineLevel="1" x14ac:dyDescent="0.25">
      <c r="A46" s="28"/>
      <c r="B46" s="11" t="s">
        <v>98</v>
      </c>
      <c r="C46" s="12" t="s">
        <v>99</v>
      </c>
      <c r="D46" s="37">
        <v>787547</v>
      </c>
      <c r="E46" s="37">
        <v>600330</v>
      </c>
      <c r="F46" s="37">
        <v>490454</v>
      </c>
      <c r="G46" s="44">
        <v>598672</v>
      </c>
      <c r="H46" s="44">
        <v>667171</v>
      </c>
      <c r="I46" s="44">
        <v>671981</v>
      </c>
      <c r="J46" s="44">
        <v>642656</v>
      </c>
    </row>
    <row r="47" spans="1:10" outlineLevel="1" x14ac:dyDescent="0.25">
      <c r="A47" s="28"/>
      <c r="B47" s="11" t="s">
        <v>100</v>
      </c>
      <c r="C47" s="12" t="s">
        <v>101</v>
      </c>
      <c r="D47" s="37">
        <v>71266</v>
      </c>
      <c r="E47" s="37">
        <v>51750</v>
      </c>
      <c r="F47" s="37">
        <v>29817</v>
      </c>
      <c r="G47" s="44">
        <v>9666</v>
      </c>
      <c r="H47" s="44">
        <v>0</v>
      </c>
      <c r="I47" s="44">
        <v>0</v>
      </c>
      <c r="J47" s="44">
        <v>0</v>
      </c>
    </row>
    <row r="48" spans="1:10" outlineLevel="1" x14ac:dyDescent="0.25">
      <c r="A48" s="28"/>
      <c r="B48" s="11" t="s">
        <v>102</v>
      </c>
      <c r="C48" s="12" t="s">
        <v>103</v>
      </c>
      <c r="D48" s="37">
        <v>588822</v>
      </c>
      <c r="E48" s="37">
        <v>557722</v>
      </c>
      <c r="F48" s="37">
        <v>419934</v>
      </c>
      <c r="G48" s="44">
        <v>541870</v>
      </c>
      <c r="H48" s="44">
        <v>608705</v>
      </c>
      <c r="I48" s="44">
        <v>541701</v>
      </c>
      <c r="J48" s="44">
        <v>495576</v>
      </c>
    </row>
    <row r="49" spans="1:10" outlineLevel="1" x14ac:dyDescent="0.25">
      <c r="A49" s="28"/>
      <c r="B49" s="11" t="s">
        <v>104</v>
      </c>
      <c r="C49" s="12" t="s">
        <v>105</v>
      </c>
      <c r="D49" s="37">
        <v>1063299</v>
      </c>
      <c r="E49" s="37">
        <v>1046239</v>
      </c>
      <c r="F49" s="37">
        <v>761547</v>
      </c>
      <c r="G49" s="44">
        <v>969667</v>
      </c>
      <c r="H49" s="44">
        <v>1002518</v>
      </c>
      <c r="I49" s="44">
        <v>1071155</v>
      </c>
      <c r="J49" s="44">
        <v>1037761</v>
      </c>
    </row>
    <row r="50" spans="1:10" outlineLevel="1" x14ac:dyDescent="0.25">
      <c r="A50" s="28"/>
      <c r="B50" s="11" t="s">
        <v>106</v>
      </c>
      <c r="C50" s="12" t="s">
        <v>107</v>
      </c>
      <c r="D50" s="37">
        <v>413681</v>
      </c>
      <c r="E50" s="37">
        <v>394534</v>
      </c>
      <c r="F50" s="37">
        <v>239742</v>
      </c>
      <c r="G50" s="44">
        <v>294029</v>
      </c>
      <c r="H50" s="44">
        <v>320262</v>
      </c>
      <c r="I50" s="44">
        <v>311871</v>
      </c>
      <c r="J50" s="44">
        <v>286219</v>
      </c>
    </row>
    <row r="51" spans="1:10" outlineLevel="1" x14ac:dyDescent="0.25">
      <c r="A51" s="28"/>
      <c r="B51" s="11" t="s">
        <v>108</v>
      </c>
      <c r="C51" s="12" t="s">
        <v>109</v>
      </c>
      <c r="D51" s="37">
        <v>1106977</v>
      </c>
      <c r="E51" s="37">
        <v>1207137</v>
      </c>
      <c r="F51" s="37">
        <v>1382127</v>
      </c>
      <c r="G51" s="44">
        <v>1047601</v>
      </c>
      <c r="H51" s="44">
        <v>1086080</v>
      </c>
      <c r="I51" s="44">
        <v>1021076</v>
      </c>
      <c r="J51" s="44">
        <v>1000890</v>
      </c>
    </row>
    <row r="52" spans="1:10" outlineLevel="1" x14ac:dyDescent="0.25">
      <c r="A52" s="28"/>
      <c r="B52" s="11" t="s">
        <v>110</v>
      </c>
      <c r="C52" s="12" t="s">
        <v>111</v>
      </c>
      <c r="D52" s="37">
        <v>1942830</v>
      </c>
      <c r="E52" s="37">
        <v>1905011</v>
      </c>
      <c r="F52" s="37">
        <v>1682504</v>
      </c>
      <c r="G52" s="44">
        <v>1913621</v>
      </c>
      <c r="H52" s="44">
        <v>2289098</v>
      </c>
      <c r="I52" s="44">
        <v>2008615</v>
      </c>
      <c r="J52" s="44">
        <v>1875150</v>
      </c>
    </row>
    <row r="53" spans="1:10" outlineLevel="1" x14ac:dyDescent="0.25">
      <c r="A53" s="28"/>
      <c r="B53" s="11" t="s">
        <v>112</v>
      </c>
      <c r="C53" s="12" t="s">
        <v>113</v>
      </c>
      <c r="D53" s="37">
        <v>702925</v>
      </c>
      <c r="E53" s="37">
        <v>704986</v>
      </c>
      <c r="F53" s="37">
        <v>558735</v>
      </c>
      <c r="G53" s="44">
        <v>523481</v>
      </c>
      <c r="H53" s="44">
        <v>565949</v>
      </c>
      <c r="I53" s="44">
        <v>619673</v>
      </c>
      <c r="J53" s="44">
        <v>538186</v>
      </c>
    </row>
    <row r="54" spans="1:10" outlineLevel="1" x14ac:dyDescent="0.25">
      <c r="A54" s="28"/>
      <c r="B54" s="11" t="s">
        <v>114</v>
      </c>
      <c r="C54" s="12" t="s">
        <v>115</v>
      </c>
      <c r="D54" s="37">
        <v>650903</v>
      </c>
      <c r="E54" s="37">
        <v>610467</v>
      </c>
      <c r="F54" s="37">
        <v>560442</v>
      </c>
      <c r="G54" s="44">
        <v>695512</v>
      </c>
      <c r="H54" s="44">
        <v>755196</v>
      </c>
      <c r="I54" s="44">
        <v>696545</v>
      </c>
      <c r="J54" s="44">
        <v>685168</v>
      </c>
    </row>
    <row r="55" spans="1:10" outlineLevel="1" x14ac:dyDescent="0.25">
      <c r="A55" s="28"/>
      <c r="B55" s="11" t="s">
        <v>116</v>
      </c>
      <c r="C55" s="12" t="s">
        <v>117</v>
      </c>
      <c r="D55" s="37">
        <v>1174821</v>
      </c>
      <c r="E55" s="37">
        <v>1100054</v>
      </c>
      <c r="F55" s="37">
        <v>970599</v>
      </c>
      <c r="G55" s="44">
        <v>1105968</v>
      </c>
      <c r="H55" s="44">
        <v>1247345</v>
      </c>
      <c r="I55" s="44">
        <v>1279442</v>
      </c>
      <c r="J55" s="44">
        <v>1248351</v>
      </c>
    </row>
    <row r="56" spans="1:10" outlineLevel="1" x14ac:dyDescent="0.25">
      <c r="A56" s="28"/>
      <c r="B56" s="11" t="s">
        <v>118</v>
      </c>
      <c r="C56" s="12" t="s">
        <v>119</v>
      </c>
      <c r="D56" s="37">
        <v>468842</v>
      </c>
      <c r="E56" s="37">
        <v>474389</v>
      </c>
      <c r="F56" s="37">
        <v>523624</v>
      </c>
      <c r="G56" s="44">
        <v>586602</v>
      </c>
      <c r="H56" s="44">
        <v>608122</v>
      </c>
      <c r="I56" s="44">
        <v>617682</v>
      </c>
      <c r="J56" s="44">
        <v>583601</v>
      </c>
    </row>
    <row r="57" spans="1:10" outlineLevel="1" x14ac:dyDescent="0.25">
      <c r="A57" s="28"/>
      <c r="B57" s="11" t="s">
        <v>120</v>
      </c>
      <c r="C57" s="12" t="s">
        <v>121</v>
      </c>
      <c r="D57" s="37">
        <v>225343</v>
      </c>
      <c r="E57" s="37">
        <v>200524</v>
      </c>
      <c r="F57" s="37">
        <v>152103</v>
      </c>
      <c r="G57" s="44">
        <v>207133</v>
      </c>
      <c r="H57" s="44">
        <v>238546</v>
      </c>
      <c r="I57" s="44">
        <v>234756</v>
      </c>
      <c r="J57" s="44">
        <v>205157</v>
      </c>
    </row>
    <row r="58" spans="1:10" outlineLevel="1" x14ac:dyDescent="0.25">
      <c r="A58" s="28"/>
      <c r="B58" s="11" t="s">
        <v>122</v>
      </c>
      <c r="C58" s="12" t="s">
        <v>123</v>
      </c>
      <c r="D58" s="37">
        <v>1315522</v>
      </c>
      <c r="E58" s="37">
        <v>1311490</v>
      </c>
      <c r="F58" s="37">
        <v>1153406</v>
      </c>
      <c r="G58" s="44">
        <v>1521714</v>
      </c>
      <c r="H58" s="44">
        <v>1657773</v>
      </c>
      <c r="I58" s="44">
        <v>1553736</v>
      </c>
      <c r="J58" s="44">
        <v>1534313</v>
      </c>
    </row>
    <row r="59" spans="1:10" outlineLevel="1" x14ac:dyDescent="0.25">
      <c r="A59" s="28"/>
      <c r="B59" s="11" t="s">
        <v>124</v>
      </c>
      <c r="C59" s="12" t="s">
        <v>125</v>
      </c>
      <c r="D59" s="37">
        <v>420063</v>
      </c>
      <c r="E59" s="37">
        <v>369502</v>
      </c>
      <c r="F59" s="37">
        <v>287564</v>
      </c>
      <c r="G59" s="44">
        <v>393557</v>
      </c>
      <c r="H59" s="44">
        <v>442774</v>
      </c>
      <c r="I59" s="44">
        <v>394534</v>
      </c>
      <c r="J59" s="44">
        <v>313347</v>
      </c>
    </row>
    <row r="60" spans="1:10" outlineLevel="1" x14ac:dyDescent="0.25">
      <c r="A60" s="28"/>
      <c r="B60" s="11" t="s">
        <v>126</v>
      </c>
      <c r="C60" s="12" t="s">
        <v>127</v>
      </c>
      <c r="D60" s="37">
        <v>1097706</v>
      </c>
      <c r="E60" s="37">
        <v>985740</v>
      </c>
      <c r="F60" s="37">
        <v>770959</v>
      </c>
      <c r="G60" s="44">
        <v>980633</v>
      </c>
      <c r="H60" s="44">
        <v>1098214</v>
      </c>
      <c r="I60" s="44">
        <v>1066290</v>
      </c>
      <c r="J60" s="44">
        <v>985803</v>
      </c>
    </row>
    <row r="61" spans="1:10" outlineLevel="1" x14ac:dyDescent="0.25">
      <c r="A61" s="28"/>
      <c r="B61" s="11" t="s">
        <v>128</v>
      </c>
      <c r="C61" s="12" t="s">
        <v>129</v>
      </c>
      <c r="D61" s="37">
        <v>1420304</v>
      </c>
      <c r="E61" s="37">
        <v>1312324</v>
      </c>
      <c r="F61" s="37">
        <v>1097541</v>
      </c>
      <c r="G61" s="44">
        <v>1746679</v>
      </c>
      <c r="H61" s="44">
        <v>1770247</v>
      </c>
      <c r="I61" s="44">
        <v>1600143</v>
      </c>
      <c r="J61" s="44">
        <v>1456535</v>
      </c>
    </row>
    <row r="62" spans="1:10" outlineLevel="1" x14ac:dyDescent="0.25">
      <c r="A62" s="28"/>
      <c r="B62" s="11" t="s">
        <v>130</v>
      </c>
      <c r="C62" s="12" t="s">
        <v>131</v>
      </c>
      <c r="D62" s="37">
        <v>1340299</v>
      </c>
      <c r="E62" s="37">
        <v>1238516</v>
      </c>
      <c r="F62" s="37">
        <v>1104920</v>
      </c>
      <c r="G62" s="44">
        <v>1304031</v>
      </c>
      <c r="H62" s="44">
        <v>1231584</v>
      </c>
      <c r="I62" s="44">
        <v>1246655</v>
      </c>
      <c r="J62" s="44">
        <v>1235267</v>
      </c>
    </row>
    <row r="63" spans="1:10" outlineLevel="1" x14ac:dyDescent="0.25">
      <c r="A63" s="28"/>
      <c r="B63" s="11" t="s">
        <v>132</v>
      </c>
      <c r="C63" s="12" t="s">
        <v>133</v>
      </c>
      <c r="D63" s="37">
        <v>282456</v>
      </c>
      <c r="E63" s="37">
        <v>191560</v>
      </c>
      <c r="F63" s="37">
        <v>154841</v>
      </c>
      <c r="G63" s="44">
        <v>235370</v>
      </c>
      <c r="H63" s="44">
        <v>298902</v>
      </c>
      <c r="I63" s="44">
        <v>261460</v>
      </c>
      <c r="J63" s="44">
        <v>239045</v>
      </c>
    </row>
    <row r="64" spans="1:10" outlineLevel="1" x14ac:dyDescent="0.25">
      <c r="A64" s="28"/>
      <c r="B64" s="11" t="s">
        <v>134</v>
      </c>
      <c r="C64" s="12" t="s">
        <v>135</v>
      </c>
      <c r="D64" s="37">
        <v>661498</v>
      </c>
      <c r="E64" s="37">
        <v>650451</v>
      </c>
      <c r="F64" s="37">
        <v>554333</v>
      </c>
      <c r="G64" s="44">
        <v>758397</v>
      </c>
      <c r="H64" s="44">
        <v>774378</v>
      </c>
      <c r="I64" s="44">
        <v>846323</v>
      </c>
      <c r="J64" s="44">
        <v>848546</v>
      </c>
    </row>
    <row r="65" spans="1:10" outlineLevel="1" x14ac:dyDescent="0.25">
      <c r="A65" s="28"/>
      <c r="B65" s="11" t="s">
        <v>136</v>
      </c>
      <c r="C65" s="12" t="s">
        <v>137</v>
      </c>
      <c r="D65" s="37">
        <v>273703</v>
      </c>
      <c r="E65" s="37">
        <v>255088</v>
      </c>
      <c r="F65" s="37">
        <v>250130</v>
      </c>
      <c r="G65" s="44">
        <v>254222</v>
      </c>
      <c r="H65" s="44">
        <v>287498</v>
      </c>
      <c r="I65" s="44">
        <v>285225</v>
      </c>
      <c r="J65" s="44">
        <v>271303</v>
      </c>
    </row>
    <row r="66" spans="1:10" outlineLevel="1" x14ac:dyDescent="0.25">
      <c r="A66" s="28"/>
      <c r="B66" s="11" t="s">
        <v>138</v>
      </c>
      <c r="C66" s="12" t="s">
        <v>139</v>
      </c>
      <c r="D66" s="37">
        <v>1062869</v>
      </c>
      <c r="E66" s="37">
        <v>796871</v>
      </c>
      <c r="F66" s="37">
        <v>414420</v>
      </c>
      <c r="G66" s="44">
        <v>559320</v>
      </c>
      <c r="H66" s="44">
        <v>693936</v>
      </c>
      <c r="I66" s="44">
        <v>771478</v>
      </c>
      <c r="J66" s="44">
        <v>643280</v>
      </c>
    </row>
    <row r="67" spans="1:10" outlineLevel="1" x14ac:dyDescent="0.25">
      <c r="A67" s="28"/>
      <c r="B67" s="11" t="s">
        <v>140</v>
      </c>
      <c r="C67" s="12" t="s">
        <v>141</v>
      </c>
      <c r="D67" s="37">
        <v>779788</v>
      </c>
      <c r="E67" s="37">
        <v>765229</v>
      </c>
      <c r="F67" s="37">
        <v>575842</v>
      </c>
      <c r="G67" s="44">
        <v>666720</v>
      </c>
      <c r="H67" s="44">
        <v>712097</v>
      </c>
      <c r="I67" s="44">
        <v>721540</v>
      </c>
      <c r="J67" s="44">
        <v>624363</v>
      </c>
    </row>
    <row r="68" spans="1:10" outlineLevel="1" x14ac:dyDescent="0.25">
      <c r="A68" s="28"/>
      <c r="B68" s="11" t="s">
        <v>142</v>
      </c>
      <c r="C68" s="12" t="s">
        <v>143</v>
      </c>
      <c r="D68" s="37">
        <v>629207</v>
      </c>
      <c r="E68" s="37">
        <v>609204</v>
      </c>
      <c r="F68" s="37">
        <v>489454</v>
      </c>
      <c r="G68" s="44">
        <v>656024</v>
      </c>
      <c r="H68" s="44">
        <v>716259</v>
      </c>
      <c r="I68" s="44">
        <v>789805</v>
      </c>
      <c r="J68" s="44">
        <v>860223</v>
      </c>
    </row>
    <row r="69" spans="1:10" x14ac:dyDescent="0.25">
      <c r="A69" s="29"/>
      <c r="B69" s="71" t="s">
        <v>144</v>
      </c>
      <c r="C69" s="71"/>
      <c r="D69" s="25">
        <v>19385465</v>
      </c>
      <c r="E69" s="25">
        <v>18178281</v>
      </c>
      <c r="F69" s="25">
        <v>15328789</v>
      </c>
      <c r="G69" s="25">
        <f>SUM(G45:G68)</f>
        <v>18328424</v>
      </c>
      <c r="H69" s="25">
        <v>19904955</v>
      </c>
      <c r="I69" s="25">
        <v>19555457</v>
      </c>
      <c r="J69" s="25">
        <v>18520130</v>
      </c>
    </row>
    <row r="70" spans="1:10" outlineLevel="1" x14ac:dyDescent="0.25">
      <c r="A70" s="38" t="s">
        <v>145</v>
      </c>
      <c r="B70" s="11" t="s">
        <v>146</v>
      </c>
      <c r="C70" s="12" t="s">
        <v>147</v>
      </c>
      <c r="D70" s="37">
        <v>4741992</v>
      </c>
      <c r="E70" s="37">
        <v>4145323.9999999995</v>
      </c>
      <c r="F70" s="37">
        <v>2537787</v>
      </c>
      <c r="G70" s="44">
        <v>4381178</v>
      </c>
      <c r="H70" s="44">
        <v>5490861</v>
      </c>
      <c r="I70" s="44">
        <v>5116923</v>
      </c>
      <c r="J70" s="44">
        <v>4880780</v>
      </c>
    </row>
    <row r="71" spans="1:10" x14ac:dyDescent="0.25">
      <c r="A71" s="29"/>
      <c r="B71" s="71" t="s">
        <v>148</v>
      </c>
      <c r="C71" s="71"/>
      <c r="D71" s="25">
        <v>4741992</v>
      </c>
      <c r="E71" s="25">
        <v>4145323.9999999995</v>
      </c>
      <c r="F71" s="25">
        <v>2537787</v>
      </c>
      <c r="G71" s="25">
        <f>SUM(G70)</f>
        <v>4381178</v>
      </c>
      <c r="H71" s="25">
        <v>5490861</v>
      </c>
      <c r="I71" s="25">
        <v>5116923</v>
      </c>
      <c r="J71" s="25">
        <v>4880780</v>
      </c>
    </row>
    <row r="72" spans="1:10" outlineLevel="1" x14ac:dyDescent="0.25">
      <c r="A72" s="38" t="s">
        <v>149</v>
      </c>
      <c r="B72" s="11" t="s">
        <v>150</v>
      </c>
      <c r="C72" s="12" t="s">
        <v>151</v>
      </c>
      <c r="D72" s="37">
        <v>3101706</v>
      </c>
      <c r="E72" s="37">
        <v>3107950</v>
      </c>
      <c r="F72" s="37">
        <v>3034498</v>
      </c>
      <c r="G72" s="44">
        <v>3092821</v>
      </c>
      <c r="H72" s="44">
        <v>3332896</v>
      </c>
      <c r="I72" s="44">
        <v>3681225</v>
      </c>
      <c r="J72" s="44">
        <v>3604115</v>
      </c>
    </row>
    <row r="73" spans="1:10" outlineLevel="1" x14ac:dyDescent="0.25">
      <c r="A73" s="28"/>
      <c r="B73" s="11" t="s">
        <v>152</v>
      </c>
      <c r="C73" s="12" t="s">
        <v>153</v>
      </c>
      <c r="D73" s="37">
        <v>723636</v>
      </c>
      <c r="E73" s="37">
        <v>774472</v>
      </c>
      <c r="F73" s="37">
        <v>764020</v>
      </c>
      <c r="G73" s="44">
        <v>897364</v>
      </c>
      <c r="H73" s="44">
        <v>992433</v>
      </c>
      <c r="I73" s="44">
        <v>1020773</v>
      </c>
      <c r="J73" s="44">
        <v>1128895</v>
      </c>
    </row>
    <row r="74" spans="1:10" x14ac:dyDescent="0.25">
      <c r="A74" s="29"/>
      <c r="B74" s="71" t="s">
        <v>154</v>
      </c>
      <c r="C74" s="71"/>
      <c r="D74" s="25">
        <v>3825342</v>
      </c>
      <c r="E74" s="25">
        <v>3882421.9999999995</v>
      </c>
      <c r="F74" s="25">
        <v>3798518</v>
      </c>
      <c r="G74" s="25">
        <f>SUM(G72:G73)</f>
        <v>3990185</v>
      </c>
      <c r="H74" s="25">
        <v>4325329</v>
      </c>
      <c r="I74" s="25">
        <v>4701998</v>
      </c>
      <c r="J74" s="25">
        <v>4733010</v>
      </c>
    </row>
    <row r="75" spans="1:10" outlineLevel="1" x14ac:dyDescent="0.25">
      <c r="A75" s="38" t="s">
        <v>155</v>
      </c>
      <c r="B75" s="11" t="s">
        <v>156</v>
      </c>
      <c r="C75" s="12" t="s">
        <v>157</v>
      </c>
      <c r="D75" s="37">
        <v>12012691</v>
      </c>
      <c r="E75" s="37">
        <v>11479758</v>
      </c>
      <c r="F75" s="37">
        <v>8409949</v>
      </c>
      <c r="G75" s="44">
        <v>10171401</v>
      </c>
      <c r="H75" s="56">
        <v>11607117</v>
      </c>
      <c r="I75" s="56">
        <v>11626403</v>
      </c>
      <c r="J75" s="56">
        <v>11065018</v>
      </c>
    </row>
    <row r="76" spans="1:10" x14ac:dyDescent="0.25">
      <c r="A76" s="29"/>
      <c r="B76" s="71" t="s">
        <v>158</v>
      </c>
      <c r="C76" s="71"/>
      <c r="D76" s="25">
        <v>12012691</v>
      </c>
      <c r="E76" s="25">
        <v>11479758</v>
      </c>
      <c r="F76" s="25">
        <v>8409949</v>
      </c>
      <c r="G76" s="25">
        <f>SUM(G75)</f>
        <v>10171401</v>
      </c>
      <c r="H76" s="25">
        <v>11607117</v>
      </c>
      <c r="I76" s="25">
        <v>11626403</v>
      </c>
      <c r="J76" s="25">
        <v>11065018</v>
      </c>
    </row>
    <row r="77" spans="1:10" outlineLevel="1" x14ac:dyDescent="0.25">
      <c r="A77" s="38" t="s">
        <v>159</v>
      </c>
      <c r="B77" s="11" t="s">
        <v>160</v>
      </c>
      <c r="C77" s="12" t="s">
        <v>161</v>
      </c>
      <c r="D77" s="37">
        <v>23467761</v>
      </c>
      <c r="E77" s="37">
        <v>23670709</v>
      </c>
      <c r="F77" s="37">
        <v>21143928</v>
      </c>
      <c r="G77" s="44">
        <v>25340493</v>
      </c>
      <c r="H77" s="56">
        <v>28540545</v>
      </c>
      <c r="I77" s="56">
        <v>29143424</v>
      </c>
      <c r="J77" s="56">
        <v>28295083</v>
      </c>
    </row>
    <row r="78" spans="1:10" x14ac:dyDescent="0.25">
      <c r="A78" s="29"/>
      <c r="B78" s="71" t="s">
        <v>162</v>
      </c>
      <c r="C78" s="71"/>
      <c r="D78" s="25">
        <v>23467761</v>
      </c>
      <c r="E78" s="25">
        <v>23670709</v>
      </c>
      <c r="F78" s="25">
        <v>21143928</v>
      </c>
      <c r="G78" s="25">
        <f>SUM(G77)</f>
        <v>25340493</v>
      </c>
      <c r="H78" s="25">
        <v>28540545</v>
      </c>
      <c r="I78" s="25">
        <v>29143424</v>
      </c>
      <c r="J78" s="25">
        <v>28295083</v>
      </c>
    </row>
    <row r="79" spans="1:10" outlineLevel="1" x14ac:dyDescent="0.25">
      <c r="A79" s="38" t="s">
        <v>163</v>
      </c>
      <c r="B79" s="11" t="s">
        <v>164</v>
      </c>
      <c r="C79" s="12" t="s">
        <v>165</v>
      </c>
      <c r="D79" s="37">
        <v>10922243</v>
      </c>
      <c r="E79" s="37">
        <v>11278133</v>
      </c>
      <c r="F79" s="37">
        <v>9585552</v>
      </c>
      <c r="G79" s="44">
        <v>10872538</v>
      </c>
      <c r="H79" s="56">
        <v>12153240</v>
      </c>
      <c r="I79" s="56">
        <v>12651829</v>
      </c>
      <c r="J79" s="56">
        <v>12815494</v>
      </c>
    </row>
    <row r="80" spans="1:10" outlineLevel="1" x14ac:dyDescent="0.25">
      <c r="A80" s="28"/>
      <c r="B80" s="11" t="s">
        <v>166</v>
      </c>
      <c r="C80" s="12" t="s">
        <v>167</v>
      </c>
      <c r="D80" s="37">
        <v>327749</v>
      </c>
      <c r="E80" s="37">
        <v>351940</v>
      </c>
      <c r="F80" s="37">
        <v>333504</v>
      </c>
      <c r="G80" s="44">
        <v>379880</v>
      </c>
      <c r="H80" s="56">
        <v>385102</v>
      </c>
      <c r="I80" s="56">
        <v>407252</v>
      </c>
      <c r="J80" s="56">
        <v>394196</v>
      </c>
    </row>
    <row r="81" spans="1:10" x14ac:dyDescent="0.25">
      <c r="A81" s="29"/>
      <c r="B81" s="71" t="s">
        <v>168</v>
      </c>
      <c r="C81" s="71"/>
      <c r="D81" s="25">
        <v>11249992</v>
      </c>
      <c r="E81" s="25">
        <v>11630073</v>
      </c>
      <c r="F81" s="25">
        <v>9919056</v>
      </c>
      <c r="G81" s="25">
        <f>SUM(G79:G80)</f>
        <v>11252418</v>
      </c>
      <c r="H81" s="25">
        <v>12538342</v>
      </c>
      <c r="I81" s="25">
        <v>13059081</v>
      </c>
      <c r="J81" s="25">
        <v>13209690</v>
      </c>
    </row>
    <row r="82" spans="1:10" outlineLevel="1" x14ac:dyDescent="0.25">
      <c r="A82" s="38" t="s">
        <v>169</v>
      </c>
      <c r="B82" s="11" t="s">
        <v>170</v>
      </c>
      <c r="C82" s="12" t="s">
        <v>171</v>
      </c>
      <c r="D82" s="37">
        <v>733650</v>
      </c>
      <c r="E82" s="37">
        <v>743213</v>
      </c>
      <c r="F82" s="37">
        <v>445213</v>
      </c>
      <c r="G82" s="44">
        <v>533020</v>
      </c>
      <c r="H82" s="56">
        <v>631408</v>
      </c>
      <c r="I82" s="56">
        <v>688962</v>
      </c>
      <c r="J82" s="56">
        <v>654599</v>
      </c>
    </row>
    <row r="83" spans="1:10" outlineLevel="1" x14ac:dyDescent="0.25">
      <c r="A83" s="28"/>
      <c r="B83" s="11" t="s">
        <v>172</v>
      </c>
      <c r="C83" s="12" t="s">
        <v>173</v>
      </c>
      <c r="D83" s="37">
        <v>2202702</v>
      </c>
      <c r="E83" s="37">
        <v>2288517</v>
      </c>
      <c r="F83" s="37">
        <v>1905793</v>
      </c>
      <c r="G83" s="44">
        <v>2269989</v>
      </c>
      <c r="H83" s="56">
        <v>2398510</v>
      </c>
      <c r="I83" s="56">
        <v>2702845</v>
      </c>
      <c r="J83" s="56">
        <v>2774883</v>
      </c>
    </row>
    <row r="84" spans="1:10" x14ac:dyDescent="0.25">
      <c r="A84" s="29"/>
      <c r="B84" s="71" t="s">
        <v>174</v>
      </c>
      <c r="C84" s="71"/>
      <c r="D84" s="25">
        <v>2936352.0000000005</v>
      </c>
      <c r="E84" s="25">
        <v>3031729.9999999995</v>
      </c>
      <c r="F84" s="25">
        <v>2351006</v>
      </c>
      <c r="G84" s="25">
        <f>SUM(G82:G83)</f>
        <v>2803009</v>
      </c>
      <c r="H84" s="25">
        <v>3029918</v>
      </c>
      <c r="I84" s="25">
        <v>3391807</v>
      </c>
      <c r="J84" s="25">
        <v>3429482</v>
      </c>
    </row>
    <row r="85" spans="1:10" outlineLevel="1" x14ac:dyDescent="0.25">
      <c r="A85" s="38" t="s">
        <v>175</v>
      </c>
      <c r="B85" s="11" t="s">
        <v>176</v>
      </c>
      <c r="C85" s="12" t="s">
        <v>177</v>
      </c>
      <c r="D85" s="37">
        <v>4935255</v>
      </c>
      <c r="E85" s="37">
        <v>4811907</v>
      </c>
      <c r="F85" s="37">
        <v>4286354</v>
      </c>
      <c r="G85" s="44">
        <v>4511020</v>
      </c>
      <c r="H85" s="56">
        <v>4740000</v>
      </c>
      <c r="I85" s="56">
        <v>4971959</v>
      </c>
      <c r="J85" s="56">
        <v>4972533</v>
      </c>
    </row>
    <row r="86" spans="1:10" x14ac:dyDescent="0.25">
      <c r="A86" s="29"/>
      <c r="B86" s="71" t="s">
        <v>178</v>
      </c>
      <c r="C86" s="71"/>
      <c r="D86" s="25">
        <v>4935255</v>
      </c>
      <c r="E86" s="25">
        <v>4811907</v>
      </c>
      <c r="F86" s="25">
        <v>4286354</v>
      </c>
      <c r="G86" s="25">
        <f>SUM(G85)</f>
        <v>4511020</v>
      </c>
      <c r="H86" s="25">
        <v>4740000</v>
      </c>
      <c r="I86" s="25">
        <v>4971959</v>
      </c>
      <c r="J86" s="25">
        <v>4972533</v>
      </c>
    </row>
    <row r="87" spans="1:10" outlineLevel="1" x14ac:dyDescent="0.25">
      <c r="A87" s="38" t="s">
        <v>179</v>
      </c>
      <c r="B87" s="11" t="s">
        <v>180</v>
      </c>
      <c r="C87" s="12" t="s">
        <v>181</v>
      </c>
      <c r="D87" s="37">
        <v>4867136</v>
      </c>
      <c r="E87" s="37">
        <v>5159449</v>
      </c>
      <c r="F87" s="37">
        <v>4876754</v>
      </c>
      <c r="G87" s="44">
        <v>5483725</v>
      </c>
      <c r="H87" s="56">
        <v>6354828</v>
      </c>
      <c r="I87" s="56">
        <v>6791095</v>
      </c>
      <c r="J87" s="56">
        <v>7046747</v>
      </c>
    </row>
    <row r="88" spans="1:10" outlineLevel="1" x14ac:dyDescent="0.25">
      <c r="A88" s="28"/>
      <c r="B88" s="11" t="s">
        <v>182</v>
      </c>
      <c r="C88" s="12" t="s">
        <v>183</v>
      </c>
      <c r="D88" s="37">
        <v>1389522</v>
      </c>
      <c r="E88" s="37">
        <v>1447773</v>
      </c>
      <c r="F88" s="37">
        <v>1345891</v>
      </c>
      <c r="G88" s="44">
        <v>1397900</v>
      </c>
      <c r="H88" s="56">
        <v>1499797</v>
      </c>
      <c r="I88" s="56">
        <v>1799847</v>
      </c>
      <c r="J88" s="56">
        <v>1890294</v>
      </c>
    </row>
    <row r="89" spans="1:10" outlineLevel="1" x14ac:dyDescent="0.25">
      <c r="A89" s="28"/>
      <c r="B89" s="11" t="s">
        <v>184</v>
      </c>
      <c r="C89" s="12" t="s">
        <v>185</v>
      </c>
      <c r="D89" s="37">
        <v>521222.99999999994</v>
      </c>
      <c r="E89" s="37">
        <v>553068</v>
      </c>
      <c r="F89" s="37">
        <v>477632</v>
      </c>
      <c r="G89" s="44">
        <v>541971</v>
      </c>
      <c r="H89" s="56">
        <v>601782</v>
      </c>
      <c r="I89" s="56">
        <v>662413</v>
      </c>
      <c r="J89" s="56">
        <v>698774</v>
      </c>
    </row>
    <row r="90" spans="1:10" x14ac:dyDescent="0.25">
      <c r="A90" s="29"/>
      <c r="B90" s="71" t="s">
        <v>186</v>
      </c>
      <c r="C90" s="71"/>
      <c r="D90" s="25">
        <v>6777881</v>
      </c>
      <c r="E90" s="25">
        <v>7160290</v>
      </c>
      <c r="F90" s="25">
        <v>6700277</v>
      </c>
      <c r="G90" s="25">
        <f>SUM(G87:G89)</f>
        <v>7423596</v>
      </c>
      <c r="H90" s="25">
        <v>8456407</v>
      </c>
      <c r="I90" s="25">
        <v>9253355</v>
      </c>
      <c r="J90" s="25">
        <v>9635815</v>
      </c>
    </row>
    <row r="91" spans="1:10" outlineLevel="1" x14ac:dyDescent="0.25">
      <c r="A91" s="38" t="s">
        <v>187</v>
      </c>
      <c r="B91" s="11" t="s">
        <v>188</v>
      </c>
      <c r="C91" s="12" t="s">
        <v>189</v>
      </c>
      <c r="D91" s="37">
        <v>9969431</v>
      </c>
      <c r="E91" s="37">
        <v>10000840</v>
      </c>
      <c r="F91" s="37">
        <v>9817594</v>
      </c>
      <c r="G91" s="44">
        <v>9829935</v>
      </c>
      <c r="H91" s="56">
        <v>10418684</v>
      </c>
      <c r="I91" s="56">
        <v>10849487</v>
      </c>
      <c r="J91" s="56">
        <v>11086105</v>
      </c>
    </row>
    <row r="92" spans="1:10" x14ac:dyDescent="0.25">
      <c r="A92" s="29"/>
      <c r="B92" s="71" t="s">
        <v>190</v>
      </c>
      <c r="C92" s="71"/>
      <c r="D92" s="25">
        <v>9969431</v>
      </c>
      <c r="E92" s="25">
        <v>10000840</v>
      </c>
      <c r="F92" s="25">
        <v>9817594</v>
      </c>
      <c r="G92" s="25">
        <f>SUM(G91)</f>
        <v>9829935</v>
      </c>
      <c r="H92" s="25">
        <v>10418684</v>
      </c>
      <c r="I92" s="25">
        <v>10849487</v>
      </c>
      <c r="J92" s="25">
        <v>11086105</v>
      </c>
    </row>
    <row r="93" spans="1:10" outlineLevel="1" x14ac:dyDescent="0.25">
      <c r="A93" s="38" t="s">
        <v>191</v>
      </c>
      <c r="B93" s="11" t="s">
        <v>192</v>
      </c>
      <c r="C93" s="12" t="s">
        <v>193</v>
      </c>
      <c r="D93" s="37">
        <v>12700850</v>
      </c>
      <c r="E93" s="37">
        <v>12597977</v>
      </c>
      <c r="F93" s="37">
        <v>10647941</v>
      </c>
      <c r="G93" s="44">
        <v>11930274</v>
      </c>
      <c r="H93" s="56">
        <v>13297325</v>
      </c>
      <c r="I93" s="56">
        <v>14058879</v>
      </c>
      <c r="J93" s="56">
        <v>14026084</v>
      </c>
    </row>
    <row r="94" spans="1:10" x14ac:dyDescent="0.25">
      <c r="A94" s="29"/>
      <c r="B94" s="71" t="s">
        <v>194</v>
      </c>
      <c r="C94" s="71"/>
      <c r="D94" s="25">
        <v>12700850</v>
      </c>
      <c r="E94" s="25">
        <v>12597977</v>
      </c>
      <c r="F94" s="25">
        <v>10647941</v>
      </c>
      <c r="G94" s="25">
        <f>SUM(G93)</f>
        <v>11930274</v>
      </c>
      <c r="H94" s="25">
        <v>13297325</v>
      </c>
      <c r="I94" s="25">
        <v>14058879</v>
      </c>
      <c r="J94" s="25">
        <v>14026084</v>
      </c>
    </row>
    <row r="95" spans="1:10" outlineLevel="1" x14ac:dyDescent="0.25">
      <c r="A95" s="38" t="s">
        <v>195</v>
      </c>
      <c r="B95" s="11" t="s">
        <v>196</v>
      </c>
      <c r="C95" s="12" t="s">
        <v>197</v>
      </c>
      <c r="D95" s="37">
        <v>9652979</v>
      </c>
      <c r="E95" s="37">
        <v>9429660</v>
      </c>
      <c r="F95" s="37">
        <v>9224848</v>
      </c>
      <c r="G95" s="44">
        <v>9131982</v>
      </c>
      <c r="H95" s="56">
        <v>9624706</v>
      </c>
      <c r="I95" s="56">
        <v>9977779</v>
      </c>
      <c r="J95" s="56">
        <v>10190781</v>
      </c>
    </row>
    <row r="96" spans="1:10" x14ac:dyDescent="0.25">
      <c r="A96" s="29"/>
      <c r="B96" s="71" t="s">
        <v>198</v>
      </c>
      <c r="C96" s="71"/>
      <c r="D96" s="25">
        <v>9652979</v>
      </c>
      <c r="E96" s="25">
        <v>9429660</v>
      </c>
      <c r="F96" s="25">
        <v>9224848</v>
      </c>
      <c r="G96" s="25">
        <f>SUM(G95)</f>
        <v>9131982</v>
      </c>
      <c r="H96" s="25">
        <v>9624706</v>
      </c>
      <c r="I96" s="25">
        <v>9977779</v>
      </c>
      <c r="J96" s="25">
        <v>10190781</v>
      </c>
    </row>
    <row r="97" spans="1:10" outlineLevel="1" x14ac:dyDescent="0.25">
      <c r="A97" s="38" t="s">
        <v>199</v>
      </c>
      <c r="B97" s="11" t="s">
        <v>200</v>
      </c>
      <c r="C97" s="12" t="s">
        <v>201</v>
      </c>
      <c r="D97" s="37">
        <v>2458616</v>
      </c>
      <c r="E97" s="37">
        <v>2605074</v>
      </c>
      <c r="F97" s="37">
        <v>2373032</v>
      </c>
      <c r="G97" s="44">
        <v>2435339</v>
      </c>
      <c r="H97" s="56">
        <v>2648890</v>
      </c>
      <c r="I97" s="56">
        <v>2890255</v>
      </c>
      <c r="J97" s="56">
        <v>3059657</v>
      </c>
    </row>
    <row r="98" spans="1:10" outlineLevel="1" x14ac:dyDescent="0.25">
      <c r="A98" s="28"/>
      <c r="B98" s="11" t="s">
        <v>202</v>
      </c>
      <c r="C98" s="12" t="s">
        <v>203</v>
      </c>
      <c r="D98" s="37">
        <v>4441012</v>
      </c>
      <c r="E98" s="37">
        <v>4340350</v>
      </c>
      <c r="F98" s="37">
        <v>3713757</v>
      </c>
      <c r="G98" s="44">
        <v>3804164</v>
      </c>
      <c r="H98" s="56">
        <v>3979300</v>
      </c>
      <c r="I98" s="56">
        <v>4489354</v>
      </c>
      <c r="J98" s="56">
        <v>4414952</v>
      </c>
    </row>
    <row r="99" spans="1:10" x14ac:dyDescent="0.25">
      <c r="A99" s="29"/>
      <c r="B99" s="71" t="s">
        <v>204</v>
      </c>
      <c r="C99" s="71"/>
      <c r="D99" s="25">
        <v>6899628</v>
      </c>
      <c r="E99" s="25">
        <v>6945424.0000000009</v>
      </c>
      <c r="F99" s="25">
        <v>6086789.0000000009</v>
      </c>
      <c r="G99" s="25">
        <f>SUM(G97:G98)</f>
        <v>6239503</v>
      </c>
      <c r="H99" s="25">
        <v>6628190</v>
      </c>
      <c r="I99" s="25">
        <v>7379609</v>
      </c>
      <c r="J99" s="25">
        <v>7474609</v>
      </c>
    </row>
    <row r="100" spans="1:10" outlineLevel="1" x14ac:dyDescent="0.25">
      <c r="A100" s="38" t="s">
        <v>205</v>
      </c>
      <c r="B100" s="11" t="s">
        <v>206</v>
      </c>
      <c r="C100" s="12" t="s">
        <v>207</v>
      </c>
      <c r="D100" s="37">
        <v>2922028</v>
      </c>
      <c r="E100" s="37">
        <v>3100150</v>
      </c>
      <c r="F100" s="37">
        <v>2986116</v>
      </c>
      <c r="G100" s="44">
        <v>3649148</v>
      </c>
      <c r="H100" s="56">
        <v>3973964</v>
      </c>
      <c r="I100" s="56">
        <v>4169374</v>
      </c>
      <c r="J100" s="56">
        <v>4202264</v>
      </c>
    </row>
    <row r="101" spans="1:10" outlineLevel="1" x14ac:dyDescent="0.25">
      <c r="A101" s="28"/>
      <c r="B101" s="11" t="s">
        <v>208</v>
      </c>
      <c r="C101" s="12" t="s">
        <v>209</v>
      </c>
      <c r="D101" s="37">
        <v>4371380</v>
      </c>
      <c r="E101" s="37">
        <v>4302854</v>
      </c>
      <c r="F101" s="37">
        <v>4041680</v>
      </c>
      <c r="G101" s="44">
        <v>4247688</v>
      </c>
      <c r="H101" s="56">
        <v>4043612</v>
      </c>
      <c r="I101" s="56">
        <v>4066763</v>
      </c>
      <c r="J101" s="56">
        <v>4015647</v>
      </c>
    </row>
    <row r="102" spans="1:10" x14ac:dyDescent="0.25">
      <c r="A102" s="29"/>
      <c r="B102" s="71" t="s">
        <v>210</v>
      </c>
      <c r="C102" s="71"/>
      <c r="D102" s="25">
        <v>7293407.9999999991</v>
      </c>
      <c r="E102" s="25">
        <v>7403004.0000000009</v>
      </c>
      <c r="F102" s="25">
        <v>7027796</v>
      </c>
      <c r="G102" s="25">
        <f>SUM(G100:G101)</f>
        <v>7896836</v>
      </c>
      <c r="H102" s="25">
        <v>8017576</v>
      </c>
      <c r="I102" s="25">
        <v>8236137</v>
      </c>
      <c r="J102" s="25">
        <v>8217911</v>
      </c>
    </row>
    <row r="103" spans="1:10" ht="15" customHeight="1" outlineLevel="1" x14ac:dyDescent="0.25">
      <c r="A103" s="38" t="s">
        <v>211</v>
      </c>
      <c r="B103" s="11" t="s">
        <v>212</v>
      </c>
      <c r="C103" s="12" t="s">
        <v>213</v>
      </c>
      <c r="D103" s="37">
        <v>2214010</v>
      </c>
      <c r="E103" s="37">
        <v>2322864</v>
      </c>
      <c r="F103" s="37">
        <v>1936248</v>
      </c>
      <c r="G103" s="44">
        <v>2134503</v>
      </c>
      <c r="H103" s="56">
        <v>2282332</v>
      </c>
      <c r="I103" s="56">
        <v>2495865</v>
      </c>
      <c r="J103" s="56">
        <v>2490549</v>
      </c>
    </row>
    <row r="104" spans="1:10" x14ac:dyDescent="0.25">
      <c r="A104" s="29"/>
      <c r="B104" s="71" t="s">
        <v>214</v>
      </c>
      <c r="C104" s="71"/>
      <c r="D104" s="25">
        <v>2214010</v>
      </c>
      <c r="E104" s="25">
        <v>2322864</v>
      </c>
      <c r="F104" s="25">
        <v>1936248</v>
      </c>
      <c r="G104" s="25">
        <f>SUM(G103)</f>
        <v>2134503</v>
      </c>
      <c r="H104" s="25">
        <v>2282332</v>
      </c>
      <c r="I104" s="25">
        <v>2495865</v>
      </c>
      <c r="J104" s="25">
        <v>2490549</v>
      </c>
    </row>
    <row r="105" spans="1:10" outlineLevel="1" x14ac:dyDescent="0.25">
      <c r="A105" s="38" t="s">
        <v>215</v>
      </c>
      <c r="B105" s="11" t="s">
        <v>216</v>
      </c>
      <c r="C105" s="12" t="s">
        <v>217</v>
      </c>
      <c r="D105" s="37">
        <v>847047</v>
      </c>
      <c r="E105" s="37">
        <v>912513</v>
      </c>
      <c r="F105" s="37">
        <v>653703</v>
      </c>
      <c r="G105" s="44">
        <v>709587</v>
      </c>
      <c r="H105" s="56">
        <v>782321</v>
      </c>
      <c r="I105" s="56">
        <v>832526</v>
      </c>
      <c r="J105" s="56">
        <v>867453</v>
      </c>
    </row>
    <row r="106" spans="1:10" x14ac:dyDescent="0.25">
      <c r="A106" s="29"/>
      <c r="B106" s="71" t="s">
        <v>218</v>
      </c>
      <c r="C106" s="71"/>
      <c r="D106" s="25">
        <v>847047</v>
      </c>
      <c r="E106" s="25">
        <v>912513</v>
      </c>
      <c r="F106" s="25">
        <v>653703</v>
      </c>
      <c r="G106" s="25">
        <f>SUM(G105)</f>
        <v>709587</v>
      </c>
      <c r="H106" s="25">
        <v>782321</v>
      </c>
      <c r="I106" s="25">
        <v>832526</v>
      </c>
      <c r="J106" s="25">
        <v>867453</v>
      </c>
    </row>
    <row r="107" spans="1:10" x14ac:dyDescent="0.25">
      <c r="A107" s="29" t="s">
        <v>219</v>
      </c>
      <c r="B107" s="33"/>
      <c r="C107" s="29"/>
      <c r="D107" s="25">
        <v>186810743.00000003</v>
      </c>
      <c r="E107" s="25">
        <v>186595123</v>
      </c>
      <c r="F107" s="25">
        <v>164073578.00000003</v>
      </c>
      <c r="G107" s="25">
        <f>+G22+G24+G29+G44+G69+G71+G74+G76+G78+G81+G84+G86+G90+G92+G94+G96+G99+G102+G104+G106</f>
        <v>191482537</v>
      </c>
      <c r="H107" s="25">
        <v>215491291</v>
      </c>
      <c r="I107" s="25">
        <v>219910273</v>
      </c>
      <c r="J107" s="25">
        <v>220310485</v>
      </c>
    </row>
    <row r="108" spans="1:10" collapsed="1" x14ac:dyDescent="0.25">
      <c r="A108" s="34"/>
      <c r="B108" s="35"/>
      <c r="C108" s="34"/>
      <c r="D108" s="20"/>
      <c r="E108" s="20"/>
      <c r="F108" s="20"/>
    </row>
    <row r="109" spans="1:10" x14ac:dyDescent="0.25">
      <c r="A109" s="36" t="s">
        <v>257</v>
      </c>
      <c r="B109" s="35"/>
      <c r="C109" s="34"/>
    </row>
    <row r="110" spans="1:10" x14ac:dyDescent="0.25">
      <c r="A110" s="64" t="s">
        <v>249</v>
      </c>
      <c r="B110" s="35"/>
      <c r="C110" s="34"/>
    </row>
  </sheetData>
  <sortState xmlns:xlrd2="http://schemas.microsoft.com/office/spreadsheetml/2017/richdata2" ref="C11:F28">
    <sortCondition ref="C11:C28"/>
  </sortState>
  <mergeCells count="20">
    <mergeCell ref="B104:C104"/>
    <mergeCell ref="B106:C106"/>
    <mergeCell ref="B90:C90"/>
    <mergeCell ref="B92:C92"/>
    <mergeCell ref="B94:C94"/>
    <mergeCell ref="B96:C96"/>
    <mergeCell ref="B99:C99"/>
    <mergeCell ref="B102:C102"/>
    <mergeCell ref="B86:C86"/>
    <mergeCell ref="B22:C22"/>
    <mergeCell ref="B24:C24"/>
    <mergeCell ref="B29:C29"/>
    <mergeCell ref="B44:C44"/>
    <mergeCell ref="B69:C69"/>
    <mergeCell ref="B71:C71"/>
    <mergeCell ref="B74:C74"/>
    <mergeCell ref="B76:C76"/>
    <mergeCell ref="B78:C78"/>
    <mergeCell ref="B81:C81"/>
    <mergeCell ref="B84:C8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8CF89E-A10A-40FC-B32E-E72CEA0EA92C}">
  <dimension ref="A9:J110"/>
  <sheetViews>
    <sheetView showGridLines="0" zoomScale="80" zoomScaleNormal="80" workbookViewId="0">
      <pane xSplit="3" ySplit="10" topLeftCell="D11" activePane="bottomRight" state="frozen"/>
      <selection pane="topRight" activeCell="I108" sqref="I108"/>
      <selection pane="bottomLeft" activeCell="I108" sqref="I108"/>
      <selection pane="bottomRight" activeCell="A10" sqref="A10:J10"/>
    </sheetView>
  </sheetViews>
  <sheetFormatPr baseColWidth="10" defaultColWidth="11.42578125" defaultRowHeight="15" outlineLevelRow="1" x14ac:dyDescent="0.25"/>
  <cols>
    <col min="1" max="1" width="57.140625" bestFit="1" customWidth="1"/>
    <col min="2" max="2" width="19.5703125" style="5" customWidth="1"/>
    <col min="3" max="3" width="98.7109375" style="5" bestFit="1" customWidth="1"/>
    <col min="4" max="6" width="15.140625" style="5" customWidth="1"/>
    <col min="7" max="10" width="15.140625" customWidth="1"/>
  </cols>
  <sheetData>
    <row r="9" spans="1:10" ht="15.75" thickBot="1" x14ac:dyDescent="0.3"/>
    <row r="10" spans="1:10" ht="15.75" thickTop="1" x14ac:dyDescent="0.25">
      <c r="A10" s="10" t="s">
        <v>24</v>
      </c>
      <c r="B10" s="10" t="s">
        <v>25</v>
      </c>
      <c r="C10" s="9" t="s">
        <v>26</v>
      </c>
      <c r="D10" s="10">
        <v>2018</v>
      </c>
      <c r="E10" s="10">
        <v>2019</v>
      </c>
      <c r="F10" s="10">
        <v>2020</v>
      </c>
      <c r="G10" s="10">
        <v>2021</v>
      </c>
      <c r="H10" s="10">
        <v>2022</v>
      </c>
      <c r="I10" s="10">
        <v>2023</v>
      </c>
      <c r="J10" s="10" t="s">
        <v>248</v>
      </c>
    </row>
    <row r="11" spans="1:10" outlineLevel="1" x14ac:dyDescent="0.25">
      <c r="A11" s="38" t="s">
        <v>27</v>
      </c>
      <c r="B11" s="11" t="s">
        <v>28</v>
      </c>
      <c r="C11" s="12" t="s">
        <v>29</v>
      </c>
      <c r="D11" s="40">
        <v>243224</v>
      </c>
      <c r="E11" s="40">
        <v>264621</v>
      </c>
      <c r="F11" s="40">
        <v>246375</v>
      </c>
      <c r="G11" s="44">
        <v>300190</v>
      </c>
      <c r="H11" s="44">
        <v>313960</v>
      </c>
      <c r="I11" s="44">
        <v>290884</v>
      </c>
      <c r="J11" s="44">
        <v>284678</v>
      </c>
    </row>
    <row r="12" spans="1:10" outlineLevel="1" x14ac:dyDescent="0.25">
      <c r="A12" s="28"/>
      <c r="B12" s="11" t="s">
        <v>30</v>
      </c>
      <c r="C12" s="12" t="s">
        <v>31</v>
      </c>
      <c r="D12" s="40">
        <v>177189</v>
      </c>
      <c r="E12" s="40">
        <v>175192</v>
      </c>
      <c r="F12" s="40">
        <v>193955</v>
      </c>
      <c r="G12" s="44">
        <v>147416</v>
      </c>
      <c r="H12" s="44">
        <v>188820</v>
      </c>
      <c r="I12" s="44">
        <v>235472</v>
      </c>
      <c r="J12" s="44">
        <v>256733</v>
      </c>
    </row>
    <row r="13" spans="1:10" outlineLevel="1" x14ac:dyDescent="0.25">
      <c r="A13" s="28"/>
      <c r="B13" s="11" t="s">
        <v>32</v>
      </c>
      <c r="C13" s="12" t="s">
        <v>33</v>
      </c>
      <c r="D13" s="40">
        <v>333735</v>
      </c>
      <c r="E13" s="40">
        <v>323101</v>
      </c>
      <c r="F13" s="40">
        <v>318626</v>
      </c>
      <c r="G13" s="44">
        <v>356481</v>
      </c>
      <c r="H13" s="44">
        <v>355497</v>
      </c>
      <c r="I13" s="44">
        <v>361596</v>
      </c>
      <c r="J13" s="44">
        <v>322107</v>
      </c>
    </row>
    <row r="14" spans="1:10" outlineLevel="1" x14ac:dyDescent="0.25">
      <c r="A14" s="28"/>
      <c r="B14" s="11" t="s">
        <v>34</v>
      </c>
      <c r="C14" s="12" t="s">
        <v>35</v>
      </c>
      <c r="D14" s="40">
        <v>109285</v>
      </c>
      <c r="E14" s="40">
        <v>122751</v>
      </c>
      <c r="F14" s="40">
        <v>122966</v>
      </c>
      <c r="G14" s="44">
        <v>133408</v>
      </c>
      <c r="H14" s="44">
        <v>154987</v>
      </c>
      <c r="I14" s="44">
        <v>150470</v>
      </c>
      <c r="J14" s="44">
        <v>162211</v>
      </c>
    </row>
    <row r="15" spans="1:10" outlineLevel="1" x14ac:dyDescent="0.25">
      <c r="A15" s="28"/>
      <c r="B15" s="11" t="s">
        <v>36</v>
      </c>
      <c r="C15" s="12" t="s">
        <v>37</v>
      </c>
      <c r="D15" s="40">
        <v>2318940</v>
      </c>
      <c r="E15" s="40">
        <v>2381199</v>
      </c>
      <c r="F15" s="40">
        <v>2537383</v>
      </c>
      <c r="G15" s="44">
        <v>2567274</v>
      </c>
      <c r="H15" s="44">
        <v>2566361</v>
      </c>
      <c r="I15" s="44">
        <v>2809762</v>
      </c>
      <c r="J15" s="44">
        <v>2717753</v>
      </c>
    </row>
    <row r="16" spans="1:10" outlineLevel="1" x14ac:dyDescent="0.25">
      <c r="A16" s="28"/>
      <c r="B16" s="11" t="s">
        <v>38</v>
      </c>
      <c r="C16" s="12" t="s">
        <v>39</v>
      </c>
      <c r="D16" s="40">
        <v>563892</v>
      </c>
      <c r="E16" s="40">
        <v>571063</v>
      </c>
      <c r="F16" s="40">
        <v>548870</v>
      </c>
      <c r="G16" s="44">
        <v>610818</v>
      </c>
      <c r="H16" s="44">
        <v>664745</v>
      </c>
      <c r="I16" s="44">
        <v>674621</v>
      </c>
      <c r="J16" s="44">
        <v>686318</v>
      </c>
    </row>
    <row r="17" spans="1:10" outlineLevel="1" x14ac:dyDescent="0.25">
      <c r="A17" s="28"/>
      <c r="B17" s="11" t="s">
        <v>40</v>
      </c>
      <c r="C17" s="12" t="s">
        <v>41</v>
      </c>
      <c r="D17" s="40">
        <v>170086</v>
      </c>
      <c r="E17" s="40">
        <v>158532</v>
      </c>
      <c r="F17" s="40">
        <v>164347</v>
      </c>
      <c r="G17" s="44">
        <v>241555</v>
      </c>
      <c r="H17" s="44">
        <v>275137</v>
      </c>
      <c r="I17" s="44">
        <v>255423</v>
      </c>
      <c r="J17" s="44">
        <v>295161</v>
      </c>
    </row>
    <row r="18" spans="1:10" outlineLevel="1" x14ac:dyDescent="0.25">
      <c r="A18" s="28"/>
      <c r="B18" s="11" t="s">
        <v>42</v>
      </c>
      <c r="C18" s="12" t="s">
        <v>43</v>
      </c>
      <c r="D18" s="40">
        <v>333530</v>
      </c>
      <c r="E18" s="40">
        <v>324219</v>
      </c>
      <c r="F18" s="40">
        <v>385334</v>
      </c>
      <c r="G18" s="44">
        <v>394989</v>
      </c>
      <c r="H18" s="44">
        <v>427251</v>
      </c>
      <c r="I18" s="44">
        <v>528762</v>
      </c>
      <c r="J18" s="44">
        <v>1214053</v>
      </c>
    </row>
    <row r="19" spans="1:10" outlineLevel="1" x14ac:dyDescent="0.25">
      <c r="A19" s="28"/>
      <c r="B19" s="11" t="s">
        <v>44</v>
      </c>
      <c r="C19" s="12" t="s">
        <v>45</v>
      </c>
      <c r="D19" s="40">
        <v>240252</v>
      </c>
      <c r="E19" s="40">
        <v>227958</v>
      </c>
      <c r="F19" s="40">
        <v>219891</v>
      </c>
      <c r="G19" s="44">
        <v>253423</v>
      </c>
      <c r="H19" s="44">
        <v>276730</v>
      </c>
      <c r="I19" s="44">
        <v>259492</v>
      </c>
      <c r="J19" s="44">
        <v>245611</v>
      </c>
    </row>
    <row r="20" spans="1:10" outlineLevel="1" x14ac:dyDescent="0.25">
      <c r="A20" s="28"/>
      <c r="B20" s="11" t="s">
        <v>46</v>
      </c>
      <c r="C20" s="12" t="s">
        <v>47</v>
      </c>
      <c r="D20" s="40">
        <v>1269216</v>
      </c>
      <c r="E20" s="40">
        <v>1312873</v>
      </c>
      <c r="F20" s="40">
        <v>1285979</v>
      </c>
      <c r="G20" s="44">
        <v>1423057</v>
      </c>
      <c r="H20" s="44">
        <v>1543274</v>
      </c>
      <c r="I20" s="44">
        <v>1668868</v>
      </c>
      <c r="J20" s="44">
        <v>1743366</v>
      </c>
    </row>
    <row r="21" spans="1:10" outlineLevel="1" x14ac:dyDescent="0.25">
      <c r="A21" s="28"/>
      <c r="B21" s="11" t="s">
        <v>48</v>
      </c>
      <c r="C21" s="12" t="s">
        <v>49</v>
      </c>
      <c r="D21" s="40">
        <v>135794</v>
      </c>
      <c r="E21" s="40">
        <v>125635</v>
      </c>
      <c r="F21" s="40">
        <v>146039</v>
      </c>
      <c r="G21" s="44">
        <v>145821</v>
      </c>
      <c r="H21" s="44">
        <v>162719</v>
      </c>
      <c r="I21" s="44">
        <v>168417</v>
      </c>
      <c r="J21" s="44">
        <v>172671</v>
      </c>
    </row>
    <row r="22" spans="1:10" x14ac:dyDescent="0.25">
      <c r="A22" s="29"/>
      <c r="B22" s="71" t="s">
        <v>50</v>
      </c>
      <c r="C22" s="71"/>
      <c r="D22" s="41">
        <v>5895143</v>
      </c>
      <c r="E22" s="41">
        <v>5987144</v>
      </c>
      <c r="F22" s="41">
        <v>6169764.9999999991</v>
      </c>
      <c r="G22" s="25">
        <f>SUM(G11:G21)</f>
        <v>6574432</v>
      </c>
      <c r="H22" s="25">
        <v>6929481</v>
      </c>
      <c r="I22" s="25">
        <v>7403767</v>
      </c>
      <c r="J22" s="25">
        <v>8100662</v>
      </c>
    </row>
    <row r="23" spans="1:10" outlineLevel="1" x14ac:dyDescent="0.25">
      <c r="A23" s="38" t="s">
        <v>51</v>
      </c>
      <c r="B23" s="11" t="s">
        <v>52</v>
      </c>
      <c r="C23" s="12" t="s">
        <v>53</v>
      </c>
      <c r="D23" s="40">
        <v>2656552</v>
      </c>
      <c r="E23" s="40">
        <v>3048562</v>
      </c>
      <c r="F23" s="40">
        <v>2882847</v>
      </c>
      <c r="G23" s="44">
        <v>3709316</v>
      </c>
      <c r="H23" s="44">
        <v>4962064</v>
      </c>
      <c r="I23" s="44">
        <v>5048593</v>
      </c>
      <c r="J23" s="44">
        <v>4625701</v>
      </c>
    </row>
    <row r="24" spans="1:10" x14ac:dyDescent="0.25">
      <c r="A24" s="29"/>
      <c r="B24" s="71" t="s">
        <v>54</v>
      </c>
      <c r="C24" s="71"/>
      <c r="D24" s="41">
        <v>2656552</v>
      </c>
      <c r="E24" s="41">
        <v>3048562</v>
      </c>
      <c r="F24" s="41">
        <v>2882847</v>
      </c>
      <c r="G24" s="25">
        <f>SUM(G23)</f>
        <v>3709316</v>
      </c>
      <c r="H24" s="25">
        <v>4962064</v>
      </c>
      <c r="I24" s="25">
        <v>5048593</v>
      </c>
      <c r="J24" s="25">
        <v>4625701</v>
      </c>
    </row>
    <row r="25" spans="1:10" outlineLevel="1" x14ac:dyDescent="0.25">
      <c r="A25" s="38" t="s">
        <v>55</v>
      </c>
      <c r="B25" s="11" t="s">
        <v>56</v>
      </c>
      <c r="C25" s="12" t="s">
        <v>57</v>
      </c>
      <c r="D25" s="40">
        <v>1273113</v>
      </c>
      <c r="E25" s="40">
        <v>1331935</v>
      </c>
      <c r="F25" s="40">
        <v>936272</v>
      </c>
      <c r="G25" s="44">
        <v>1180171</v>
      </c>
      <c r="H25" s="44">
        <v>1504444</v>
      </c>
      <c r="I25" s="44">
        <v>1385571</v>
      </c>
      <c r="J25" s="44">
        <v>1251274</v>
      </c>
    </row>
    <row r="26" spans="1:10" outlineLevel="1" x14ac:dyDescent="0.25">
      <c r="A26" s="28"/>
      <c r="B26" s="11" t="s">
        <v>58</v>
      </c>
      <c r="C26" s="12" t="s">
        <v>59</v>
      </c>
      <c r="D26" s="40">
        <v>3475231</v>
      </c>
      <c r="E26" s="40">
        <v>3667401</v>
      </c>
      <c r="F26" s="40">
        <v>2564297</v>
      </c>
      <c r="G26" s="44">
        <v>3484241</v>
      </c>
      <c r="H26" s="44">
        <v>4149137</v>
      </c>
      <c r="I26" s="44">
        <v>3725903</v>
      </c>
      <c r="J26" s="44">
        <v>4427212</v>
      </c>
    </row>
    <row r="27" spans="1:10" outlineLevel="1" x14ac:dyDescent="0.25">
      <c r="A27" s="28"/>
      <c r="B27" s="11" t="s">
        <v>60</v>
      </c>
      <c r="C27" s="12" t="s">
        <v>61</v>
      </c>
      <c r="D27" s="40">
        <v>207204</v>
      </c>
      <c r="E27" s="40">
        <v>246673</v>
      </c>
      <c r="F27" s="40">
        <v>654678</v>
      </c>
      <c r="G27" s="44">
        <v>1135716</v>
      </c>
      <c r="H27" s="44">
        <v>1465497</v>
      </c>
      <c r="I27" s="44">
        <v>1681693</v>
      </c>
      <c r="J27" s="44">
        <v>1563892</v>
      </c>
    </row>
    <row r="28" spans="1:10" outlineLevel="1" x14ac:dyDescent="0.25">
      <c r="A28" s="28"/>
      <c r="B28" s="11" t="s">
        <v>62</v>
      </c>
      <c r="C28" s="12" t="s">
        <v>63</v>
      </c>
      <c r="D28" s="40">
        <v>181567</v>
      </c>
      <c r="E28" s="40">
        <v>163772</v>
      </c>
      <c r="F28" s="40">
        <v>143283</v>
      </c>
      <c r="G28" s="44">
        <v>193966</v>
      </c>
      <c r="H28" s="44">
        <v>171828</v>
      </c>
      <c r="I28" s="44">
        <v>173663</v>
      </c>
      <c r="J28" s="44">
        <v>164505</v>
      </c>
    </row>
    <row r="29" spans="1:10" x14ac:dyDescent="0.25">
      <c r="A29" s="29"/>
      <c r="B29" s="71" t="s">
        <v>64</v>
      </c>
      <c r="C29" s="71"/>
      <c r="D29" s="41">
        <v>5137115</v>
      </c>
      <c r="E29" s="41">
        <v>5409780.9999999991</v>
      </c>
      <c r="F29" s="41">
        <v>4298530.0000000009</v>
      </c>
      <c r="G29" s="25">
        <f>SUM(G25:G28)</f>
        <v>5994094</v>
      </c>
      <c r="H29" s="25">
        <v>7290906</v>
      </c>
      <c r="I29" s="25">
        <v>6966830</v>
      </c>
      <c r="J29" s="25">
        <v>7406883</v>
      </c>
    </row>
    <row r="30" spans="1:10" outlineLevel="1" x14ac:dyDescent="0.25">
      <c r="A30" s="38" t="s">
        <v>65</v>
      </c>
      <c r="B30" s="11" t="s">
        <v>66</v>
      </c>
      <c r="C30" s="12" t="s">
        <v>67</v>
      </c>
      <c r="D30" s="40">
        <v>1501862</v>
      </c>
      <c r="E30" s="40">
        <v>1543260</v>
      </c>
      <c r="F30" s="40">
        <v>1418669</v>
      </c>
      <c r="G30" s="44">
        <v>1643774</v>
      </c>
      <c r="H30" s="44">
        <v>1859452</v>
      </c>
      <c r="I30" s="44">
        <v>1838954</v>
      </c>
      <c r="J30" s="44">
        <v>1890797</v>
      </c>
    </row>
    <row r="31" spans="1:10" outlineLevel="1" x14ac:dyDescent="0.25">
      <c r="A31" s="28"/>
      <c r="B31" s="11" t="s">
        <v>68</v>
      </c>
      <c r="C31" s="12" t="s">
        <v>69</v>
      </c>
      <c r="D31" s="40">
        <v>1800024</v>
      </c>
      <c r="E31" s="40">
        <v>1719681</v>
      </c>
      <c r="F31" s="40">
        <v>1641642</v>
      </c>
      <c r="G31" s="44">
        <v>2079715</v>
      </c>
      <c r="H31" s="44">
        <v>2488061</v>
      </c>
      <c r="I31" s="44">
        <v>2329815</v>
      </c>
      <c r="J31" s="44">
        <v>2429307</v>
      </c>
    </row>
    <row r="32" spans="1:10" outlineLevel="1" x14ac:dyDescent="0.25">
      <c r="A32" s="28"/>
      <c r="B32" s="11" t="s">
        <v>70</v>
      </c>
      <c r="C32" s="12" t="s">
        <v>71</v>
      </c>
      <c r="D32" s="40">
        <v>2221249</v>
      </c>
      <c r="E32" s="40">
        <v>2777501</v>
      </c>
      <c r="F32" s="40">
        <v>2502839</v>
      </c>
      <c r="G32" s="44">
        <v>3676686</v>
      </c>
      <c r="H32" s="44">
        <v>4661809</v>
      </c>
      <c r="I32" s="44">
        <v>4458542</v>
      </c>
      <c r="J32" s="44">
        <v>4251907</v>
      </c>
    </row>
    <row r="33" spans="1:10" outlineLevel="1" x14ac:dyDescent="0.25">
      <c r="A33" s="28"/>
      <c r="B33" s="11" t="s">
        <v>72</v>
      </c>
      <c r="C33" s="12" t="s">
        <v>73</v>
      </c>
      <c r="D33" s="40">
        <v>1073062</v>
      </c>
      <c r="E33" s="40">
        <v>967507</v>
      </c>
      <c r="F33" s="40">
        <v>953022</v>
      </c>
      <c r="G33" s="44">
        <v>1321643</v>
      </c>
      <c r="H33" s="44">
        <v>1483756</v>
      </c>
      <c r="I33" s="44">
        <v>1279126</v>
      </c>
      <c r="J33" s="44">
        <v>1272946</v>
      </c>
    </row>
    <row r="34" spans="1:10" outlineLevel="1" x14ac:dyDescent="0.25">
      <c r="A34" s="28"/>
      <c r="B34" s="11" t="s">
        <v>74</v>
      </c>
      <c r="C34" s="12" t="s">
        <v>75</v>
      </c>
      <c r="D34" s="40">
        <v>1045646.9999999999</v>
      </c>
      <c r="E34" s="40">
        <v>1118633</v>
      </c>
      <c r="F34" s="40">
        <v>1013404</v>
      </c>
      <c r="G34" s="44">
        <v>1123022</v>
      </c>
      <c r="H34" s="44">
        <v>1228526</v>
      </c>
      <c r="I34" s="44">
        <v>1235290</v>
      </c>
      <c r="J34" s="44">
        <v>1330668</v>
      </c>
    </row>
    <row r="35" spans="1:10" outlineLevel="1" x14ac:dyDescent="0.25">
      <c r="A35" s="28"/>
      <c r="B35" s="11" t="s">
        <v>76</v>
      </c>
      <c r="C35" s="12" t="s">
        <v>77</v>
      </c>
      <c r="D35" s="40">
        <v>346446</v>
      </c>
      <c r="E35" s="40">
        <v>334051</v>
      </c>
      <c r="F35" s="40">
        <v>318893</v>
      </c>
      <c r="G35" s="44">
        <v>376748</v>
      </c>
      <c r="H35" s="44">
        <v>446547</v>
      </c>
      <c r="I35" s="44">
        <v>474927</v>
      </c>
      <c r="J35" s="44">
        <v>427268</v>
      </c>
    </row>
    <row r="36" spans="1:10" outlineLevel="1" x14ac:dyDescent="0.25">
      <c r="A36" s="28"/>
      <c r="B36" s="11" t="s">
        <v>78</v>
      </c>
      <c r="C36" s="12" t="s">
        <v>79</v>
      </c>
      <c r="D36" s="40">
        <v>1029208.0000000001</v>
      </c>
      <c r="E36" s="40">
        <v>1049650</v>
      </c>
      <c r="F36" s="40">
        <v>1050417</v>
      </c>
      <c r="G36" s="44">
        <v>1172635</v>
      </c>
      <c r="H36" s="44">
        <v>1245375</v>
      </c>
      <c r="I36" s="44">
        <v>1354908</v>
      </c>
      <c r="J36" s="44">
        <v>1333441</v>
      </c>
    </row>
    <row r="37" spans="1:10" outlineLevel="1" x14ac:dyDescent="0.25">
      <c r="A37" s="28"/>
      <c r="B37" s="11" t="s">
        <v>80</v>
      </c>
      <c r="C37" s="12" t="s">
        <v>81</v>
      </c>
      <c r="D37" s="40">
        <v>238969</v>
      </c>
      <c r="E37" s="40">
        <v>268568</v>
      </c>
      <c r="F37" s="40">
        <v>266649</v>
      </c>
      <c r="G37" s="44">
        <v>277679</v>
      </c>
      <c r="H37" s="44">
        <v>289878</v>
      </c>
      <c r="I37" s="44">
        <v>276288</v>
      </c>
      <c r="J37" s="44">
        <v>296572</v>
      </c>
    </row>
    <row r="38" spans="1:10" outlineLevel="1" x14ac:dyDescent="0.25">
      <c r="A38" s="28"/>
      <c r="B38" s="11" t="s">
        <v>82</v>
      </c>
      <c r="C38" s="12" t="s">
        <v>83</v>
      </c>
      <c r="D38" s="40">
        <v>279998</v>
      </c>
      <c r="E38" s="40">
        <v>251621</v>
      </c>
      <c r="F38" s="40">
        <v>235808</v>
      </c>
      <c r="G38" s="44">
        <v>248321</v>
      </c>
      <c r="H38" s="44">
        <v>277660</v>
      </c>
      <c r="I38" s="44">
        <v>297903</v>
      </c>
      <c r="J38" s="44">
        <v>461802</v>
      </c>
    </row>
    <row r="39" spans="1:10" outlineLevel="1" x14ac:dyDescent="0.25">
      <c r="A39" s="28"/>
      <c r="B39" s="11" t="s">
        <v>84</v>
      </c>
      <c r="C39" s="12" t="s">
        <v>85</v>
      </c>
      <c r="D39" s="40">
        <v>151187</v>
      </c>
      <c r="E39" s="40">
        <v>159819</v>
      </c>
      <c r="F39" s="40">
        <v>157876</v>
      </c>
      <c r="G39" s="44">
        <v>165419</v>
      </c>
      <c r="H39" s="44">
        <v>188753</v>
      </c>
      <c r="I39" s="44">
        <v>187572</v>
      </c>
      <c r="J39" s="44">
        <v>164280</v>
      </c>
    </row>
    <row r="40" spans="1:10" outlineLevel="1" x14ac:dyDescent="0.25">
      <c r="A40" s="28"/>
      <c r="B40" s="11" t="s">
        <v>86</v>
      </c>
      <c r="C40" s="12" t="s">
        <v>87</v>
      </c>
      <c r="D40" s="40">
        <v>114839</v>
      </c>
      <c r="E40" s="40">
        <v>113627</v>
      </c>
      <c r="F40" s="40">
        <v>105037</v>
      </c>
      <c r="G40" s="44">
        <v>117258</v>
      </c>
      <c r="H40" s="44">
        <v>166610</v>
      </c>
      <c r="I40" s="44">
        <v>184082</v>
      </c>
      <c r="J40" s="44">
        <v>186930</v>
      </c>
    </row>
    <row r="41" spans="1:10" outlineLevel="1" x14ac:dyDescent="0.25">
      <c r="A41" s="28"/>
      <c r="B41" s="11" t="s">
        <v>88</v>
      </c>
      <c r="C41" s="12" t="s">
        <v>89</v>
      </c>
      <c r="D41" s="40">
        <v>1160066</v>
      </c>
      <c r="E41" s="40">
        <v>1286621</v>
      </c>
      <c r="F41" s="40">
        <v>1362672</v>
      </c>
      <c r="G41" s="44">
        <v>1953757</v>
      </c>
      <c r="H41" s="44">
        <v>2788113</v>
      </c>
      <c r="I41" s="44">
        <v>2790964</v>
      </c>
      <c r="J41" s="44">
        <v>2276439</v>
      </c>
    </row>
    <row r="42" spans="1:10" outlineLevel="1" x14ac:dyDescent="0.25">
      <c r="A42" s="28"/>
      <c r="B42" s="11" t="s">
        <v>90</v>
      </c>
      <c r="C42" s="12" t="s">
        <v>91</v>
      </c>
      <c r="D42" s="40">
        <v>562512</v>
      </c>
      <c r="E42" s="40">
        <v>573998</v>
      </c>
      <c r="F42" s="40">
        <v>519919</v>
      </c>
      <c r="G42" s="44">
        <v>590464</v>
      </c>
      <c r="H42" s="44">
        <v>703312</v>
      </c>
      <c r="I42" s="44">
        <v>742871</v>
      </c>
      <c r="J42" s="44">
        <v>748579</v>
      </c>
    </row>
    <row r="43" spans="1:10" outlineLevel="1" x14ac:dyDescent="0.25">
      <c r="A43" s="28"/>
      <c r="B43" s="11" t="s">
        <v>92</v>
      </c>
      <c r="C43" s="12" t="s">
        <v>93</v>
      </c>
      <c r="D43" s="40">
        <v>109883</v>
      </c>
      <c r="E43" s="40">
        <v>96085</v>
      </c>
      <c r="F43" s="40">
        <v>99753</v>
      </c>
      <c r="G43" s="44">
        <v>113396</v>
      </c>
      <c r="H43" s="44">
        <v>127277</v>
      </c>
      <c r="I43" s="44">
        <v>108551</v>
      </c>
      <c r="J43" s="44">
        <v>95353</v>
      </c>
    </row>
    <row r="44" spans="1:10" x14ac:dyDescent="0.25">
      <c r="A44" s="29"/>
      <c r="B44" s="71" t="s">
        <v>94</v>
      </c>
      <c r="C44" s="71"/>
      <c r="D44" s="41">
        <v>11634952</v>
      </c>
      <c r="E44" s="41">
        <v>12260621.999999996</v>
      </c>
      <c r="F44" s="41">
        <v>11646599.999999998</v>
      </c>
      <c r="G44" s="25">
        <f>SUM(G30:G43)</f>
        <v>14860517</v>
      </c>
      <c r="H44" s="25">
        <v>17955129</v>
      </c>
      <c r="I44" s="25">
        <v>17559793</v>
      </c>
      <c r="J44" s="25">
        <v>17166289</v>
      </c>
    </row>
    <row r="45" spans="1:10" outlineLevel="1" x14ac:dyDescent="0.25">
      <c r="A45" s="38" t="s">
        <v>95</v>
      </c>
      <c r="B45" s="11" t="s">
        <v>96</v>
      </c>
      <c r="C45" s="12" t="s">
        <v>97</v>
      </c>
      <c r="D45" s="40">
        <v>604681</v>
      </c>
      <c r="E45" s="40">
        <v>582412</v>
      </c>
      <c r="F45" s="40">
        <v>487578</v>
      </c>
      <c r="G45" s="44">
        <v>547270</v>
      </c>
      <c r="H45" s="44">
        <v>626964</v>
      </c>
      <c r="I45" s="44">
        <v>683014</v>
      </c>
      <c r="J45" s="44">
        <v>660364</v>
      </c>
    </row>
    <row r="46" spans="1:10" outlineLevel="1" x14ac:dyDescent="0.25">
      <c r="A46" s="28"/>
      <c r="B46" s="11" t="s">
        <v>98</v>
      </c>
      <c r="C46" s="12" t="s">
        <v>99</v>
      </c>
      <c r="D46" s="40">
        <v>335121</v>
      </c>
      <c r="E46" s="40">
        <v>274443</v>
      </c>
      <c r="F46" s="40">
        <v>249068</v>
      </c>
      <c r="G46" s="44">
        <v>299133</v>
      </c>
      <c r="H46" s="44">
        <v>391772</v>
      </c>
      <c r="I46" s="44">
        <v>411223</v>
      </c>
      <c r="J46" s="44">
        <v>349166</v>
      </c>
    </row>
    <row r="47" spans="1:10" outlineLevel="1" x14ac:dyDescent="0.25">
      <c r="A47" s="28"/>
      <c r="B47" s="11" t="s">
        <v>100</v>
      </c>
      <c r="C47" s="12" t="s">
        <v>101</v>
      </c>
      <c r="D47" s="40">
        <v>46947</v>
      </c>
      <c r="E47" s="40">
        <v>33339</v>
      </c>
      <c r="F47" s="40">
        <v>18502</v>
      </c>
      <c r="G47" s="44">
        <v>8775</v>
      </c>
      <c r="H47" s="44">
        <v>0</v>
      </c>
      <c r="I47" s="44">
        <v>0</v>
      </c>
      <c r="J47" s="44">
        <v>0</v>
      </c>
    </row>
    <row r="48" spans="1:10" outlineLevel="1" x14ac:dyDescent="0.25">
      <c r="A48" s="28"/>
      <c r="B48" s="11" t="s">
        <v>102</v>
      </c>
      <c r="C48" s="12" t="s">
        <v>103</v>
      </c>
      <c r="D48" s="40">
        <v>374722</v>
      </c>
      <c r="E48" s="40">
        <v>351513</v>
      </c>
      <c r="F48" s="40">
        <v>265469</v>
      </c>
      <c r="G48" s="44">
        <v>362041</v>
      </c>
      <c r="H48" s="44">
        <v>415353</v>
      </c>
      <c r="I48" s="44">
        <v>346424</v>
      </c>
      <c r="J48" s="44">
        <v>310882</v>
      </c>
    </row>
    <row r="49" spans="1:10" outlineLevel="1" x14ac:dyDescent="0.25">
      <c r="A49" s="28"/>
      <c r="B49" s="11" t="s">
        <v>104</v>
      </c>
      <c r="C49" s="12" t="s">
        <v>105</v>
      </c>
      <c r="D49" s="40">
        <v>570184</v>
      </c>
      <c r="E49" s="40">
        <v>568139</v>
      </c>
      <c r="F49" s="40">
        <v>414811</v>
      </c>
      <c r="G49" s="44">
        <v>556562</v>
      </c>
      <c r="H49" s="44">
        <v>577004</v>
      </c>
      <c r="I49" s="44">
        <v>583518</v>
      </c>
      <c r="J49" s="44">
        <v>551948</v>
      </c>
    </row>
    <row r="50" spans="1:10" outlineLevel="1" x14ac:dyDescent="0.25">
      <c r="A50" s="28"/>
      <c r="B50" s="11" t="s">
        <v>106</v>
      </c>
      <c r="C50" s="12" t="s">
        <v>107</v>
      </c>
      <c r="D50" s="40">
        <v>254762</v>
      </c>
      <c r="E50" s="40">
        <v>239915</v>
      </c>
      <c r="F50" s="40">
        <v>149083</v>
      </c>
      <c r="G50" s="44">
        <v>194394</v>
      </c>
      <c r="H50" s="44">
        <v>212934</v>
      </c>
      <c r="I50" s="44">
        <v>194950</v>
      </c>
      <c r="J50" s="44">
        <v>178306</v>
      </c>
    </row>
    <row r="51" spans="1:10" outlineLevel="1" x14ac:dyDescent="0.25">
      <c r="A51" s="28"/>
      <c r="B51" s="11" t="s">
        <v>108</v>
      </c>
      <c r="C51" s="12" t="s">
        <v>109</v>
      </c>
      <c r="D51" s="40">
        <v>706813</v>
      </c>
      <c r="E51" s="40">
        <v>777405</v>
      </c>
      <c r="F51" s="40">
        <v>909391</v>
      </c>
      <c r="G51" s="44">
        <v>668466</v>
      </c>
      <c r="H51" s="44">
        <v>691019</v>
      </c>
      <c r="I51" s="44">
        <v>615917</v>
      </c>
      <c r="J51" s="44">
        <v>591174</v>
      </c>
    </row>
    <row r="52" spans="1:10" outlineLevel="1" x14ac:dyDescent="0.25">
      <c r="A52" s="28"/>
      <c r="B52" s="11" t="s">
        <v>110</v>
      </c>
      <c r="C52" s="12" t="s">
        <v>111</v>
      </c>
      <c r="D52" s="40">
        <v>1365480</v>
      </c>
      <c r="E52" s="40">
        <v>1330872</v>
      </c>
      <c r="F52" s="40">
        <v>1161629</v>
      </c>
      <c r="G52" s="44">
        <v>1385347</v>
      </c>
      <c r="H52" s="44">
        <v>1660875</v>
      </c>
      <c r="I52" s="44">
        <v>1488542</v>
      </c>
      <c r="J52" s="44">
        <v>1402655</v>
      </c>
    </row>
    <row r="53" spans="1:10" outlineLevel="1" x14ac:dyDescent="0.25">
      <c r="A53" s="28"/>
      <c r="B53" s="11" t="s">
        <v>112</v>
      </c>
      <c r="C53" s="12" t="s">
        <v>113</v>
      </c>
      <c r="D53" s="40">
        <v>379912</v>
      </c>
      <c r="E53" s="40">
        <v>381140</v>
      </c>
      <c r="F53" s="40">
        <v>303160</v>
      </c>
      <c r="G53" s="44">
        <v>292566</v>
      </c>
      <c r="H53" s="44">
        <v>333705</v>
      </c>
      <c r="I53" s="44">
        <v>347130</v>
      </c>
      <c r="J53" s="44">
        <v>293433</v>
      </c>
    </row>
    <row r="54" spans="1:10" outlineLevel="1" x14ac:dyDescent="0.25">
      <c r="A54" s="28"/>
      <c r="B54" s="11" t="s">
        <v>114</v>
      </c>
      <c r="C54" s="12" t="s">
        <v>115</v>
      </c>
      <c r="D54" s="40">
        <v>450928</v>
      </c>
      <c r="E54" s="40">
        <v>414829</v>
      </c>
      <c r="F54" s="40">
        <v>351035</v>
      </c>
      <c r="G54" s="44">
        <v>455515</v>
      </c>
      <c r="H54" s="44">
        <v>525562</v>
      </c>
      <c r="I54" s="44">
        <v>455301</v>
      </c>
      <c r="J54" s="44">
        <v>444033</v>
      </c>
    </row>
    <row r="55" spans="1:10" outlineLevel="1" x14ac:dyDescent="0.25">
      <c r="A55" s="28"/>
      <c r="B55" s="11" t="s">
        <v>116</v>
      </c>
      <c r="C55" s="12" t="s">
        <v>117</v>
      </c>
      <c r="D55" s="40">
        <v>728177</v>
      </c>
      <c r="E55" s="40">
        <v>688297</v>
      </c>
      <c r="F55" s="40">
        <v>606601</v>
      </c>
      <c r="G55" s="44">
        <v>693001</v>
      </c>
      <c r="H55" s="44">
        <v>812688</v>
      </c>
      <c r="I55" s="44">
        <v>848537</v>
      </c>
      <c r="J55" s="44">
        <v>799617</v>
      </c>
    </row>
    <row r="56" spans="1:10" outlineLevel="1" x14ac:dyDescent="0.25">
      <c r="A56" s="28"/>
      <c r="B56" s="11" t="s">
        <v>118</v>
      </c>
      <c r="C56" s="12" t="s">
        <v>119</v>
      </c>
      <c r="D56" s="40">
        <v>278387</v>
      </c>
      <c r="E56" s="40">
        <v>276854</v>
      </c>
      <c r="F56" s="40">
        <v>305492</v>
      </c>
      <c r="G56" s="44">
        <v>341352</v>
      </c>
      <c r="H56" s="44">
        <v>364780</v>
      </c>
      <c r="I56" s="44">
        <v>370134</v>
      </c>
      <c r="J56" s="44">
        <v>335630</v>
      </c>
    </row>
    <row r="57" spans="1:10" outlineLevel="1" x14ac:dyDescent="0.25">
      <c r="A57" s="28"/>
      <c r="B57" s="11" t="s">
        <v>120</v>
      </c>
      <c r="C57" s="12" t="s">
        <v>121</v>
      </c>
      <c r="D57" s="40">
        <v>143053</v>
      </c>
      <c r="E57" s="40">
        <v>125430</v>
      </c>
      <c r="F57" s="40">
        <v>96909</v>
      </c>
      <c r="G57" s="44">
        <v>141639</v>
      </c>
      <c r="H57" s="44">
        <v>162799</v>
      </c>
      <c r="I57" s="44">
        <v>145691</v>
      </c>
      <c r="J57" s="44">
        <v>125934</v>
      </c>
    </row>
    <row r="58" spans="1:10" outlineLevel="1" x14ac:dyDescent="0.25">
      <c r="A58" s="28"/>
      <c r="B58" s="11" t="s">
        <v>122</v>
      </c>
      <c r="C58" s="12" t="s">
        <v>123</v>
      </c>
      <c r="D58" s="40">
        <v>888821</v>
      </c>
      <c r="E58" s="40">
        <v>866462</v>
      </c>
      <c r="F58" s="40">
        <v>760400</v>
      </c>
      <c r="G58" s="44">
        <v>1087248</v>
      </c>
      <c r="H58" s="44">
        <v>1214371</v>
      </c>
      <c r="I58" s="44">
        <v>1041885</v>
      </c>
      <c r="J58" s="44">
        <v>1024450</v>
      </c>
    </row>
    <row r="59" spans="1:10" outlineLevel="1" x14ac:dyDescent="0.25">
      <c r="A59" s="28"/>
      <c r="B59" s="11" t="s">
        <v>124</v>
      </c>
      <c r="C59" s="12" t="s">
        <v>125</v>
      </c>
      <c r="D59" s="40">
        <v>265438</v>
      </c>
      <c r="E59" s="40">
        <v>228136</v>
      </c>
      <c r="F59" s="40">
        <v>177165</v>
      </c>
      <c r="G59" s="44">
        <v>245990</v>
      </c>
      <c r="H59" s="44">
        <v>290008</v>
      </c>
      <c r="I59" s="44">
        <v>255161</v>
      </c>
      <c r="J59" s="44">
        <v>194939</v>
      </c>
    </row>
    <row r="60" spans="1:10" outlineLevel="1" x14ac:dyDescent="0.25">
      <c r="A60" s="28"/>
      <c r="B60" s="11" t="s">
        <v>126</v>
      </c>
      <c r="C60" s="12" t="s">
        <v>127</v>
      </c>
      <c r="D60" s="40">
        <v>637477</v>
      </c>
      <c r="E60" s="40">
        <v>547229</v>
      </c>
      <c r="F60" s="40">
        <v>411549</v>
      </c>
      <c r="G60" s="44">
        <v>555347</v>
      </c>
      <c r="H60" s="44">
        <v>655768</v>
      </c>
      <c r="I60" s="44">
        <v>642971</v>
      </c>
      <c r="J60" s="44">
        <v>576466</v>
      </c>
    </row>
    <row r="61" spans="1:10" outlineLevel="1" x14ac:dyDescent="0.25">
      <c r="A61" s="28"/>
      <c r="B61" s="11" t="s">
        <v>128</v>
      </c>
      <c r="C61" s="12" t="s">
        <v>129</v>
      </c>
      <c r="D61" s="40">
        <v>1131859</v>
      </c>
      <c r="E61" s="40">
        <v>1030339.9999999999</v>
      </c>
      <c r="F61" s="40">
        <v>840063</v>
      </c>
      <c r="G61" s="44">
        <v>1305150</v>
      </c>
      <c r="H61" s="44">
        <v>1409593</v>
      </c>
      <c r="I61" s="44">
        <v>1225311</v>
      </c>
      <c r="J61" s="44">
        <v>1111751</v>
      </c>
    </row>
    <row r="62" spans="1:10" outlineLevel="1" x14ac:dyDescent="0.25">
      <c r="A62" s="28"/>
      <c r="B62" s="11" t="s">
        <v>130</v>
      </c>
      <c r="C62" s="12" t="s">
        <v>131</v>
      </c>
      <c r="D62" s="40">
        <v>702457</v>
      </c>
      <c r="E62" s="40">
        <v>649042</v>
      </c>
      <c r="F62" s="40">
        <v>566263</v>
      </c>
      <c r="G62" s="44">
        <v>748271</v>
      </c>
      <c r="H62" s="44">
        <v>784111</v>
      </c>
      <c r="I62" s="44">
        <v>729034</v>
      </c>
      <c r="J62" s="44">
        <v>684267</v>
      </c>
    </row>
    <row r="63" spans="1:10" outlineLevel="1" x14ac:dyDescent="0.25">
      <c r="A63" s="28"/>
      <c r="B63" s="11" t="s">
        <v>132</v>
      </c>
      <c r="C63" s="12" t="s">
        <v>133</v>
      </c>
      <c r="D63" s="40">
        <v>205491</v>
      </c>
      <c r="E63" s="40">
        <v>126909</v>
      </c>
      <c r="F63" s="40">
        <v>97159</v>
      </c>
      <c r="G63" s="44">
        <v>168467</v>
      </c>
      <c r="H63" s="44">
        <v>232966</v>
      </c>
      <c r="I63" s="44">
        <v>144212</v>
      </c>
      <c r="J63" s="44">
        <v>144316</v>
      </c>
    </row>
    <row r="64" spans="1:10" outlineLevel="1" x14ac:dyDescent="0.25">
      <c r="A64" s="28"/>
      <c r="B64" s="11" t="s">
        <v>134</v>
      </c>
      <c r="C64" s="12" t="s">
        <v>135</v>
      </c>
      <c r="D64" s="40">
        <v>484970</v>
      </c>
      <c r="E64" s="40">
        <v>463104</v>
      </c>
      <c r="F64" s="40">
        <v>389061</v>
      </c>
      <c r="G64" s="44">
        <v>555086</v>
      </c>
      <c r="H64" s="44">
        <v>589124</v>
      </c>
      <c r="I64" s="44">
        <v>593976</v>
      </c>
      <c r="J64" s="44">
        <v>600999</v>
      </c>
    </row>
    <row r="65" spans="1:10" outlineLevel="1" x14ac:dyDescent="0.25">
      <c r="A65" s="28"/>
      <c r="B65" s="11" t="s">
        <v>136</v>
      </c>
      <c r="C65" s="12" t="s">
        <v>137</v>
      </c>
      <c r="D65" s="40">
        <v>145876</v>
      </c>
      <c r="E65" s="40">
        <v>132450</v>
      </c>
      <c r="F65" s="40">
        <v>138984</v>
      </c>
      <c r="G65" s="44">
        <v>131955</v>
      </c>
      <c r="H65" s="44">
        <v>151098</v>
      </c>
      <c r="I65" s="44">
        <v>147054</v>
      </c>
      <c r="J65" s="44">
        <v>135042</v>
      </c>
    </row>
    <row r="66" spans="1:10" outlineLevel="1" x14ac:dyDescent="0.25">
      <c r="A66" s="28"/>
      <c r="B66" s="11" t="s">
        <v>138</v>
      </c>
      <c r="C66" s="12" t="s">
        <v>139</v>
      </c>
      <c r="D66" s="40">
        <v>878665</v>
      </c>
      <c r="E66" s="40">
        <v>633232</v>
      </c>
      <c r="F66" s="40">
        <v>344189</v>
      </c>
      <c r="G66" s="44">
        <v>441988</v>
      </c>
      <c r="H66" s="44">
        <v>555233</v>
      </c>
      <c r="I66" s="44">
        <v>604295</v>
      </c>
      <c r="J66" s="44">
        <v>531013</v>
      </c>
    </row>
    <row r="67" spans="1:10" outlineLevel="1" x14ac:dyDescent="0.25">
      <c r="A67" s="28"/>
      <c r="B67" s="11" t="s">
        <v>140</v>
      </c>
      <c r="C67" s="12" t="s">
        <v>141</v>
      </c>
      <c r="D67" s="40">
        <v>471747</v>
      </c>
      <c r="E67" s="40">
        <v>454259</v>
      </c>
      <c r="F67" s="40">
        <v>343004</v>
      </c>
      <c r="G67" s="44">
        <v>421657</v>
      </c>
      <c r="H67" s="44">
        <v>455355</v>
      </c>
      <c r="I67" s="44">
        <v>412408</v>
      </c>
      <c r="J67" s="44">
        <v>365876</v>
      </c>
    </row>
    <row r="68" spans="1:10" outlineLevel="1" x14ac:dyDescent="0.25">
      <c r="A68" s="28"/>
      <c r="B68" s="11" t="s">
        <v>142</v>
      </c>
      <c r="C68" s="12" t="s">
        <v>143</v>
      </c>
      <c r="D68" s="40">
        <v>310147</v>
      </c>
      <c r="E68" s="40">
        <v>289313</v>
      </c>
      <c r="F68" s="40">
        <v>237720</v>
      </c>
      <c r="G68" s="44">
        <v>315004</v>
      </c>
      <c r="H68" s="44">
        <v>341485</v>
      </c>
      <c r="I68" s="44">
        <v>359021</v>
      </c>
      <c r="J68" s="44">
        <v>385813</v>
      </c>
    </row>
    <row r="69" spans="1:10" x14ac:dyDescent="0.25">
      <c r="A69" s="29"/>
      <c r="B69" s="71" t="s">
        <v>144</v>
      </c>
      <c r="C69" s="71"/>
      <c r="D69" s="41">
        <v>12362114.999999998</v>
      </c>
      <c r="E69" s="41">
        <v>11465064</v>
      </c>
      <c r="F69" s="41">
        <v>9624285</v>
      </c>
      <c r="G69" s="25">
        <f>SUM(G45:G68)</f>
        <v>11922224</v>
      </c>
      <c r="H69" s="25">
        <v>13454567</v>
      </c>
      <c r="I69" s="25">
        <v>12645709</v>
      </c>
      <c r="J69" s="25">
        <v>11798074</v>
      </c>
    </row>
    <row r="70" spans="1:10" outlineLevel="1" x14ac:dyDescent="0.25">
      <c r="A70" s="28" t="s">
        <v>145</v>
      </c>
      <c r="B70" s="11" t="s">
        <v>146</v>
      </c>
      <c r="C70" s="12" t="s">
        <v>147</v>
      </c>
      <c r="D70" s="40">
        <v>3277648</v>
      </c>
      <c r="E70" s="40">
        <v>3213381</v>
      </c>
      <c r="F70" s="40">
        <v>1870808</v>
      </c>
      <c r="G70" s="44">
        <v>3425704</v>
      </c>
      <c r="H70" s="44">
        <v>4826235</v>
      </c>
      <c r="I70" s="44">
        <v>4483317</v>
      </c>
      <c r="J70" s="44">
        <v>3983826</v>
      </c>
    </row>
    <row r="71" spans="1:10" x14ac:dyDescent="0.25">
      <c r="A71" s="29"/>
      <c r="B71" s="71" t="s">
        <v>148</v>
      </c>
      <c r="C71" s="71"/>
      <c r="D71" s="41">
        <v>3277648</v>
      </c>
      <c r="E71" s="41">
        <v>3213381</v>
      </c>
      <c r="F71" s="41">
        <v>1870808</v>
      </c>
      <c r="G71" s="25">
        <f>SUM(G70)</f>
        <v>3425704</v>
      </c>
      <c r="H71" s="25">
        <v>4826235</v>
      </c>
      <c r="I71" s="25">
        <v>4483317</v>
      </c>
      <c r="J71" s="25">
        <v>3983826</v>
      </c>
    </row>
    <row r="72" spans="1:10" outlineLevel="1" x14ac:dyDescent="0.25">
      <c r="A72" s="38" t="s">
        <v>149</v>
      </c>
      <c r="B72" s="11" t="s">
        <v>150</v>
      </c>
      <c r="C72" s="12" t="s">
        <v>151</v>
      </c>
      <c r="D72" s="40">
        <v>1676533</v>
      </c>
      <c r="E72" s="40">
        <v>1499430</v>
      </c>
      <c r="F72" s="40">
        <v>1522062</v>
      </c>
      <c r="G72" s="44">
        <v>1491327</v>
      </c>
      <c r="H72" s="44">
        <v>1651240</v>
      </c>
      <c r="I72" s="44">
        <v>2136687</v>
      </c>
      <c r="J72" s="44">
        <v>2305724</v>
      </c>
    </row>
    <row r="73" spans="1:10" outlineLevel="1" x14ac:dyDescent="0.25">
      <c r="A73" s="28"/>
      <c r="B73" s="11" t="s">
        <v>152</v>
      </c>
      <c r="C73" s="12" t="s">
        <v>153</v>
      </c>
      <c r="D73" s="40">
        <v>390414</v>
      </c>
      <c r="E73" s="40">
        <v>385946</v>
      </c>
      <c r="F73" s="40">
        <v>442791</v>
      </c>
      <c r="G73" s="44">
        <v>482942</v>
      </c>
      <c r="H73" s="44">
        <v>544521</v>
      </c>
      <c r="I73" s="44">
        <v>535437</v>
      </c>
      <c r="J73" s="44">
        <v>650168</v>
      </c>
    </row>
    <row r="74" spans="1:10" x14ac:dyDescent="0.25">
      <c r="A74" s="29"/>
      <c r="B74" s="71" t="s">
        <v>154</v>
      </c>
      <c r="C74" s="71"/>
      <c r="D74" s="41">
        <v>2066947</v>
      </c>
      <c r="E74" s="41">
        <v>1885376.0000000002</v>
      </c>
      <c r="F74" s="41">
        <v>1964852.9999999998</v>
      </c>
      <c r="G74" s="25">
        <f>SUM(G72:G73)</f>
        <v>1974269</v>
      </c>
      <c r="H74" s="25">
        <v>2195761</v>
      </c>
      <c r="I74" s="25">
        <v>2672124</v>
      </c>
      <c r="J74" s="25">
        <v>2955892</v>
      </c>
    </row>
    <row r="75" spans="1:10" outlineLevel="1" x14ac:dyDescent="0.25">
      <c r="A75" s="28" t="s">
        <v>155</v>
      </c>
      <c r="B75" s="11" t="s">
        <v>156</v>
      </c>
      <c r="C75" s="12" t="s">
        <v>157</v>
      </c>
      <c r="D75" s="40">
        <v>6508885</v>
      </c>
      <c r="E75" s="40">
        <v>6355181</v>
      </c>
      <c r="F75" s="40">
        <v>4791684</v>
      </c>
      <c r="G75" s="44">
        <v>5845826</v>
      </c>
      <c r="H75" s="44">
        <v>6578687</v>
      </c>
      <c r="I75" s="56">
        <v>6277752</v>
      </c>
      <c r="J75" s="56">
        <v>5912718</v>
      </c>
    </row>
    <row r="76" spans="1:10" x14ac:dyDescent="0.25">
      <c r="A76" s="29"/>
      <c r="B76" s="71" t="s">
        <v>158</v>
      </c>
      <c r="C76" s="71"/>
      <c r="D76" s="41">
        <v>6508885</v>
      </c>
      <c r="E76" s="41">
        <v>6355181</v>
      </c>
      <c r="F76" s="41">
        <v>4791684</v>
      </c>
      <c r="G76" s="25">
        <f>SUM(G75)</f>
        <v>5845826</v>
      </c>
      <c r="H76" s="25">
        <v>6578687</v>
      </c>
      <c r="I76" s="25">
        <v>6277752</v>
      </c>
      <c r="J76" s="25">
        <v>5912718</v>
      </c>
    </row>
    <row r="77" spans="1:10" outlineLevel="1" x14ac:dyDescent="0.25">
      <c r="A77" s="28" t="s">
        <v>159</v>
      </c>
      <c r="B77" s="11" t="s">
        <v>160</v>
      </c>
      <c r="C77" s="12" t="s">
        <v>161</v>
      </c>
      <c r="D77" s="40">
        <v>8218887.0000000009</v>
      </c>
      <c r="E77" s="40">
        <v>8394023</v>
      </c>
      <c r="F77" s="40">
        <v>7541513</v>
      </c>
      <c r="G77" s="44">
        <v>9110343</v>
      </c>
      <c r="H77" s="44">
        <v>10356745</v>
      </c>
      <c r="I77" s="56">
        <v>10473656</v>
      </c>
      <c r="J77" s="56">
        <v>10292341</v>
      </c>
    </row>
    <row r="78" spans="1:10" x14ac:dyDescent="0.25">
      <c r="A78" s="29"/>
      <c r="B78" s="71" t="s">
        <v>162</v>
      </c>
      <c r="C78" s="71"/>
      <c r="D78" s="41">
        <v>8218887.0000000009</v>
      </c>
      <c r="E78" s="41">
        <v>8394023</v>
      </c>
      <c r="F78" s="41">
        <v>7541513</v>
      </c>
      <c r="G78" s="25">
        <f>SUM(G77)</f>
        <v>9110343</v>
      </c>
      <c r="H78" s="25">
        <v>10356745</v>
      </c>
      <c r="I78" s="25">
        <v>10473656</v>
      </c>
      <c r="J78" s="25">
        <v>10292341</v>
      </c>
    </row>
    <row r="79" spans="1:10" outlineLevel="1" x14ac:dyDescent="0.25">
      <c r="A79" s="28" t="s">
        <v>163</v>
      </c>
      <c r="B79" s="11" t="s">
        <v>164</v>
      </c>
      <c r="C79" s="12" t="s">
        <v>165</v>
      </c>
      <c r="D79" s="40">
        <v>5732173</v>
      </c>
      <c r="E79" s="40">
        <v>5861281</v>
      </c>
      <c r="F79" s="40">
        <v>4877735</v>
      </c>
      <c r="G79" s="44">
        <v>6050047</v>
      </c>
      <c r="H79" s="44">
        <v>7047439</v>
      </c>
      <c r="I79" s="56">
        <v>7546558</v>
      </c>
      <c r="J79" s="56">
        <v>7696358</v>
      </c>
    </row>
    <row r="80" spans="1:10" outlineLevel="1" x14ac:dyDescent="0.25">
      <c r="A80" s="28"/>
      <c r="B80" s="11" t="s">
        <v>166</v>
      </c>
      <c r="C80" s="12" t="s">
        <v>167</v>
      </c>
      <c r="D80" s="40">
        <v>162291</v>
      </c>
      <c r="E80" s="40">
        <v>183115</v>
      </c>
      <c r="F80" s="40">
        <v>180395</v>
      </c>
      <c r="G80" s="44">
        <v>213709</v>
      </c>
      <c r="H80" s="44">
        <v>220375</v>
      </c>
      <c r="I80" s="56">
        <v>225916</v>
      </c>
      <c r="J80" s="56">
        <v>233278</v>
      </c>
    </row>
    <row r="81" spans="1:10" x14ac:dyDescent="0.25">
      <c r="A81" s="29"/>
      <c r="B81" s="71" t="s">
        <v>168</v>
      </c>
      <c r="C81" s="71"/>
      <c r="D81" s="41">
        <v>5894464</v>
      </c>
      <c r="E81" s="41">
        <v>6044396</v>
      </c>
      <c r="F81" s="41">
        <v>5058130</v>
      </c>
      <c r="G81" s="25">
        <f>SUM(G79:G80)</f>
        <v>6263756</v>
      </c>
      <c r="H81" s="25">
        <v>7267814</v>
      </c>
      <c r="I81" s="25">
        <v>7772474</v>
      </c>
      <c r="J81" s="25">
        <v>7929636</v>
      </c>
    </row>
    <row r="82" spans="1:10" outlineLevel="1" x14ac:dyDescent="0.25">
      <c r="A82" s="28" t="s">
        <v>169</v>
      </c>
      <c r="B82" s="11" t="s">
        <v>170</v>
      </c>
      <c r="C82" s="12" t="s">
        <v>171</v>
      </c>
      <c r="D82" s="40">
        <v>338148</v>
      </c>
      <c r="E82" s="40">
        <v>343346</v>
      </c>
      <c r="F82" s="40">
        <v>219252</v>
      </c>
      <c r="G82" s="44">
        <v>257809</v>
      </c>
      <c r="H82" s="44">
        <v>300632</v>
      </c>
      <c r="I82" s="56">
        <v>326917</v>
      </c>
      <c r="J82" s="56">
        <v>303073</v>
      </c>
    </row>
    <row r="83" spans="1:10" outlineLevel="1" x14ac:dyDescent="0.25">
      <c r="A83" s="28"/>
      <c r="B83" s="11" t="s">
        <v>172</v>
      </c>
      <c r="C83" s="12" t="s">
        <v>173</v>
      </c>
      <c r="D83" s="40">
        <v>1167578</v>
      </c>
      <c r="E83" s="40">
        <v>1167733</v>
      </c>
      <c r="F83" s="40">
        <v>1003442</v>
      </c>
      <c r="G83" s="44">
        <v>1248495</v>
      </c>
      <c r="H83" s="44">
        <v>1356463</v>
      </c>
      <c r="I83" s="56">
        <v>1481532</v>
      </c>
      <c r="J83" s="56">
        <v>1504663</v>
      </c>
    </row>
    <row r="84" spans="1:10" x14ac:dyDescent="0.25">
      <c r="A84" s="29"/>
      <c r="B84" s="71" t="s">
        <v>174</v>
      </c>
      <c r="C84" s="71"/>
      <c r="D84" s="41">
        <v>1505726</v>
      </c>
      <c r="E84" s="41">
        <v>1511079</v>
      </c>
      <c r="F84" s="41">
        <v>1222694</v>
      </c>
      <c r="G84" s="25">
        <f>SUM(G82:G83)</f>
        <v>1506304</v>
      </c>
      <c r="H84" s="25">
        <v>1657095</v>
      </c>
      <c r="I84" s="25">
        <v>1808449</v>
      </c>
      <c r="J84" s="25">
        <v>1807736</v>
      </c>
    </row>
    <row r="85" spans="1:10" outlineLevel="1" x14ac:dyDescent="0.25">
      <c r="A85" s="28" t="s">
        <v>175</v>
      </c>
      <c r="B85" s="11" t="s">
        <v>176</v>
      </c>
      <c r="C85" s="12" t="s">
        <v>177</v>
      </c>
      <c r="D85" s="40">
        <v>2368253</v>
      </c>
      <c r="E85" s="40">
        <v>2325936</v>
      </c>
      <c r="F85" s="40">
        <v>1976162</v>
      </c>
      <c r="G85" s="44">
        <v>2200908</v>
      </c>
      <c r="H85" s="44">
        <v>2256708</v>
      </c>
      <c r="I85" s="56">
        <v>2505692</v>
      </c>
      <c r="J85" s="56">
        <v>2496790</v>
      </c>
    </row>
    <row r="86" spans="1:10" x14ac:dyDescent="0.25">
      <c r="A86" s="29"/>
      <c r="B86" s="71" t="s">
        <v>178</v>
      </c>
      <c r="C86" s="71"/>
      <c r="D86" s="41">
        <v>2368253</v>
      </c>
      <c r="E86" s="41">
        <v>2325936</v>
      </c>
      <c r="F86" s="41">
        <v>1976162</v>
      </c>
      <c r="G86" s="25">
        <f>SUM(G85)</f>
        <v>2200908</v>
      </c>
      <c r="H86" s="25">
        <v>2256708</v>
      </c>
      <c r="I86" s="25">
        <v>2505692</v>
      </c>
      <c r="J86" s="25">
        <v>2496790</v>
      </c>
    </row>
    <row r="87" spans="1:10" outlineLevel="1" x14ac:dyDescent="0.25">
      <c r="A87" s="38" t="s">
        <v>179</v>
      </c>
      <c r="B87" s="11" t="s">
        <v>180</v>
      </c>
      <c r="C87" s="12" t="s">
        <v>181</v>
      </c>
      <c r="D87" s="40">
        <v>1543391</v>
      </c>
      <c r="E87" s="40">
        <v>1723588</v>
      </c>
      <c r="F87" s="40">
        <v>1531962</v>
      </c>
      <c r="G87" s="44">
        <v>1714952</v>
      </c>
      <c r="H87" s="44">
        <v>1882451</v>
      </c>
      <c r="I87" s="56">
        <v>2131423</v>
      </c>
      <c r="J87" s="56">
        <v>2296003</v>
      </c>
    </row>
    <row r="88" spans="1:10" outlineLevel="1" x14ac:dyDescent="0.25">
      <c r="A88" s="28"/>
      <c r="B88" s="11" t="s">
        <v>182</v>
      </c>
      <c r="C88" s="12" t="s">
        <v>183</v>
      </c>
      <c r="D88" s="40">
        <v>964798</v>
      </c>
      <c r="E88" s="40">
        <v>1001195</v>
      </c>
      <c r="F88" s="40">
        <v>954372</v>
      </c>
      <c r="G88" s="44">
        <v>1121747</v>
      </c>
      <c r="H88" s="44">
        <v>1214945</v>
      </c>
      <c r="I88" s="56">
        <v>1328530</v>
      </c>
      <c r="J88" s="56">
        <v>1366911</v>
      </c>
    </row>
    <row r="89" spans="1:10" outlineLevel="1" x14ac:dyDescent="0.25">
      <c r="A89" s="28"/>
      <c r="B89" s="11" t="s">
        <v>184</v>
      </c>
      <c r="C89" s="12" t="s">
        <v>185</v>
      </c>
      <c r="D89" s="40">
        <v>252618</v>
      </c>
      <c r="E89" s="40">
        <v>267598</v>
      </c>
      <c r="F89" s="40">
        <v>243690</v>
      </c>
      <c r="G89" s="44">
        <v>277254</v>
      </c>
      <c r="H89" s="44">
        <v>314874</v>
      </c>
      <c r="I89" s="56">
        <v>355265</v>
      </c>
      <c r="J89" s="56">
        <v>368602</v>
      </c>
    </row>
    <row r="90" spans="1:10" x14ac:dyDescent="0.25">
      <c r="A90" s="29"/>
      <c r="B90" s="71" t="s">
        <v>186</v>
      </c>
      <c r="C90" s="71"/>
      <c r="D90" s="41">
        <v>2760807.0000000005</v>
      </c>
      <c r="E90" s="41">
        <v>2992381</v>
      </c>
      <c r="F90" s="41">
        <v>2730024</v>
      </c>
      <c r="G90" s="25">
        <f>SUM(G87:G89)</f>
        <v>3113953</v>
      </c>
      <c r="H90" s="25">
        <v>3412270</v>
      </c>
      <c r="I90" s="25">
        <v>3815218</v>
      </c>
      <c r="J90" s="25">
        <v>4031516</v>
      </c>
    </row>
    <row r="91" spans="1:10" outlineLevel="1" x14ac:dyDescent="0.25">
      <c r="A91" s="28" t="s">
        <v>187</v>
      </c>
      <c r="B91" s="11" t="s">
        <v>188</v>
      </c>
      <c r="C91" s="12" t="s">
        <v>189</v>
      </c>
      <c r="D91" s="40">
        <v>2652696</v>
      </c>
      <c r="E91" s="40">
        <v>2616852</v>
      </c>
      <c r="F91" s="40">
        <v>2540968</v>
      </c>
      <c r="G91" s="44">
        <v>2722987</v>
      </c>
      <c r="H91" s="44">
        <v>2982498</v>
      </c>
      <c r="I91" s="56">
        <v>3016509</v>
      </c>
      <c r="J91" s="56">
        <v>3014398</v>
      </c>
    </row>
    <row r="92" spans="1:10" x14ac:dyDescent="0.25">
      <c r="A92" s="29"/>
      <c r="B92" s="71" t="s">
        <v>190</v>
      </c>
      <c r="C92" s="71"/>
      <c r="D92" s="41">
        <v>2652696</v>
      </c>
      <c r="E92" s="41">
        <v>2616852</v>
      </c>
      <c r="F92" s="41">
        <v>2540968</v>
      </c>
      <c r="G92" s="25">
        <f>SUM(G91)</f>
        <v>2722987</v>
      </c>
      <c r="H92" s="25">
        <v>2982498</v>
      </c>
      <c r="I92" s="25">
        <v>3016509</v>
      </c>
      <c r="J92" s="25">
        <v>3014398</v>
      </c>
    </row>
    <row r="93" spans="1:10" outlineLevel="1" x14ac:dyDescent="0.25">
      <c r="A93" s="38" t="s">
        <v>191</v>
      </c>
      <c r="B93" s="11" t="s">
        <v>192</v>
      </c>
      <c r="C93" s="12" t="s">
        <v>193</v>
      </c>
      <c r="D93" s="40">
        <v>4931998</v>
      </c>
      <c r="E93" s="40">
        <v>4847633</v>
      </c>
      <c r="F93" s="40">
        <v>3916538</v>
      </c>
      <c r="G93" s="44">
        <v>4619950</v>
      </c>
      <c r="H93" s="44">
        <v>5376401</v>
      </c>
      <c r="I93" s="56">
        <v>5648050</v>
      </c>
      <c r="J93" s="56">
        <v>5568220</v>
      </c>
    </row>
    <row r="94" spans="1:10" x14ac:dyDescent="0.25">
      <c r="A94" s="29"/>
      <c r="B94" s="71" t="s">
        <v>194</v>
      </c>
      <c r="C94" s="71"/>
      <c r="D94" s="41">
        <v>4931998</v>
      </c>
      <c r="E94" s="41">
        <v>4847633</v>
      </c>
      <c r="F94" s="41">
        <v>3916538</v>
      </c>
      <c r="G94" s="25">
        <f>SUM(G93)</f>
        <v>4619950</v>
      </c>
      <c r="H94" s="25">
        <v>5376401</v>
      </c>
      <c r="I94" s="25">
        <v>5648050</v>
      </c>
      <c r="J94" s="25">
        <v>5568220</v>
      </c>
    </row>
    <row r="95" spans="1:10" outlineLevel="1" x14ac:dyDescent="0.25">
      <c r="A95" s="28" t="s">
        <v>195</v>
      </c>
      <c r="B95" s="11" t="s">
        <v>196</v>
      </c>
      <c r="C95" s="12" t="s">
        <v>197</v>
      </c>
      <c r="D95" s="40">
        <v>1632977</v>
      </c>
      <c r="E95" s="40">
        <v>1426505</v>
      </c>
      <c r="F95" s="40">
        <v>1269607</v>
      </c>
      <c r="G95" s="44">
        <v>1250674</v>
      </c>
      <c r="H95" s="44">
        <v>1372616</v>
      </c>
      <c r="I95" s="56">
        <v>1531764</v>
      </c>
      <c r="J95" s="56">
        <v>1554929</v>
      </c>
    </row>
    <row r="96" spans="1:10" x14ac:dyDescent="0.25">
      <c r="A96" s="29"/>
      <c r="B96" s="71" t="s">
        <v>198</v>
      </c>
      <c r="C96" s="71"/>
      <c r="D96" s="41">
        <v>1632977</v>
      </c>
      <c r="E96" s="41">
        <v>1426505</v>
      </c>
      <c r="F96" s="41">
        <v>1269607</v>
      </c>
      <c r="G96" s="25">
        <f>SUM(G95)</f>
        <v>1250674</v>
      </c>
      <c r="H96" s="25">
        <v>1372616</v>
      </c>
      <c r="I96" s="25">
        <v>1531764</v>
      </c>
      <c r="J96" s="25">
        <v>1554929</v>
      </c>
    </row>
    <row r="97" spans="1:10" outlineLevel="1" x14ac:dyDescent="0.25">
      <c r="A97" s="28" t="s">
        <v>199</v>
      </c>
      <c r="B97" s="11" t="s">
        <v>200</v>
      </c>
      <c r="C97" s="12" t="s">
        <v>201</v>
      </c>
      <c r="D97" s="40">
        <v>884325</v>
      </c>
      <c r="E97" s="40">
        <v>919285</v>
      </c>
      <c r="F97" s="40">
        <v>754477</v>
      </c>
      <c r="G97" s="44">
        <v>841014</v>
      </c>
      <c r="H97" s="44">
        <v>1010849</v>
      </c>
      <c r="I97" s="56">
        <v>1126623</v>
      </c>
      <c r="J97" s="56">
        <v>1194720</v>
      </c>
    </row>
    <row r="98" spans="1:10" outlineLevel="1" x14ac:dyDescent="0.25">
      <c r="A98" s="28"/>
      <c r="B98" s="11" t="s">
        <v>202</v>
      </c>
      <c r="C98" s="12" t="s">
        <v>203</v>
      </c>
      <c r="D98" s="40">
        <v>644214</v>
      </c>
      <c r="E98" s="40">
        <v>576014</v>
      </c>
      <c r="F98" s="40">
        <v>281519</v>
      </c>
      <c r="G98" s="44">
        <v>314275</v>
      </c>
      <c r="H98" s="44">
        <v>399834</v>
      </c>
      <c r="I98" s="56">
        <v>507068</v>
      </c>
      <c r="J98" s="56">
        <v>455147</v>
      </c>
    </row>
    <row r="99" spans="1:10" x14ac:dyDescent="0.25">
      <c r="A99" s="29"/>
      <c r="B99" s="71" t="s">
        <v>204</v>
      </c>
      <c r="C99" s="71"/>
      <c r="D99" s="41">
        <v>1528539.0000000002</v>
      </c>
      <c r="E99" s="41">
        <v>1495299</v>
      </c>
      <c r="F99" s="41">
        <v>1035996.0000000001</v>
      </c>
      <c r="G99" s="25">
        <f>SUM(G97:G98)</f>
        <v>1155289</v>
      </c>
      <c r="H99" s="25">
        <v>1410683</v>
      </c>
      <c r="I99" s="25">
        <v>1633691</v>
      </c>
      <c r="J99" s="25">
        <v>1649867</v>
      </c>
    </row>
    <row r="100" spans="1:10" outlineLevel="1" x14ac:dyDescent="0.25">
      <c r="A100" s="28" t="s">
        <v>205</v>
      </c>
      <c r="B100" s="11" t="s">
        <v>206</v>
      </c>
      <c r="C100" s="12" t="s">
        <v>207</v>
      </c>
      <c r="D100" s="40">
        <v>1505756</v>
      </c>
      <c r="E100" s="40">
        <v>1578822</v>
      </c>
      <c r="F100" s="40">
        <v>1562506</v>
      </c>
      <c r="G100" s="44">
        <v>1922337</v>
      </c>
      <c r="H100" s="44">
        <v>2073480</v>
      </c>
      <c r="I100" s="56">
        <v>2234199</v>
      </c>
      <c r="J100" s="56">
        <v>2333226</v>
      </c>
    </row>
    <row r="101" spans="1:10" outlineLevel="1" x14ac:dyDescent="0.25">
      <c r="A101" s="28"/>
      <c r="B101" s="11" t="s">
        <v>208</v>
      </c>
      <c r="C101" s="12" t="s">
        <v>209</v>
      </c>
      <c r="D101" s="40">
        <v>1676496</v>
      </c>
      <c r="E101" s="40">
        <v>1586418</v>
      </c>
      <c r="F101" s="40">
        <v>1251467</v>
      </c>
      <c r="G101" s="44">
        <v>1627754</v>
      </c>
      <c r="H101" s="44">
        <v>1407872</v>
      </c>
      <c r="I101" s="56">
        <v>1349628</v>
      </c>
      <c r="J101" s="56">
        <v>1230900</v>
      </c>
    </row>
    <row r="102" spans="1:10" x14ac:dyDescent="0.25">
      <c r="A102" s="29"/>
      <c r="B102" s="71" t="s">
        <v>210</v>
      </c>
      <c r="C102" s="71"/>
      <c r="D102" s="41">
        <v>3182252.0000000005</v>
      </c>
      <c r="E102" s="41">
        <v>3165240</v>
      </c>
      <c r="F102" s="41">
        <v>2813973</v>
      </c>
      <c r="G102" s="25">
        <f>SUM(G100:G101)</f>
        <v>3550091</v>
      </c>
      <c r="H102" s="25">
        <v>3481352</v>
      </c>
      <c r="I102" s="25">
        <v>3583827</v>
      </c>
      <c r="J102" s="25">
        <v>3564126</v>
      </c>
    </row>
    <row r="103" spans="1:10" outlineLevel="1" x14ac:dyDescent="0.25">
      <c r="A103" s="38" t="s">
        <v>211</v>
      </c>
      <c r="B103" s="11" t="s">
        <v>212</v>
      </c>
      <c r="C103" s="12" t="s">
        <v>213</v>
      </c>
      <c r="D103" s="40">
        <v>1126638</v>
      </c>
      <c r="E103" s="40">
        <v>1145793</v>
      </c>
      <c r="F103" s="40">
        <v>904105</v>
      </c>
      <c r="G103" s="44">
        <v>1053086</v>
      </c>
      <c r="H103" s="44">
        <v>1188996</v>
      </c>
      <c r="I103" s="56">
        <v>1306502</v>
      </c>
      <c r="J103" s="56">
        <v>1337512</v>
      </c>
    </row>
    <row r="104" spans="1:10" x14ac:dyDescent="0.25">
      <c r="A104" s="29"/>
      <c r="B104" s="71" t="s">
        <v>214</v>
      </c>
      <c r="C104" s="71"/>
      <c r="D104" s="41">
        <v>1126638</v>
      </c>
      <c r="E104" s="41">
        <v>1145793</v>
      </c>
      <c r="F104" s="41">
        <v>904105</v>
      </c>
      <c r="G104" s="25">
        <f>SUM(G103)</f>
        <v>1053086</v>
      </c>
      <c r="H104" s="25">
        <v>1188996</v>
      </c>
      <c r="I104" s="25">
        <v>1306502</v>
      </c>
      <c r="J104" s="25">
        <v>1337512</v>
      </c>
    </row>
    <row r="105" spans="1:10" outlineLevel="1" x14ac:dyDescent="0.25">
      <c r="A105" s="38" t="s">
        <v>215</v>
      </c>
      <c r="B105" s="11" t="s">
        <v>216</v>
      </c>
      <c r="C105" s="12" t="s">
        <v>217</v>
      </c>
      <c r="D105" s="49">
        <v>0</v>
      </c>
      <c r="E105" s="49">
        <v>0</v>
      </c>
      <c r="F105" s="49">
        <v>0</v>
      </c>
      <c r="G105" s="44">
        <v>0</v>
      </c>
      <c r="H105" s="44">
        <v>0</v>
      </c>
      <c r="I105" s="56">
        <v>0</v>
      </c>
      <c r="J105" s="56">
        <v>0</v>
      </c>
    </row>
    <row r="106" spans="1:10" x14ac:dyDescent="0.25">
      <c r="A106" s="29"/>
      <c r="B106" s="71" t="s">
        <v>218</v>
      </c>
      <c r="C106" s="71"/>
      <c r="D106" s="25">
        <v>0</v>
      </c>
      <c r="E106" s="25">
        <v>0</v>
      </c>
      <c r="F106" s="25">
        <v>0</v>
      </c>
      <c r="G106" s="25">
        <f>SUM(G105)</f>
        <v>0</v>
      </c>
      <c r="H106" s="25">
        <v>0</v>
      </c>
      <c r="I106" s="25">
        <v>0</v>
      </c>
      <c r="J106" s="25">
        <v>0</v>
      </c>
    </row>
    <row r="107" spans="1:10" x14ac:dyDescent="0.25">
      <c r="A107" s="29" t="s">
        <v>220</v>
      </c>
      <c r="B107" s="31"/>
      <c r="C107" s="32"/>
      <c r="D107" s="42">
        <v>85342594</v>
      </c>
      <c r="E107" s="42">
        <v>85590248.000000015</v>
      </c>
      <c r="F107" s="42">
        <v>74259082</v>
      </c>
      <c r="G107" s="25">
        <f>+G22+G24+G29+G44+G69+G71+G74+G76+G78+G81+G84+G86+G90+G92+G94+G96+G99+G102+G104+G106</f>
        <v>90853723</v>
      </c>
      <c r="H107" s="25">
        <v>104956008</v>
      </c>
      <c r="I107" s="25">
        <v>106153717</v>
      </c>
      <c r="J107" s="25">
        <v>105197116</v>
      </c>
    </row>
    <row r="108" spans="1:10" x14ac:dyDescent="0.25">
      <c r="A108" s="34"/>
      <c r="B108" s="35"/>
      <c r="C108" s="34"/>
      <c r="D108" s="20"/>
      <c r="E108" s="20"/>
      <c r="F108" s="20"/>
      <c r="G108" s="44"/>
      <c r="H108" s="44"/>
      <c r="I108" s="44"/>
    </row>
    <row r="109" spans="1:10" x14ac:dyDescent="0.25">
      <c r="A109" s="36" t="s">
        <v>257</v>
      </c>
      <c r="B109" s="35"/>
      <c r="C109" s="34"/>
      <c r="D109" s="34"/>
      <c r="G109" s="48"/>
      <c r="H109" s="48"/>
      <c r="I109" s="48"/>
    </row>
    <row r="110" spans="1:10" x14ac:dyDescent="0.25">
      <c r="A110" s="64" t="s">
        <v>249</v>
      </c>
      <c r="B110" s="35"/>
      <c r="C110" s="34"/>
      <c r="D110" s="34"/>
    </row>
  </sheetData>
  <sortState xmlns:xlrd2="http://schemas.microsoft.com/office/spreadsheetml/2017/richdata2" ref="B11:F28">
    <sortCondition ref="B11:B28"/>
  </sortState>
  <mergeCells count="20">
    <mergeCell ref="B104:C104"/>
    <mergeCell ref="B106:C106"/>
    <mergeCell ref="B90:C90"/>
    <mergeCell ref="B92:C92"/>
    <mergeCell ref="B94:C94"/>
    <mergeCell ref="B96:C96"/>
    <mergeCell ref="B99:C99"/>
    <mergeCell ref="B102:C102"/>
    <mergeCell ref="B86:C86"/>
    <mergeCell ref="B22:C22"/>
    <mergeCell ref="B24:C24"/>
    <mergeCell ref="B29:C29"/>
    <mergeCell ref="B44:C44"/>
    <mergeCell ref="B69:C69"/>
    <mergeCell ref="B71:C71"/>
    <mergeCell ref="B74:C74"/>
    <mergeCell ref="B76:C76"/>
    <mergeCell ref="B78:C78"/>
    <mergeCell ref="B81:C81"/>
    <mergeCell ref="B84:C84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0A0B0B-B7F9-4096-9DB1-EFD03C1E5DCD}">
  <dimension ref="A9:J111"/>
  <sheetViews>
    <sheetView showGridLines="0" zoomScale="80" zoomScaleNormal="80" workbookViewId="0">
      <pane xSplit="3" ySplit="10" topLeftCell="D11" activePane="bottomRight" state="frozen"/>
      <selection pane="topRight" activeCell="I108" sqref="I108"/>
      <selection pane="bottomLeft" activeCell="I108" sqref="I108"/>
      <selection pane="bottomRight"/>
    </sheetView>
  </sheetViews>
  <sheetFormatPr baseColWidth="10" defaultColWidth="11.42578125" defaultRowHeight="15" outlineLevelRow="1" x14ac:dyDescent="0.25"/>
  <cols>
    <col min="1" max="1" width="57.140625" bestFit="1" customWidth="1"/>
    <col min="2" max="2" width="15.85546875" style="5" customWidth="1"/>
    <col min="3" max="3" width="98.7109375" style="5" bestFit="1" customWidth="1"/>
    <col min="4" max="6" width="15.140625" style="5" customWidth="1"/>
    <col min="7" max="10" width="15.140625" customWidth="1"/>
  </cols>
  <sheetData>
    <row r="9" spans="1:10" ht="15.75" thickBot="1" x14ac:dyDescent="0.3"/>
    <row r="10" spans="1:10" ht="15.75" thickTop="1" x14ac:dyDescent="0.25">
      <c r="A10" s="10" t="s">
        <v>221</v>
      </c>
      <c r="B10" s="10" t="s">
        <v>25</v>
      </c>
      <c r="C10" s="9" t="s">
        <v>223</v>
      </c>
      <c r="D10" s="10">
        <v>2018</v>
      </c>
      <c r="E10" s="10">
        <v>2019</v>
      </c>
      <c r="F10" s="10">
        <v>2020</v>
      </c>
      <c r="G10" s="10">
        <v>2021</v>
      </c>
      <c r="H10" s="10">
        <v>2022</v>
      </c>
      <c r="I10" s="10">
        <v>2023</v>
      </c>
      <c r="J10" s="10" t="s">
        <v>248</v>
      </c>
    </row>
    <row r="11" spans="1:10" outlineLevel="1" x14ac:dyDescent="0.25">
      <c r="A11" s="38" t="s">
        <v>27</v>
      </c>
      <c r="B11" s="11" t="s">
        <v>28</v>
      </c>
      <c r="C11" s="12" t="s">
        <v>29</v>
      </c>
      <c r="D11" s="40">
        <v>389928</v>
      </c>
      <c r="E11" s="40">
        <v>410649</v>
      </c>
      <c r="F11" s="40">
        <v>384715</v>
      </c>
      <c r="G11" s="40">
        <v>432450</v>
      </c>
      <c r="H11" s="40">
        <v>463245</v>
      </c>
      <c r="I11" s="44">
        <v>476125</v>
      </c>
      <c r="J11" s="44">
        <v>520735</v>
      </c>
    </row>
    <row r="12" spans="1:10" outlineLevel="1" x14ac:dyDescent="0.25">
      <c r="A12" s="28"/>
      <c r="B12" s="11" t="s">
        <v>30</v>
      </c>
      <c r="C12" s="12" t="s">
        <v>31</v>
      </c>
      <c r="D12" s="40">
        <v>120352</v>
      </c>
      <c r="E12" s="40">
        <v>123794</v>
      </c>
      <c r="F12" s="40">
        <v>133430</v>
      </c>
      <c r="G12" s="40">
        <v>98774</v>
      </c>
      <c r="H12" s="40">
        <v>119297</v>
      </c>
      <c r="I12" s="44">
        <v>160945</v>
      </c>
      <c r="J12" s="44">
        <v>172294</v>
      </c>
    </row>
    <row r="13" spans="1:10" outlineLevel="1" x14ac:dyDescent="0.25">
      <c r="A13" s="28"/>
      <c r="B13" s="11" t="s">
        <v>32</v>
      </c>
      <c r="C13" s="12" t="s">
        <v>33</v>
      </c>
      <c r="D13" s="40">
        <v>450101</v>
      </c>
      <c r="E13" s="40">
        <v>467223</v>
      </c>
      <c r="F13" s="40">
        <v>440726</v>
      </c>
      <c r="G13" s="40">
        <v>478945</v>
      </c>
      <c r="H13" s="40">
        <v>450892</v>
      </c>
      <c r="I13" s="44">
        <v>526570</v>
      </c>
      <c r="J13" s="44">
        <v>485699</v>
      </c>
    </row>
    <row r="14" spans="1:10" outlineLevel="1" x14ac:dyDescent="0.25">
      <c r="A14" s="28"/>
      <c r="B14" s="11" t="s">
        <v>34</v>
      </c>
      <c r="C14" s="12" t="s">
        <v>35</v>
      </c>
      <c r="D14" s="40">
        <v>82613</v>
      </c>
      <c r="E14" s="40">
        <v>100484</v>
      </c>
      <c r="F14" s="40">
        <v>85863</v>
      </c>
      <c r="G14" s="40">
        <v>86843</v>
      </c>
      <c r="H14" s="40">
        <v>80554</v>
      </c>
      <c r="I14" s="44">
        <v>83048</v>
      </c>
      <c r="J14" s="44">
        <v>99016</v>
      </c>
    </row>
    <row r="15" spans="1:10" outlineLevel="1" x14ac:dyDescent="0.25">
      <c r="A15" s="28"/>
      <c r="B15" s="11" t="s">
        <v>36</v>
      </c>
      <c r="C15" s="12" t="s">
        <v>37</v>
      </c>
      <c r="D15" s="40">
        <v>2590387</v>
      </c>
      <c r="E15" s="40">
        <v>2614194</v>
      </c>
      <c r="F15" s="40">
        <v>2679495</v>
      </c>
      <c r="G15" s="40">
        <v>2620144</v>
      </c>
      <c r="H15" s="40">
        <v>2556121</v>
      </c>
      <c r="I15" s="44">
        <v>3003417</v>
      </c>
      <c r="J15" s="44">
        <v>3058413</v>
      </c>
    </row>
    <row r="16" spans="1:10" outlineLevel="1" x14ac:dyDescent="0.25">
      <c r="A16" s="28"/>
      <c r="B16" s="11" t="s">
        <v>38</v>
      </c>
      <c r="C16" s="12" t="s">
        <v>39</v>
      </c>
      <c r="D16" s="40">
        <v>767842</v>
      </c>
      <c r="E16" s="40">
        <v>807362</v>
      </c>
      <c r="F16" s="40">
        <v>715609</v>
      </c>
      <c r="G16" s="40">
        <v>756860</v>
      </c>
      <c r="H16" s="40">
        <v>782175</v>
      </c>
      <c r="I16" s="44">
        <v>839140</v>
      </c>
      <c r="J16" s="44">
        <v>884752</v>
      </c>
    </row>
    <row r="17" spans="1:10" outlineLevel="1" x14ac:dyDescent="0.25">
      <c r="A17" s="28"/>
      <c r="B17" s="11" t="s">
        <v>40</v>
      </c>
      <c r="C17" s="12" t="s">
        <v>41</v>
      </c>
      <c r="D17" s="40">
        <v>138994</v>
      </c>
      <c r="E17" s="40">
        <v>136455</v>
      </c>
      <c r="F17" s="40">
        <v>147370</v>
      </c>
      <c r="G17" s="40">
        <v>205917</v>
      </c>
      <c r="H17" s="40">
        <v>221222</v>
      </c>
      <c r="I17" s="44">
        <v>240693</v>
      </c>
      <c r="J17" s="44">
        <v>271768</v>
      </c>
    </row>
    <row r="18" spans="1:10" outlineLevel="1" x14ac:dyDescent="0.25">
      <c r="A18" s="28"/>
      <c r="B18" s="11" t="s">
        <v>42</v>
      </c>
      <c r="C18" s="12" t="s">
        <v>43</v>
      </c>
      <c r="D18" s="40">
        <v>512599.00000000006</v>
      </c>
      <c r="E18" s="40">
        <v>514474.00000000006</v>
      </c>
      <c r="F18" s="40">
        <v>614787</v>
      </c>
      <c r="G18" s="40">
        <v>622111</v>
      </c>
      <c r="H18" s="40">
        <v>674315</v>
      </c>
      <c r="I18" s="44">
        <v>924628</v>
      </c>
      <c r="J18" s="44">
        <v>2532197</v>
      </c>
    </row>
    <row r="19" spans="1:10" outlineLevel="1" x14ac:dyDescent="0.25">
      <c r="A19" s="28"/>
      <c r="B19" s="11" t="s">
        <v>44</v>
      </c>
      <c r="C19" s="12" t="s">
        <v>45</v>
      </c>
      <c r="D19" s="40">
        <v>370692</v>
      </c>
      <c r="E19" s="40">
        <v>379306</v>
      </c>
      <c r="F19" s="40">
        <v>357402</v>
      </c>
      <c r="G19" s="40">
        <v>387355</v>
      </c>
      <c r="H19" s="40">
        <v>371919</v>
      </c>
      <c r="I19" s="44">
        <v>383810</v>
      </c>
      <c r="J19" s="44">
        <v>366209</v>
      </c>
    </row>
    <row r="20" spans="1:10" outlineLevel="1" x14ac:dyDescent="0.25">
      <c r="A20" s="28"/>
      <c r="B20" s="11" t="s">
        <v>46</v>
      </c>
      <c r="C20" s="12" t="s">
        <v>47</v>
      </c>
      <c r="D20" s="40">
        <v>1022501</v>
      </c>
      <c r="E20" s="40">
        <v>1064623</v>
      </c>
      <c r="F20" s="40">
        <v>961863</v>
      </c>
      <c r="G20" s="40">
        <v>1060096</v>
      </c>
      <c r="H20" s="40">
        <v>1114543</v>
      </c>
      <c r="I20" s="44">
        <v>1269951</v>
      </c>
      <c r="J20" s="44">
        <v>1182940</v>
      </c>
    </row>
    <row r="21" spans="1:10" outlineLevel="1" x14ac:dyDescent="0.25">
      <c r="A21" s="28"/>
      <c r="B21" s="11" t="s">
        <v>48</v>
      </c>
      <c r="C21" s="12" t="s">
        <v>49</v>
      </c>
      <c r="D21" s="40">
        <v>443870</v>
      </c>
      <c r="E21" s="40">
        <v>391536</v>
      </c>
      <c r="F21" s="40">
        <v>284443</v>
      </c>
      <c r="G21" s="40">
        <v>316332</v>
      </c>
      <c r="H21" s="40">
        <v>284486</v>
      </c>
      <c r="I21" s="44">
        <v>290689</v>
      </c>
      <c r="J21" s="44">
        <v>302748</v>
      </c>
    </row>
    <row r="22" spans="1:10" x14ac:dyDescent="0.25">
      <c r="A22" s="43"/>
      <c r="B22" s="72" t="s">
        <v>50</v>
      </c>
      <c r="C22" s="72"/>
      <c r="D22" s="41">
        <v>6889879</v>
      </c>
      <c r="E22" s="41">
        <v>7010100</v>
      </c>
      <c r="F22" s="41">
        <v>6805703</v>
      </c>
      <c r="G22" s="41">
        <v>7065827</v>
      </c>
      <c r="H22" s="41">
        <v>7118769</v>
      </c>
      <c r="I22" s="25">
        <v>8199016</v>
      </c>
      <c r="J22" s="25">
        <v>9876771</v>
      </c>
    </row>
    <row r="23" spans="1:10" outlineLevel="1" x14ac:dyDescent="0.25">
      <c r="A23" s="38" t="s">
        <v>51</v>
      </c>
      <c r="B23" s="11" t="s">
        <v>52</v>
      </c>
      <c r="C23" s="12" t="s">
        <v>53</v>
      </c>
      <c r="D23" s="40">
        <v>1326952</v>
      </c>
      <c r="E23" s="40">
        <v>1368134</v>
      </c>
      <c r="F23" s="40">
        <v>1233335</v>
      </c>
      <c r="G23" s="40">
        <v>1594242</v>
      </c>
      <c r="H23" s="40">
        <v>1466999</v>
      </c>
      <c r="I23" s="44">
        <v>1526465</v>
      </c>
      <c r="J23" s="44">
        <v>1557250</v>
      </c>
    </row>
    <row r="24" spans="1:10" x14ac:dyDescent="0.25">
      <c r="A24" s="43"/>
      <c r="B24" s="72" t="s">
        <v>54</v>
      </c>
      <c r="C24" s="72"/>
      <c r="D24" s="41">
        <v>1326952</v>
      </c>
      <c r="E24" s="41">
        <v>1368134</v>
      </c>
      <c r="F24" s="41">
        <v>1233335</v>
      </c>
      <c r="G24" s="41">
        <v>1594242</v>
      </c>
      <c r="H24" s="41">
        <v>1466999</v>
      </c>
      <c r="I24" s="25">
        <v>1526465</v>
      </c>
      <c r="J24" s="25">
        <v>1557250</v>
      </c>
    </row>
    <row r="25" spans="1:10" outlineLevel="1" x14ac:dyDescent="0.25">
      <c r="A25" s="38" t="s">
        <v>55</v>
      </c>
      <c r="B25" s="11" t="s">
        <v>56</v>
      </c>
      <c r="C25" s="12" t="s">
        <v>57</v>
      </c>
      <c r="D25" s="40">
        <v>2565542</v>
      </c>
      <c r="E25" s="40">
        <v>2498162</v>
      </c>
      <c r="F25" s="40">
        <v>1682067</v>
      </c>
      <c r="G25" s="40">
        <v>2633410</v>
      </c>
      <c r="H25" s="40">
        <v>3113294</v>
      </c>
      <c r="I25" s="44">
        <v>2683993</v>
      </c>
      <c r="J25" s="44">
        <v>2728292</v>
      </c>
    </row>
    <row r="26" spans="1:10" outlineLevel="1" x14ac:dyDescent="0.25">
      <c r="A26" s="28"/>
      <c r="B26" s="11" t="s">
        <v>58</v>
      </c>
      <c r="C26" s="12" t="s">
        <v>59</v>
      </c>
      <c r="D26" s="40">
        <v>5568552</v>
      </c>
      <c r="E26" s="40">
        <v>5053099</v>
      </c>
      <c r="F26" s="40">
        <v>2739447</v>
      </c>
      <c r="G26" s="40">
        <v>4965936</v>
      </c>
      <c r="H26" s="40">
        <v>7420290</v>
      </c>
      <c r="I26" s="44">
        <v>5332478</v>
      </c>
      <c r="J26" s="44">
        <v>5332135</v>
      </c>
    </row>
    <row r="27" spans="1:10" outlineLevel="1" x14ac:dyDescent="0.25">
      <c r="A27" s="28"/>
      <c r="B27" s="11" t="s">
        <v>60</v>
      </c>
      <c r="C27" s="12" t="s">
        <v>61</v>
      </c>
      <c r="D27" s="40">
        <v>215488</v>
      </c>
      <c r="E27" s="40">
        <v>238804</v>
      </c>
      <c r="F27" s="40">
        <v>611132</v>
      </c>
      <c r="G27" s="40">
        <v>1310685</v>
      </c>
      <c r="H27" s="40">
        <v>1603658</v>
      </c>
      <c r="I27" s="44">
        <v>1941071</v>
      </c>
      <c r="J27" s="44">
        <v>1829703</v>
      </c>
    </row>
    <row r="28" spans="1:10" outlineLevel="1" x14ac:dyDescent="0.25">
      <c r="A28" s="28"/>
      <c r="B28" s="11" t="s">
        <v>62</v>
      </c>
      <c r="C28" s="12" t="s">
        <v>63</v>
      </c>
      <c r="D28" s="40">
        <v>132209</v>
      </c>
      <c r="E28" s="40">
        <v>121577</v>
      </c>
      <c r="F28" s="40">
        <v>98322</v>
      </c>
      <c r="G28" s="40">
        <v>117367</v>
      </c>
      <c r="H28" s="40">
        <v>97667</v>
      </c>
      <c r="I28" s="44">
        <v>123661</v>
      </c>
      <c r="J28" s="44">
        <v>120511</v>
      </c>
    </row>
    <row r="29" spans="1:10" x14ac:dyDescent="0.25">
      <c r="A29" s="43"/>
      <c r="B29" s="72" t="s">
        <v>64</v>
      </c>
      <c r="C29" s="72"/>
      <c r="D29" s="41">
        <v>8481791</v>
      </c>
      <c r="E29" s="41">
        <v>7911642.0000000009</v>
      </c>
      <c r="F29" s="41">
        <v>5130968</v>
      </c>
      <c r="G29" s="41">
        <v>9027398</v>
      </c>
      <c r="H29" s="41">
        <v>12234909</v>
      </c>
      <c r="I29" s="25">
        <v>10081203</v>
      </c>
      <c r="J29" s="25">
        <v>10010641</v>
      </c>
    </row>
    <row r="30" spans="1:10" outlineLevel="1" x14ac:dyDescent="0.25">
      <c r="A30" s="38" t="s">
        <v>65</v>
      </c>
      <c r="B30" s="11" t="s">
        <v>66</v>
      </c>
      <c r="C30" s="12" t="s">
        <v>67</v>
      </c>
      <c r="D30" s="40">
        <v>993327</v>
      </c>
      <c r="E30" s="40">
        <v>1026593.0000000001</v>
      </c>
      <c r="F30" s="40">
        <v>959845</v>
      </c>
      <c r="G30" s="40">
        <v>1025370</v>
      </c>
      <c r="H30" s="40">
        <v>1049197</v>
      </c>
      <c r="I30" s="44">
        <v>1145813</v>
      </c>
      <c r="J30" s="44">
        <v>1264199</v>
      </c>
    </row>
    <row r="31" spans="1:10" outlineLevel="1" x14ac:dyDescent="0.25">
      <c r="A31" s="28"/>
      <c r="B31" s="11" t="s">
        <v>68</v>
      </c>
      <c r="C31" s="12" t="s">
        <v>69</v>
      </c>
      <c r="D31" s="40">
        <v>474222</v>
      </c>
      <c r="E31" s="40">
        <v>498267</v>
      </c>
      <c r="F31" s="40">
        <v>567703</v>
      </c>
      <c r="G31" s="40">
        <v>521199</v>
      </c>
      <c r="H31" s="40">
        <v>565837</v>
      </c>
      <c r="I31" s="44">
        <v>612788</v>
      </c>
      <c r="J31" s="44">
        <v>757922</v>
      </c>
    </row>
    <row r="32" spans="1:10" outlineLevel="1" x14ac:dyDescent="0.25">
      <c r="A32" s="28"/>
      <c r="B32" s="11" t="s">
        <v>70</v>
      </c>
      <c r="C32" s="12" t="s">
        <v>71</v>
      </c>
      <c r="D32" s="40">
        <v>1162561</v>
      </c>
      <c r="E32" s="40">
        <v>1300041</v>
      </c>
      <c r="F32" s="40">
        <v>1496332</v>
      </c>
      <c r="G32" s="40">
        <v>1895380</v>
      </c>
      <c r="H32" s="40">
        <v>2941946</v>
      </c>
      <c r="I32" s="44">
        <v>3018049</v>
      </c>
      <c r="J32" s="44">
        <v>2994626</v>
      </c>
    </row>
    <row r="33" spans="1:10" outlineLevel="1" x14ac:dyDescent="0.25">
      <c r="A33" s="28"/>
      <c r="B33" s="11" t="s">
        <v>72</v>
      </c>
      <c r="C33" s="12" t="s">
        <v>73</v>
      </c>
      <c r="D33" s="40">
        <v>364376</v>
      </c>
      <c r="E33" s="40">
        <v>321479</v>
      </c>
      <c r="F33" s="40">
        <v>289755</v>
      </c>
      <c r="G33" s="40">
        <v>311051</v>
      </c>
      <c r="H33" s="40">
        <v>404086</v>
      </c>
      <c r="I33" s="44">
        <v>429499</v>
      </c>
      <c r="J33" s="44">
        <v>377789</v>
      </c>
    </row>
    <row r="34" spans="1:10" outlineLevel="1" x14ac:dyDescent="0.25">
      <c r="A34" s="28"/>
      <c r="B34" s="11" t="s">
        <v>74</v>
      </c>
      <c r="C34" s="12" t="s">
        <v>75</v>
      </c>
      <c r="D34" s="40">
        <v>713935</v>
      </c>
      <c r="E34" s="40">
        <v>629521</v>
      </c>
      <c r="F34" s="40">
        <v>575822</v>
      </c>
      <c r="G34" s="40">
        <v>582972</v>
      </c>
      <c r="H34" s="40">
        <v>541334</v>
      </c>
      <c r="I34" s="44">
        <v>632740</v>
      </c>
      <c r="J34" s="44">
        <v>449454</v>
      </c>
    </row>
    <row r="35" spans="1:10" outlineLevel="1" x14ac:dyDescent="0.25">
      <c r="A35" s="28"/>
      <c r="B35" s="11" t="s">
        <v>76</v>
      </c>
      <c r="C35" s="12" t="s">
        <v>77</v>
      </c>
      <c r="D35" s="40">
        <v>324015</v>
      </c>
      <c r="E35" s="40">
        <v>319258</v>
      </c>
      <c r="F35" s="40">
        <v>298658</v>
      </c>
      <c r="G35" s="40">
        <v>289205</v>
      </c>
      <c r="H35" s="40">
        <v>310836</v>
      </c>
      <c r="I35" s="44">
        <v>357862</v>
      </c>
      <c r="J35" s="44">
        <v>328859</v>
      </c>
    </row>
    <row r="36" spans="1:10" outlineLevel="1" x14ac:dyDescent="0.25">
      <c r="A36" s="28"/>
      <c r="B36" s="11" t="s">
        <v>78</v>
      </c>
      <c r="C36" s="12" t="s">
        <v>79</v>
      </c>
      <c r="D36" s="40">
        <v>701588</v>
      </c>
      <c r="E36" s="40">
        <v>710666</v>
      </c>
      <c r="F36" s="40">
        <v>643470</v>
      </c>
      <c r="G36" s="40">
        <v>623053</v>
      </c>
      <c r="H36" s="40">
        <v>603470</v>
      </c>
      <c r="I36" s="44">
        <v>728184</v>
      </c>
      <c r="J36" s="44">
        <v>757436</v>
      </c>
    </row>
    <row r="37" spans="1:10" outlineLevel="1" x14ac:dyDescent="0.25">
      <c r="A37" s="28"/>
      <c r="B37" s="11" t="s">
        <v>80</v>
      </c>
      <c r="C37" s="12" t="s">
        <v>81</v>
      </c>
      <c r="D37" s="40">
        <v>189374</v>
      </c>
      <c r="E37" s="40">
        <v>190931</v>
      </c>
      <c r="F37" s="40">
        <v>158168</v>
      </c>
      <c r="G37" s="40">
        <v>183771</v>
      </c>
      <c r="H37" s="40">
        <v>208388</v>
      </c>
      <c r="I37" s="44">
        <v>235096</v>
      </c>
      <c r="J37" s="44">
        <v>226219</v>
      </c>
    </row>
    <row r="38" spans="1:10" outlineLevel="1" x14ac:dyDescent="0.25">
      <c r="A38" s="28"/>
      <c r="B38" s="11" t="s">
        <v>82</v>
      </c>
      <c r="C38" s="12" t="s">
        <v>83</v>
      </c>
      <c r="D38" s="40">
        <v>118725</v>
      </c>
      <c r="E38" s="40">
        <v>103485</v>
      </c>
      <c r="F38" s="40">
        <v>76233</v>
      </c>
      <c r="G38" s="40">
        <v>107361</v>
      </c>
      <c r="H38" s="40">
        <v>111351</v>
      </c>
      <c r="I38" s="44">
        <v>114908</v>
      </c>
      <c r="J38" s="44">
        <v>103108</v>
      </c>
    </row>
    <row r="39" spans="1:10" outlineLevel="1" x14ac:dyDescent="0.25">
      <c r="A39" s="28"/>
      <c r="B39" s="11" t="s">
        <v>84</v>
      </c>
      <c r="C39" s="12" t="s">
        <v>85</v>
      </c>
      <c r="D39" s="40">
        <v>70703</v>
      </c>
      <c r="E39" s="40">
        <v>78507</v>
      </c>
      <c r="F39" s="40">
        <v>76143</v>
      </c>
      <c r="G39" s="40">
        <v>68675</v>
      </c>
      <c r="H39" s="40">
        <v>75347</v>
      </c>
      <c r="I39" s="44">
        <v>101357</v>
      </c>
      <c r="J39" s="44">
        <v>88458</v>
      </c>
    </row>
    <row r="40" spans="1:10" outlineLevel="1" x14ac:dyDescent="0.25">
      <c r="A40" s="28"/>
      <c r="B40" s="11" t="s">
        <v>86</v>
      </c>
      <c r="C40" s="12" t="s">
        <v>87</v>
      </c>
      <c r="D40" s="40">
        <v>63810</v>
      </c>
      <c r="E40" s="40">
        <v>57503</v>
      </c>
      <c r="F40" s="40">
        <v>65710</v>
      </c>
      <c r="G40" s="40">
        <v>70434</v>
      </c>
      <c r="H40" s="40">
        <v>69167</v>
      </c>
      <c r="I40" s="44">
        <v>84304</v>
      </c>
      <c r="J40" s="44">
        <v>88843</v>
      </c>
    </row>
    <row r="41" spans="1:10" outlineLevel="1" x14ac:dyDescent="0.25">
      <c r="A41" s="28"/>
      <c r="B41" s="11" t="s">
        <v>88</v>
      </c>
      <c r="C41" s="12" t="s">
        <v>89</v>
      </c>
      <c r="D41" s="40">
        <v>308631</v>
      </c>
      <c r="E41" s="40">
        <v>355631</v>
      </c>
      <c r="F41" s="40">
        <v>406439</v>
      </c>
      <c r="G41" s="40">
        <v>462561</v>
      </c>
      <c r="H41" s="40">
        <v>486705</v>
      </c>
      <c r="I41" s="44">
        <v>475292</v>
      </c>
      <c r="J41" s="44">
        <v>551393</v>
      </c>
    </row>
    <row r="42" spans="1:10" outlineLevel="1" x14ac:dyDescent="0.25">
      <c r="A42" s="28"/>
      <c r="B42" s="11" t="s">
        <v>90</v>
      </c>
      <c r="C42" s="12" t="s">
        <v>91</v>
      </c>
      <c r="D42" s="40">
        <v>355337</v>
      </c>
      <c r="E42" s="40">
        <v>373161</v>
      </c>
      <c r="F42" s="40">
        <v>390607</v>
      </c>
      <c r="G42" s="40">
        <v>410944</v>
      </c>
      <c r="H42" s="40">
        <v>445267</v>
      </c>
      <c r="I42" s="44">
        <v>497549</v>
      </c>
      <c r="J42" s="44">
        <v>443953</v>
      </c>
    </row>
    <row r="43" spans="1:10" outlineLevel="1" x14ac:dyDescent="0.25">
      <c r="A43" s="28"/>
      <c r="B43" s="11" t="s">
        <v>92</v>
      </c>
      <c r="C43" s="12" t="s">
        <v>93</v>
      </c>
      <c r="D43" s="40">
        <v>37671</v>
      </c>
      <c r="E43" s="40">
        <v>31319</v>
      </c>
      <c r="F43" s="40">
        <v>30362</v>
      </c>
      <c r="G43" s="40">
        <v>30391</v>
      </c>
      <c r="H43" s="40">
        <v>35495</v>
      </c>
      <c r="I43" s="44">
        <v>40476</v>
      </c>
      <c r="J43" s="44">
        <v>38996</v>
      </c>
    </row>
    <row r="44" spans="1:10" x14ac:dyDescent="0.25">
      <c r="A44" s="43"/>
      <c r="B44" s="72" t="s">
        <v>94</v>
      </c>
      <c r="C44" s="72"/>
      <c r="D44" s="41">
        <v>5878275.0000000019</v>
      </c>
      <c r="E44" s="41">
        <v>5996361.9999999991</v>
      </c>
      <c r="F44" s="41">
        <v>6035247.0000000009</v>
      </c>
      <c r="G44" s="41">
        <v>6582367</v>
      </c>
      <c r="H44" s="41">
        <v>7848426</v>
      </c>
      <c r="I44" s="25">
        <v>8473917</v>
      </c>
      <c r="J44" s="25">
        <v>8471255</v>
      </c>
    </row>
    <row r="45" spans="1:10" outlineLevel="1" x14ac:dyDescent="0.25">
      <c r="A45" s="38" t="s">
        <v>95</v>
      </c>
      <c r="B45" s="11" t="s">
        <v>96</v>
      </c>
      <c r="C45" s="12" t="s">
        <v>97</v>
      </c>
      <c r="D45" s="40">
        <v>300113</v>
      </c>
      <c r="E45" s="40">
        <v>256750.99999999997</v>
      </c>
      <c r="F45" s="40">
        <v>216173</v>
      </c>
      <c r="G45" s="40">
        <v>210665</v>
      </c>
      <c r="H45" s="40">
        <v>205337</v>
      </c>
      <c r="I45" s="44">
        <v>260757</v>
      </c>
      <c r="J45" s="44">
        <v>249026</v>
      </c>
    </row>
    <row r="46" spans="1:10" outlineLevel="1" x14ac:dyDescent="0.25">
      <c r="A46" s="28"/>
      <c r="B46" s="11" t="s">
        <v>98</v>
      </c>
      <c r="C46" s="12" t="s">
        <v>99</v>
      </c>
      <c r="D46" s="40">
        <v>452426</v>
      </c>
      <c r="E46" s="40">
        <v>325887</v>
      </c>
      <c r="F46" s="40">
        <v>241386</v>
      </c>
      <c r="G46" s="40">
        <v>299539</v>
      </c>
      <c r="H46" s="40">
        <v>275399</v>
      </c>
      <c r="I46" s="44">
        <v>260758</v>
      </c>
      <c r="J46" s="44">
        <v>293490</v>
      </c>
    </row>
    <row r="47" spans="1:10" outlineLevel="1" x14ac:dyDescent="0.25">
      <c r="A47" s="28"/>
      <c r="B47" s="11" t="s">
        <v>100</v>
      </c>
      <c r="C47" s="12" t="s">
        <v>101</v>
      </c>
      <c r="D47" s="40">
        <v>24319</v>
      </c>
      <c r="E47" s="40">
        <v>18411</v>
      </c>
      <c r="F47" s="40">
        <v>11315</v>
      </c>
      <c r="G47" s="40">
        <v>891</v>
      </c>
      <c r="H47" s="40">
        <v>0</v>
      </c>
      <c r="I47" s="44">
        <v>0</v>
      </c>
      <c r="J47" s="44">
        <v>0</v>
      </c>
    </row>
    <row r="48" spans="1:10" outlineLevel="1" x14ac:dyDescent="0.25">
      <c r="A48" s="28"/>
      <c r="B48" s="11" t="s">
        <v>102</v>
      </c>
      <c r="C48" s="12" t="s">
        <v>103</v>
      </c>
      <c r="D48" s="40">
        <v>214100</v>
      </c>
      <c r="E48" s="40">
        <v>206209</v>
      </c>
      <c r="F48" s="40">
        <v>154465</v>
      </c>
      <c r="G48" s="40">
        <v>179829</v>
      </c>
      <c r="H48" s="40">
        <v>193352</v>
      </c>
      <c r="I48" s="44">
        <v>195277</v>
      </c>
      <c r="J48" s="44">
        <v>184694</v>
      </c>
    </row>
    <row r="49" spans="1:10" outlineLevel="1" x14ac:dyDescent="0.25">
      <c r="A49" s="28"/>
      <c r="B49" s="11" t="s">
        <v>104</v>
      </c>
      <c r="C49" s="12" t="s">
        <v>105</v>
      </c>
      <c r="D49" s="40">
        <v>493115</v>
      </c>
      <c r="E49" s="40">
        <v>478100</v>
      </c>
      <c r="F49" s="40">
        <v>346736</v>
      </c>
      <c r="G49" s="40">
        <v>413105</v>
      </c>
      <c r="H49" s="40">
        <v>425514</v>
      </c>
      <c r="I49" s="44">
        <v>487637</v>
      </c>
      <c r="J49" s="44">
        <v>485813</v>
      </c>
    </row>
    <row r="50" spans="1:10" outlineLevel="1" x14ac:dyDescent="0.25">
      <c r="A50" s="28"/>
      <c r="B50" s="11" t="s">
        <v>106</v>
      </c>
      <c r="C50" s="12" t="s">
        <v>107</v>
      </c>
      <c r="D50" s="40">
        <v>158919</v>
      </c>
      <c r="E50" s="40">
        <v>154619</v>
      </c>
      <c r="F50" s="40">
        <v>90659</v>
      </c>
      <c r="G50" s="40">
        <v>99635</v>
      </c>
      <c r="H50" s="40">
        <v>107328</v>
      </c>
      <c r="I50" s="44">
        <v>116921</v>
      </c>
      <c r="J50" s="44">
        <v>107913</v>
      </c>
    </row>
    <row r="51" spans="1:10" outlineLevel="1" x14ac:dyDescent="0.25">
      <c r="A51" s="28"/>
      <c r="B51" s="11" t="s">
        <v>108</v>
      </c>
      <c r="C51" s="12" t="s">
        <v>109</v>
      </c>
      <c r="D51" s="40">
        <v>400164</v>
      </c>
      <c r="E51" s="40">
        <v>429732</v>
      </c>
      <c r="F51" s="40">
        <v>472736</v>
      </c>
      <c r="G51" s="40">
        <v>379135</v>
      </c>
      <c r="H51" s="40">
        <v>395061</v>
      </c>
      <c r="I51" s="44">
        <v>405159</v>
      </c>
      <c r="J51" s="44">
        <v>409716</v>
      </c>
    </row>
    <row r="52" spans="1:10" outlineLevel="1" x14ac:dyDescent="0.25">
      <c r="A52" s="28"/>
      <c r="B52" s="11" t="s">
        <v>110</v>
      </c>
      <c r="C52" s="12" t="s">
        <v>111</v>
      </c>
      <c r="D52" s="40">
        <v>577350</v>
      </c>
      <c r="E52" s="40">
        <v>574139</v>
      </c>
      <c r="F52" s="40">
        <v>520875</v>
      </c>
      <c r="G52" s="40">
        <v>528274</v>
      </c>
      <c r="H52" s="40">
        <v>628223</v>
      </c>
      <c r="I52" s="44">
        <v>520073</v>
      </c>
      <c r="J52" s="44">
        <v>472495</v>
      </c>
    </row>
    <row r="53" spans="1:10" outlineLevel="1" x14ac:dyDescent="0.25">
      <c r="A53" s="28"/>
      <c r="B53" s="11" t="s">
        <v>112</v>
      </c>
      <c r="C53" s="12" t="s">
        <v>113</v>
      </c>
      <c r="D53" s="40">
        <v>323013</v>
      </c>
      <c r="E53" s="40">
        <v>323846</v>
      </c>
      <c r="F53" s="40">
        <v>255575</v>
      </c>
      <c r="G53" s="40">
        <v>230915</v>
      </c>
      <c r="H53" s="40">
        <v>232244</v>
      </c>
      <c r="I53" s="44">
        <v>272543</v>
      </c>
      <c r="J53" s="44">
        <v>244753</v>
      </c>
    </row>
    <row r="54" spans="1:10" outlineLevel="1" x14ac:dyDescent="0.25">
      <c r="A54" s="28"/>
      <c r="B54" s="11" t="s">
        <v>114</v>
      </c>
      <c r="C54" s="12" t="s">
        <v>115</v>
      </c>
      <c r="D54" s="40">
        <v>199975</v>
      </c>
      <c r="E54" s="40">
        <v>195638</v>
      </c>
      <c r="F54" s="40">
        <v>209407</v>
      </c>
      <c r="G54" s="40">
        <v>239997</v>
      </c>
      <c r="H54" s="40">
        <v>229634</v>
      </c>
      <c r="I54" s="44">
        <v>241244</v>
      </c>
      <c r="J54" s="44">
        <v>241135</v>
      </c>
    </row>
    <row r="55" spans="1:10" outlineLevel="1" x14ac:dyDescent="0.25">
      <c r="A55" s="28"/>
      <c r="B55" s="11" t="s">
        <v>116</v>
      </c>
      <c r="C55" s="12" t="s">
        <v>117</v>
      </c>
      <c r="D55" s="40">
        <v>446644</v>
      </c>
      <c r="E55" s="40">
        <v>411757</v>
      </c>
      <c r="F55" s="40">
        <v>363998</v>
      </c>
      <c r="G55" s="40">
        <v>412967</v>
      </c>
      <c r="H55" s="40">
        <v>434657</v>
      </c>
      <c r="I55" s="44">
        <v>430905</v>
      </c>
      <c r="J55" s="44">
        <v>448734</v>
      </c>
    </row>
    <row r="56" spans="1:10" outlineLevel="1" x14ac:dyDescent="0.25">
      <c r="A56" s="28"/>
      <c r="B56" s="11" t="s">
        <v>118</v>
      </c>
      <c r="C56" s="12" t="s">
        <v>119</v>
      </c>
      <c r="D56" s="40">
        <v>190455</v>
      </c>
      <c r="E56" s="40">
        <v>197535</v>
      </c>
      <c r="F56" s="40">
        <v>218132</v>
      </c>
      <c r="G56" s="40">
        <v>245250</v>
      </c>
      <c r="H56" s="40">
        <v>243342</v>
      </c>
      <c r="I56" s="44">
        <v>247548</v>
      </c>
      <c r="J56" s="44">
        <v>247971</v>
      </c>
    </row>
    <row r="57" spans="1:10" outlineLevel="1" x14ac:dyDescent="0.25">
      <c r="A57" s="28"/>
      <c r="B57" s="11" t="s">
        <v>120</v>
      </c>
      <c r="C57" s="12" t="s">
        <v>121</v>
      </c>
      <c r="D57" s="40">
        <v>82290</v>
      </c>
      <c r="E57" s="40">
        <v>75094</v>
      </c>
      <c r="F57" s="40">
        <v>55194</v>
      </c>
      <c r="G57" s="40">
        <v>65494</v>
      </c>
      <c r="H57" s="40">
        <v>75747</v>
      </c>
      <c r="I57" s="44">
        <v>89065</v>
      </c>
      <c r="J57" s="44">
        <v>79223</v>
      </c>
    </row>
    <row r="58" spans="1:10" outlineLevel="1" x14ac:dyDescent="0.25">
      <c r="A58" s="28"/>
      <c r="B58" s="11" t="s">
        <v>122</v>
      </c>
      <c r="C58" s="12" t="s">
        <v>123</v>
      </c>
      <c r="D58" s="40">
        <v>426701</v>
      </c>
      <c r="E58" s="40">
        <v>445028</v>
      </c>
      <c r="F58" s="40">
        <v>393006</v>
      </c>
      <c r="G58" s="40">
        <v>434466</v>
      </c>
      <c r="H58" s="40">
        <v>443402</v>
      </c>
      <c r="I58" s="44">
        <v>511851</v>
      </c>
      <c r="J58" s="44">
        <v>509863</v>
      </c>
    </row>
    <row r="59" spans="1:10" outlineLevel="1" x14ac:dyDescent="0.25">
      <c r="A59" s="28"/>
      <c r="B59" s="11" t="s">
        <v>124</v>
      </c>
      <c r="C59" s="12" t="s">
        <v>125</v>
      </c>
      <c r="D59" s="40">
        <v>154625</v>
      </c>
      <c r="E59" s="40">
        <v>141366</v>
      </c>
      <c r="F59" s="40">
        <v>110399</v>
      </c>
      <c r="G59" s="40">
        <v>147567</v>
      </c>
      <c r="H59" s="40">
        <v>152766</v>
      </c>
      <c r="I59" s="44">
        <v>139373</v>
      </c>
      <c r="J59" s="44">
        <v>118408</v>
      </c>
    </row>
    <row r="60" spans="1:10" outlineLevel="1" x14ac:dyDescent="0.25">
      <c r="A60" s="28"/>
      <c r="B60" s="11" t="s">
        <v>126</v>
      </c>
      <c r="C60" s="12" t="s">
        <v>127</v>
      </c>
      <c r="D60" s="40">
        <v>460229</v>
      </c>
      <c r="E60" s="40">
        <v>438511</v>
      </c>
      <c r="F60" s="40">
        <v>359410</v>
      </c>
      <c r="G60" s="40">
        <v>425286</v>
      </c>
      <c r="H60" s="40">
        <v>442446</v>
      </c>
      <c r="I60" s="44">
        <v>423319</v>
      </c>
      <c r="J60" s="44">
        <v>409337</v>
      </c>
    </row>
    <row r="61" spans="1:10" outlineLevel="1" x14ac:dyDescent="0.25">
      <c r="A61" s="28"/>
      <c r="B61" s="11" t="s">
        <v>128</v>
      </c>
      <c r="C61" s="12" t="s">
        <v>129</v>
      </c>
      <c r="D61" s="40">
        <v>288445</v>
      </c>
      <c r="E61" s="40">
        <v>281984</v>
      </c>
      <c r="F61" s="40">
        <v>257478</v>
      </c>
      <c r="G61" s="40">
        <v>441529</v>
      </c>
      <c r="H61" s="40">
        <v>360654</v>
      </c>
      <c r="I61" s="44">
        <v>374832</v>
      </c>
      <c r="J61" s="44">
        <v>344784</v>
      </c>
    </row>
    <row r="62" spans="1:10" outlineLevel="1" x14ac:dyDescent="0.25">
      <c r="A62" s="28"/>
      <c r="B62" s="11" t="s">
        <v>130</v>
      </c>
      <c r="C62" s="12" t="s">
        <v>131</v>
      </c>
      <c r="D62" s="40">
        <v>637842</v>
      </c>
      <c r="E62" s="40">
        <v>589474</v>
      </c>
      <c r="F62" s="40">
        <v>538657</v>
      </c>
      <c r="G62" s="40">
        <v>555760</v>
      </c>
      <c r="H62" s="40">
        <v>447473</v>
      </c>
      <c r="I62" s="44">
        <v>517621</v>
      </c>
      <c r="J62" s="44">
        <v>551000</v>
      </c>
    </row>
    <row r="63" spans="1:10" outlineLevel="1" x14ac:dyDescent="0.25">
      <c r="A63" s="28"/>
      <c r="B63" s="11" t="s">
        <v>132</v>
      </c>
      <c r="C63" s="12" t="s">
        <v>133</v>
      </c>
      <c r="D63" s="40">
        <v>76965</v>
      </c>
      <c r="E63" s="40">
        <v>64650.999999999993</v>
      </c>
      <c r="F63" s="40">
        <v>57682</v>
      </c>
      <c r="G63" s="40">
        <v>66903</v>
      </c>
      <c r="H63" s="40">
        <v>65936</v>
      </c>
      <c r="I63" s="44">
        <v>117248</v>
      </c>
      <c r="J63" s="44">
        <v>94729</v>
      </c>
    </row>
    <row r="64" spans="1:10" outlineLevel="1" x14ac:dyDescent="0.25">
      <c r="A64" s="28"/>
      <c r="B64" s="11" t="s">
        <v>134</v>
      </c>
      <c r="C64" s="12" t="s">
        <v>135</v>
      </c>
      <c r="D64" s="40">
        <v>176528</v>
      </c>
      <c r="E64" s="40">
        <v>187347</v>
      </c>
      <c r="F64" s="40">
        <v>165272</v>
      </c>
      <c r="G64" s="40">
        <v>203311</v>
      </c>
      <c r="H64" s="40">
        <v>185254</v>
      </c>
      <c r="I64" s="44">
        <v>252347</v>
      </c>
      <c r="J64" s="44">
        <v>247547</v>
      </c>
    </row>
    <row r="65" spans="1:10" outlineLevel="1" x14ac:dyDescent="0.25">
      <c r="A65" s="28"/>
      <c r="B65" s="11" t="s">
        <v>136</v>
      </c>
      <c r="C65" s="12" t="s">
        <v>137</v>
      </c>
      <c r="D65" s="40">
        <v>127827</v>
      </c>
      <c r="E65" s="40">
        <v>122638</v>
      </c>
      <c r="F65" s="40">
        <v>111146</v>
      </c>
      <c r="G65" s="40">
        <v>122267</v>
      </c>
      <c r="H65" s="40">
        <v>136400</v>
      </c>
      <c r="I65" s="44">
        <v>138171</v>
      </c>
      <c r="J65" s="44">
        <v>136261</v>
      </c>
    </row>
    <row r="66" spans="1:10" outlineLevel="1" x14ac:dyDescent="0.25">
      <c r="A66" s="28"/>
      <c r="B66" s="11" t="s">
        <v>138</v>
      </c>
      <c r="C66" s="12" t="s">
        <v>139</v>
      </c>
      <c r="D66" s="40">
        <v>184204</v>
      </c>
      <c r="E66" s="40">
        <v>163639</v>
      </c>
      <c r="F66" s="40">
        <v>70231</v>
      </c>
      <c r="G66" s="40">
        <v>117332</v>
      </c>
      <c r="H66" s="40">
        <v>138703</v>
      </c>
      <c r="I66" s="44">
        <v>167183</v>
      </c>
      <c r="J66" s="44">
        <v>112267</v>
      </c>
    </row>
    <row r="67" spans="1:10" outlineLevel="1" x14ac:dyDescent="0.25">
      <c r="A67" s="28"/>
      <c r="B67" s="11" t="s">
        <v>140</v>
      </c>
      <c r="C67" s="12" t="s">
        <v>141</v>
      </c>
      <c r="D67" s="40">
        <v>308041</v>
      </c>
      <c r="E67" s="40">
        <v>310970</v>
      </c>
      <c r="F67" s="40">
        <v>232838</v>
      </c>
      <c r="G67" s="40">
        <v>245063</v>
      </c>
      <c r="H67" s="40">
        <v>256742</v>
      </c>
      <c r="I67" s="44">
        <v>309132</v>
      </c>
      <c r="J67" s="44">
        <v>258487</v>
      </c>
    </row>
    <row r="68" spans="1:10" outlineLevel="1" x14ac:dyDescent="0.25">
      <c r="A68" s="28"/>
      <c r="B68" s="11" t="s">
        <v>142</v>
      </c>
      <c r="C68" s="12" t="s">
        <v>143</v>
      </c>
      <c r="D68" s="40">
        <v>319060</v>
      </c>
      <c r="E68" s="40">
        <v>319891</v>
      </c>
      <c r="F68" s="40">
        <v>251734</v>
      </c>
      <c r="G68" s="40">
        <v>341020</v>
      </c>
      <c r="H68" s="40">
        <v>374774</v>
      </c>
      <c r="I68" s="44">
        <v>430784</v>
      </c>
      <c r="J68" s="44">
        <v>474410</v>
      </c>
    </row>
    <row r="69" spans="1:10" x14ac:dyDescent="0.25">
      <c r="A69" s="43"/>
      <c r="B69" s="72" t="s">
        <v>144</v>
      </c>
      <c r="C69" s="72"/>
      <c r="D69" s="41">
        <v>7023350</v>
      </c>
      <c r="E69" s="41">
        <v>6713217.0000000009</v>
      </c>
      <c r="F69" s="41">
        <v>5704503.9999999991</v>
      </c>
      <c r="G69" s="41">
        <v>6406200</v>
      </c>
      <c r="H69" s="41">
        <v>6450388</v>
      </c>
      <c r="I69" s="25">
        <v>6909748</v>
      </c>
      <c r="J69" s="25">
        <v>6722056</v>
      </c>
    </row>
    <row r="70" spans="1:10" outlineLevel="1" x14ac:dyDescent="0.25">
      <c r="A70" s="38" t="s">
        <v>145</v>
      </c>
      <c r="B70" s="11" t="s">
        <v>146</v>
      </c>
      <c r="C70" s="12" t="s">
        <v>147</v>
      </c>
      <c r="D70" s="40">
        <v>1464344</v>
      </c>
      <c r="E70" s="40">
        <v>931943</v>
      </c>
      <c r="F70" s="40">
        <v>666979</v>
      </c>
      <c r="G70" s="40">
        <v>955474</v>
      </c>
      <c r="H70" s="40">
        <v>664626</v>
      </c>
      <c r="I70" s="44">
        <v>633606</v>
      </c>
      <c r="J70" s="44">
        <v>896954</v>
      </c>
    </row>
    <row r="71" spans="1:10" x14ac:dyDescent="0.25">
      <c r="A71" s="43"/>
      <c r="B71" s="72" t="s">
        <v>148</v>
      </c>
      <c r="C71" s="72"/>
      <c r="D71" s="41">
        <v>1464344</v>
      </c>
      <c r="E71" s="41">
        <v>931943</v>
      </c>
      <c r="F71" s="41">
        <v>666979</v>
      </c>
      <c r="G71" s="41">
        <v>955474</v>
      </c>
      <c r="H71" s="41">
        <v>664626</v>
      </c>
      <c r="I71" s="25">
        <v>633606</v>
      </c>
      <c r="J71" s="25">
        <v>896954</v>
      </c>
    </row>
    <row r="72" spans="1:10" outlineLevel="1" x14ac:dyDescent="0.25">
      <c r="A72" s="38" t="s">
        <v>149</v>
      </c>
      <c r="B72" s="11" t="s">
        <v>150</v>
      </c>
      <c r="C72" s="12" t="s">
        <v>151</v>
      </c>
      <c r="D72" s="40">
        <v>1425173</v>
      </c>
      <c r="E72" s="40">
        <v>1608520</v>
      </c>
      <c r="F72" s="40">
        <v>1512436</v>
      </c>
      <c r="G72" s="40">
        <v>1601494</v>
      </c>
      <c r="H72" s="40">
        <v>1681656</v>
      </c>
      <c r="I72" s="44">
        <v>1544538</v>
      </c>
      <c r="J72" s="44">
        <v>1298391</v>
      </c>
    </row>
    <row r="73" spans="1:10" outlineLevel="1" x14ac:dyDescent="0.25">
      <c r="A73" s="28"/>
      <c r="B73" s="11" t="s">
        <v>152</v>
      </c>
      <c r="C73" s="12" t="s">
        <v>153</v>
      </c>
      <c r="D73" s="40">
        <v>333222</v>
      </c>
      <c r="E73" s="40">
        <v>388526</v>
      </c>
      <c r="F73" s="40">
        <v>321229</v>
      </c>
      <c r="G73" s="40">
        <v>414422</v>
      </c>
      <c r="H73" s="40">
        <v>447912</v>
      </c>
      <c r="I73" s="44">
        <v>485336</v>
      </c>
      <c r="J73" s="44">
        <v>478727</v>
      </c>
    </row>
    <row r="74" spans="1:10" x14ac:dyDescent="0.25">
      <c r="A74" s="43"/>
      <c r="B74" s="72" t="s">
        <v>154</v>
      </c>
      <c r="C74" s="72"/>
      <c r="D74" s="41">
        <v>1758395</v>
      </c>
      <c r="E74" s="41">
        <v>1997046</v>
      </c>
      <c r="F74" s="41">
        <v>1833665</v>
      </c>
      <c r="G74" s="41">
        <v>2015916</v>
      </c>
      <c r="H74" s="41">
        <v>2129568</v>
      </c>
      <c r="I74" s="25">
        <v>2029874</v>
      </c>
      <c r="J74" s="25">
        <v>1777118</v>
      </c>
    </row>
    <row r="75" spans="1:10" outlineLevel="1" x14ac:dyDescent="0.25">
      <c r="A75" s="38" t="s">
        <v>155</v>
      </c>
      <c r="B75" s="11" t="s">
        <v>156</v>
      </c>
      <c r="C75" s="12" t="s">
        <v>157</v>
      </c>
      <c r="D75" s="40">
        <v>5503806</v>
      </c>
      <c r="E75" s="40">
        <v>5124577</v>
      </c>
      <c r="F75" s="40">
        <v>3618265</v>
      </c>
      <c r="G75" s="40">
        <v>4325575</v>
      </c>
      <c r="H75" s="40">
        <v>5028430</v>
      </c>
      <c r="I75" s="56">
        <v>5348651</v>
      </c>
      <c r="J75" s="56">
        <v>5152300</v>
      </c>
    </row>
    <row r="76" spans="1:10" x14ac:dyDescent="0.25">
      <c r="A76" s="43"/>
      <c r="B76" s="72" t="s">
        <v>158</v>
      </c>
      <c r="C76" s="72"/>
      <c r="D76" s="41">
        <v>5503806</v>
      </c>
      <c r="E76" s="41">
        <v>5124577</v>
      </c>
      <c r="F76" s="41">
        <v>3618265</v>
      </c>
      <c r="G76" s="41">
        <v>4325575</v>
      </c>
      <c r="H76" s="41">
        <v>5028430</v>
      </c>
      <c r="I76" s="25">
        <v>5348651</v>
      </c>
      <c r="J76" s="25">
        <v>5152300</v>
      </c>
    </row>
    <row r="77" spans="1:10" outlineLevel="1" x14ac:dyDescent="0.25">
      <c r="A77" s="38" t="s">
        <v>159</v>
      </c>
      <c r="B77" s="11" t="s">
        <v>160</v>
      </c>
      <c r="C77" s="12" t="s">
        <v>161</v>
      </c>
      <c r="D77" s="40">
        <v>15248874</v>
      </c>
      <c r="E77" s="40">
        <v>15276686</v>
      </c>
      <c r="F77" s="40">
        <v>13602415</v>
      </c>
      <c r="G77" s="40">
        <v>16230150</v>
      </c>
      <c r="H77" s="40">
        <v>18183800</v>
      </c>
      <c r="I77" s="56">
        <v>18669768</v>
      </c>
      <c r="J77" s="56">
        <v>18002742</v>
      </c>
    </row>
    <row r="78" spans="1:10" x14ac:dyDescent="0.25">
      <c r="A78" s="43"/>
      <c r="B78" s="72" t="s">
        <v>162</v>
      </c>
      <c r="C78" s="72"/>
      <c r="D78" s="41">
        <v>15248874</v>
      </c>
      <c r="E78" s="41">
        <v>15276686</v>
      </c>
      <c r="F78" s="41">
        <v>13602415</v>
      </c>
      <c r="G78" s="41">
        <v>16230150</v>
      </c>
      <c r="H78" s="41">
        <v>18183800</v>
      </c>
      <c r="I78" s="25">
        <v>18669768</v>
      </c>
      <c r="J78" s="25">
        <v>18002742</v>
      </c>
    </row>
    <row r="79" spans="1:10" outlineLevel="1" x14ac:dyDescent="0.25">
      <c r="A79" s="38" t="s">
        <v>163</v>
      </c>
      <c r="B79" s="11" t="s">
        <v>164</v>
      </c>
      <c r="C79" s="12" t="s">
        <v>165</v>
      </c>
      <c r="D79" s="40">
        <v>5190070</v>
      </c>
      <c r="E79" s="40">
        <v>5416852</v>
      </c>
      <c r="F79" s="40">
        <v>4707817</v>
      </c>
      <c r="G79" s="40">
        <v>4822491</v>
      </c>
      <c r="H79" s="40">
        <v>5105801</v>
      </c>
      <c r="I79" s="56">
        <v>5105271</v>
      </c>
      <c r="J79" s="56">
        <v>5119136</v>
      </c>
    </row>
    <row r="80" spans="1:10" outlineLevel="1" x14ac:dyDescent="0.25">
      <c r="A80" s="28"/>
      <c r="B80" s="11" t="s">
        <v>166</v>
      </c>
      <c r="C80" s="12" t="s">
        <v>167</v>
      </c>
      <c r="D80" s="40">
        <v>165458</v>
      </c>
      <c r="E80" s="40">
        <v>168825</v>
      </c>
      <c r="F80" s="40">
        <v>153109</v>
      </c>
      <c r="G80" s="40">
        <v>166171</v>
      </c>
      <c r="H80" s="40">
        <v>164727</v>
      </c>
      <c r="I80" s="56">
        <v>181336</v>
      </c>
      <c r="J80" s="56">
        <v>160918</v>
      </c>
    </row>
    <row r="81" spans="1:10" x14ac:dyDescent="0.25">
      <c r="A81" s="43"/>
      <c r="B81" s="72" t="s">
        <v>168</v>
      </c>
      <c r="C81" s="72"/>
      <c r="D81" s="41">
        <v>5355527.9999999991</v>
      </c>
      <c r="E81" s="41">
        <v>5585677</v>
      </c>
      <c r="F81" s="41">
        <v>4860926</v>
      </c>
      <c r="G81" s="41">
        <v>4988662</v>
      </c>
      <c r="H81" s="41">
        <v>5270528</v>
      </c>
      <c r="I81" s="25">
        <v>5286607</v>
      </c>
      <c r="J81" s="25">
        <v>5280054</v>
      </c>
    </row>
    <row r="82" spans="1:10" outlineLevel="1" x14ac:dyDescent="0.25">
      <c r="A82" s="38" t="s">
        <v>169</v>
      </c>
      <c r="B82" s="11" t="s">
        <v>170</v>
      </c>
      <c r="C82" s="12" t="s">
        <v>171</v>
      </c>
      <c r="D82" s="40">
        <v>395502</v>
      </c>
      <c r="E82" s="40">
        <v>399867</v>
      </c>
      <c r="F82" s="40">
        <v>225961</v>
      </c>
      <c r="G82" s="40">
        <v>275211</v>
      </c>
      <c r="H82" s="40">
        <v>330776</v>
      </c>
      <c r="I82" s="56">
        <v>362045</v>
      </c>
      <c r="J82" s="56">
        <v>351526</v>
      </c>
    </row>
    <row r="83" spans="1:10" outlineLevel="1" x14ac:dyDescent="0.25">
      <c r="A83" s="28"/>
      <c r="B83" s="11" t="s">
        <v>172</v>
      </c>
      <c r="C83" s="12" t="s">
        <v>173</v>
      </c>
      <c r="D83" s="40">
        <v>1035124</v>
      </c>
      <c r="E83" s="40">
        <v>1120784</v>
      </c>
      <c r="F83" s="40">
        <v>902351</v>
      </c>
      <c r="G83" s="40">
        <v>1021494</v>
      </c>
      <c r="H83" s="40">
        <v>1042047</v>
      </c>
      <c r="I83" s="56">
        <v>1221313</v>
      </c>
      <c r="J83" s="56">
        <v>1270220</v>
      </c>
    </row>
    <row r="84" spans="1:10" x14ac:dyDescent="0.25">
      <c r="A84" s="43"/>
      <c r="B84" s="72" t="s">
        <v>174</v>
      </c>
      <c r="C84" s="72"/>
      <c r="D84" s="41">
        <v>1430626</v>
      </c>
      <c r="E84" s="41">
        <v>1520651</v>
      </c>
      <c r="F84" s="41">
        <v>1128312</v>
      </c>
      <c r="G84" s="41">
        <v>1296705</v>
      </c>
      <c r="H84" s="41">
        <v>1372823</v>
      </c>
      <c r="I84" s="25">
        <v>1583358</v>
      </c>
      <c r="J84" s="25">
        <v>1621746</v>
      </c>
    </row>
    <row r="85" spans="1:10" outlineLevel="1" x14ac:dyDescent="0.25">
      <c r="A85" s="38" t="s">
        <v>175</v>
      </c>
      <c r="B85" s="11" t="s">
        <v>176</v>
      </c>
      <c r="C85" s="12" t="s">
        <v>177</v>
      </c>
      <c r="D85" s="40">
        <v>2567002</v>
      </c>
      <c r="E85" s="40">
        <v>2485971</v>
      </c>
      <c r="F85" s="40">
        <v>2310192</v>
      </c>
      <c r="G85" s="40">
        <v>2310112</v>
      </c>
      <c r="H85" s="40">
        <v>2483292</v>
      </c>
      <c r="I85" s="56">
        <v>2466267</v>
      </c>
      <c r="J85" s="56">
        <v>2475743</v>
      </c>
    </row>
    <row r="86" spans="1:10" x14ac:dyDescent="0.25">
      <c r="A86" s="43"/>
      <c r="B86" s="72" t="s">
        <v>178</v>
      </c>
      <c r="C86" s="72"/>
      <c r="D86" s="41">
        <v>2567002</v>
      </c>
      <c r="E86" s="41">
        <v>2485971</v>
      </c>
      <c r="F86" s="41">
        <v>2310192</v>
      </c>
      <c r="G86" s="41">
        <v>2310112</v>
      </c>
      <c r="H86" s="41">
        <v>2483292</v>
      </c>
      <c r="I86" s="25">
        <v>2466267</v>
      </c>
      <c r="J86" s="25">
        <v>2475743</v>
      </c>
    </row>
    <row r="87" spans="1:10" outlineLevel="1" x14ac:dyDescent="0.25">
      <c r="A87" s="38" t="s">
        <v>179</v>
      </c>
      <c r="B87" s="11" t="s">
        <v>180</v>
      </c>
      <c r="C87" s="12" t="s">
        <v>181</v>
      </c>
      <c r="D87" s="40">
        <v>3323745</v>
      </c>
      <c r="E87" s="40">
        <v>3435861</v>
      </c>
      <c r="F87" s="40">
        <v>3344792</v>
      </c>
      <c r="G87" s="40">
        <v>3768773</v>
      </c>
      <c r="H87" s="40">
        <v>4472377</v>
      </c>
      <c r="I87" s="56">
        <v>4659672</v>
      </c>
      <c r="J87" s="56">
        <v>4750744</v>
      </c>
    </row>
    <row r="88" spans="1:10" outlineLevel="1" x14ac:dyDescent="0.25">
      <c r="A88" s="28"/>
      <c r="B88" s="11" t="s">
        <v>182</v>
      </c>
      <c r="C88" s="12" t="s">
        <v>183</v>
      </c>
      <c r="D88" s="40">
        <v>424724</v>
      </c>
      <c r="E88" s="40">
        <v>446578</v>
      </c>
      <c r="F88" s="40">
        <v>391519</v>
      </c>
      <c r="G88" s="40">
        <v>276153</v>
      </c>
      <c r="H88" s="40">
        <v>284852</v>
      </c>
      <c r="I88" s="56">
        <v>471317</v>
      </c>
      <c r="J88" s="56">
        <v>523383</v>
      </c>
    </row>
    <row r="89" spans="1:10" outlineLevel="1" x14ac:dyDescent="0.25">
      <c r="A89" s="28"/>
      <c r="B89" s="11" t="s">
        <v>184</v>
      </c>
      <c r="C89" s="12" t="s">
        <v>185</v>
      </c>
      <c r="D89" s="40">
        <v>268605</v>
      </c>
      <c r="E89" s="40">
        <v>285470</v>
      </c>
      <c r="F89" s="40">
        <v>233942</v>
      </c>
      <c r="G89" s="40">
        <v>264717</v>
      </c>
      <c r="H89" s="40">
        <v>286908</v>
      </c>
      <c r="I89" s="56">
        <v>307148</v>
      </c>
      <c r="J89" s="56">
        <v>330172</v>
      </c>
    </row>
    <row r="90" spans="1:10" x14ac:dyDescent="0.25">
      <c r="A90" s="43"/>
      <c r="B90" s="72" t="s">
        <v>186</v>
      </c>
      <c r="C90" s="72"/>
      <c r="D90" s="41">
        <v>4017074</v>
      </c>
      <c r="E90" s="41">
        <v>4167908.9999999995</v>
      </c>
      <c r="F90" s="41">
        <v>3970252.9999999995</v>
      </c>
      <c r="G90" s="41">
        <v>4309643</v>
      </c>
      <c r="H90" s="41">
        <v>5044137</v>
      </c>
      <c r="I90" s="25">
        <v>5438137</v>
      </c>
      <c r="J90" s="25">
        <v>5604299</v>
      </c>
    </row>
    <row r="91" spans="1:10" outlineLevel="1" x14ac:dyDescent="0.25">
      <c r="A91" s="38" t="s">
        <v>187</v>
      </c>
      <c r="B91" s="11" t="s">
        <v>188</v>
      </c>
      <c r="C91" s="12" t="s">
        <v>189</v>
      </c>
      <c r="D91" s="40">
        <v>7316735</v>
      </c>
      <c r="E91" s="40">
        <v>7383988</v>
      </c>
      <c r="F91" s="40">
        <v>7276626</v>
      </c>
      <c r="G91" s="40">
        <v>7106948</v>
      </c>
      <c r="H91" s="40">
        <v>7436186</v>
      </c>
      <c r="I91" s="56">
        <v>7832978</v>
      </c>
      <c r="J91" s="56">
        <v>8071707</v>
      </c>
    </row>
    <row r="92" spans="1:10" x14ac:dyDescent="0.25">
      <c r="A92" s="43"/>
      <c r="B92" s="72" t="s">
        <v>190</v>
      </c>
      <c r="C92" s="72"/>
      <c r="D92" s="41">
        <v>7316735</v>
      </c>
      <c r="E92" s="41">
        <v>7383988</v>
      </c>
      <c r="F92" s="41">
        <v>7276626</v>
      </c>
      <c r="G92" s="41">
        <v>7106948</v>
      </c>
      <c r="H92" s="41">
        <v>7436186</v>
      </c>
      <c r="I92" s="25">
        <v>7832978</v>
      </c>
      <c r="J92" s="25">
        <v>8071707</v>
      </c>
    </row>
    <row r="93" spans="1:10" outlineLevel="1" x14ac:dyDescent="0.25">
      <c r="A93" s="38" t="s">
        <v>191</v>
      </c>
      <c r="B93" s="11" t="s">
        <v>192</v>
      </c>
      <c r="C93" s="12" t="s">
        <v>193</v>
      </c>
      <c r="D93" s="40">
        <v>7768852</v>
      </c>
      <c r="E93" s="40">
        <v>7750344</v>
      </c>
      <c r="F93" s="40">
        <v>6731403</v>
      </c>
      <c r="G93" s="40">
        <v>7310324</v>
      </c>
      <c r="H93" s="40">
        <v>7920924</v>
      </c>
      <c r="I93" s="56">
        <v>8410829</v>
      </c>
      <c r="J93" s="56">
        <v>8457864</v>
      </c>
    </row>
    <row r="94" spans="1:10" x14ac:dyDescent="0.25">
      <c r="A94" s="43"/>
      <c r="B94" s="72" t="s">
        <v>194</v>
      </c>
      <c r="C94" s="72"/>
      <c r="D94" s="41">
        <v>7768852</v>
      </c>
      <c r="E94" s="41">
        <v>7750344</v>
      </c>
      <c r="F94" s="41">
        <v>6731403</v>
      </c>
      <c r="G94" s="41">
        <v>7310324</v>
      </c>
      <c r="H94" s="41">
        <v>7920924</v>
      </c>
      <c r="I94" s="25">
        <v>8410829</v>
      </c>
      <c r="J94" s="25">
        <v>8457864</v>
      </c>
    </row>
    <row r="95" spans="1:10" outlineLevel="1" x14ac:dyDescent="0.25">
      <c r="A95" s="38" t="s">
        <v>195</v>
      </c>
      <c r="B95" s="11" t="s">
        <v>196</v>
      </c>
      <c r="C95" s="12" t="s">
        <v>197</v>
      </c>
      <c r="D95" s="40">
        <v>8020002</v>
      </c>
      <c r="E95" s="40">
        <v>8003155</v>
      </c>
      <c r="F95" s="40">
        <v>7955241</v>
      </c>
      <c r="G95" s="40">
        <v>7881308</v>
      </c>
      <c r="H95" s="40">
        <v>8252090</v>
      </c>
      <c r="I95" s="56">
        <v>8446015</v>
      </c>
      <c r="J95" s="56">
        <v>8635852</v>
      </c>
    </row>
    <row r="96" spans="1:10" x14ac:dyDescent="0.25">
      <c r="A96" s="43"/>
      <c r="B96" s="72" t="s">
        <v>198</v>
      </c>
      <c r="C96" s="72"/>
      <c r="D96" s="41">
        <v>8020002</v>
      </c>
      <c r="E96" s="41">
        <v>8003155</v>
      </c>
      <c r="F96" s="41">
        <v>7955241</v>
      </c>
      <c r="G96" s="41">
        <v>7881308</v>
      </c>
      <c r="H96" s="41">
        <v>8252090</v>
      </c>
      <c r="I96" s="25">
        <v>8446015</v>
      </c>
      <c r="J96" s="25">
        <v>8635852</v>
      </c>
    </row>
    <row r="97" spans="1:10" outlineLevel="1" x14ac:dyDescent="0.25">
      <c r="A97" s="38" t="s">
        <v>199</v>
      </c>
      <c r="B97" s="11" t="s">
        <v>200</v>
      </c>
      <c r="C97" s="12" t="s">
        <v>201</v>
      </c>
      <c r="D97" s="40">
        <v>1574291</v>
      </c>
      <c r="E97" s="40">
        <v>1685789</v>
      </c>
      <c r="F97" s="40">
        <v>1618555</v>
      </c>
      <c r="G97" s="40">
        <v>1594325</v>
      </c>
      <c r="H97" s="40">
        <v>1638041</v>
      </c>
      <c r="I97" s="56">
        <v>1763632</v>
      </c>
      <c r="J97" s="56">
        <v>1864937</v>
      </c>
    </row>
    <row r="98" spans="1:10" outlineLevel="1" x14ac:dyDescent="0.25">
      <c r="A98" s="28"/>
      <c r="B98" s="11" t="s">
        <v>202</v>
      </c>
      <c r="C98" s="12" t="s">
        <v>203</v>
      </c>
      <c r="D98" s="40">
        <v>3796798</v>
      </c>
      <c r="E98" s="40">
        <v>3764336</v>
      </c>
      <c r="F98" s="40">
        <v>3432238</v>
      </c>
      <c r="G98" s="40">
        <v>3489889</v>
      </c>
      <c r="H98" s="40">
        <v>3579466</v>
      </c>
      <c r="I98" s="56">
        <v>3982286</v>
      </c>
      <c r="J98" s="56">
        <v>3959805</v>
      </c>
    </row>
    <row r="99" spans="1:10" x14ac:dyDescent="0.25">
      <c r="A99" s="43"/>
      <c r="B99" s="72" t="s">
        <v>204</v>
      </c>
      <c r="C99" s="72"/>
      <c r="D99" s="41">
        <v>5371089</v>
      </c>
      <c r="E99" s="41">
        <v>5450125</v>
      </c>
      <c r="F99" s="41">
        <v>5050793</v>
      </c>
      <c r="G99" s="41">
        <v>5084214</v>
      </c>
      <c r="H99" s="41">
        <v>5217507</v>
      </c>
      <c r="I99" s="25">
        <v>5745918</v>
      </c>
      <c r="J99" s="25">
        <v>5824742</v>
      </c>
    </row>
    <row r="100" spans="1:10" outlineLevel="1" x14ac:dyDescent="0.25">
      <c r="A100" s="38" t="s">
        <v>205</v>
      </c>
      <c r="B100" s="11" t="s">
        <v>206</v>
      </c>
      <c r="C100" s="12" t="s">
        <v>207</v>
      </c>
      <c r="D100" s="40">
        <v>1416272</v>
      </c>
      <c r="E100" s="40">
        <v>1521328</v>
      </c>
      <c r="F100" s="40">
        <v>1423610</v>
      </c>
      <c r="G100" s="40">
        <v>1726811</v>
      </c>
      <c r="H100" s="40">
        <v>1900484</v>
      </c>
      <c r="I100" s="56">
        <v>1935175</v>
      </c>
      <c r="J100" s="56">
        <v>1869038</v>
      </c>
    </row>
    <row r="101" spans="1:10" outlineLevel="1" x14ac:dyDescent="0.25">
      <c r="A101" s="28"/>
      <c r="B101" s="11" t="s">
        <v>208</v>
      </c>
      <c r="C101" s="12" t="s">
        <v>209</v>
      </c>
      <c r="D101" s="40">
        <v>2694884</v>
      </c>
      <c r="E101" s="40">
        <v>2716436</v>
      </c>
      <c r="F101" s="40">
        <v>2790213</v>
      </c>
      <c r="G101" s="40">
        <v>2619934</v>
      </c>
      <c r="H101" s="40">
        <v>2635740</v>
      </c>
      <c r="I101" s="56">
        <v>2717135</v>
      </c>
      <c r="J101" s="56">
        <v>2784747</v>
      </c>
    </row>
    <row r="102" spans="1:10" x14ac:dyDescent="0.25">
      <c r="A102" s="43"/>
      <c r="B102" s="72" t="s">
        <v>210</v>
      </c>
      <c r="C102" s="72"/>
      <c r="D102" s="41">
        <v>4111156</v>
      </c>
      <c r="E102" s="41">
        <v>4237764</v>
      </c>
      <c r="F102" s="41">
        <v>4213823</v>
      </c>
      <c r="G102" s="41">
        <v>4346745</v>
      </c>
      <c r="H102" s="41">
        <v>4536224</v>
      </c>
      <c r="I102" s="25">
        <v>4652310</v>
      </c>
      <c r="J102" s="25">
        <v>4653785</v>
      </c>
    </row>
    <row r="103" spans="1:10" outlineLevel="1" x14ac:dyDescent="0.25">
      <c r="A103" s="38" t="s">
        <v>211</v>
      </c>
      <c r="B103" s="11" t="s">
        <v>212</v>
      </c>
      <c r="C103" s="12" t="s">
        <v>213</v>
      </c>
      <c r="D103" s="40">
        <v>1087372</v>
      </c>
      <c r="E103" s="40">
        <v>1177071</v>
      </c>
      <c r="F103" s="40">
        <v>1032143</v>
      </c>
      <c r="G103" s="40">
        <v>1081417</v>
      </c>
      <c r="H103" s="40">
        <v>1093336</v>
      </c>
      <c r="I103" s="56">
        <v>1189363</v>
      </c>
      <c r="J103" s="56">
        <v>1153037</v>
      </c>
    </row>
    <row r="104" spans="1:10" x14ac:dyDescent="0.25">
      <c r="A104" s="43"/>
      <c r="B104" s="72" t="s">
        <v>214</v>
      </c>
      <c r="C104" s="72"/>
      <c r="D104" s="41">
        <v>1087372</v>
      </c>
      <c r="E104" s="41">
        <v>1177071</v>
      </c>
      <c r="F104" s="41">
        <v>1032143</v>
      </c>
      <c r="G104" s="41">
        <v>1081417</v>
      </c>
      <c r="H104" s="41">
        <v>1093336</v>
      </c>
      <c r="I104" s="25">
        <v>1189363</v>
      </c>
      <c r="J104" s="25">
        <v>1153037</v>
      </c>
    </row>
    <row r="105" spans="1:10" outlineLevel="1" x14ac:dyDescent="0.25">
      <c r="A105" s="38" t="s">
        <v>215</v>
      </c>
      <c r="B105" s="11" t="s">
        <v>216</v>
      </c>
      <c r="C105" s="12" t="s">
        <v>217</v>
      </c>
      <c r="D105" s="40">
        <v>847047</v>
      </c>
      <c r="E105" s="40">
        <v>912513</v>
      </c>
      <c r="F105" s="40">
        <v>653703</v>
      </c>
      <c r="G105" s="40">
        <v>709587</v>
      </c>
      <c r="H105" s="40">
        <v>782321</v>
      </c>
      <c r="I105" s="56">
        <v>832526</v>
      </c>
      <c r="J105" s="56">
        <v>867453</v>
      </c>
    </row>
    <row r="106" spans="1:10" x14ac:dyDescent="0.25">
      <c r="A106" s="30"/>
      <c r="B106" s="72" t="s">
        <v>218</v>
      </c>
      <c r="C106" s="72"/>
      <c r="D106" s="42">
        <v>847047</v>
      </c>
      <c r="E106" s="42">
        <v>912513</v>
      </c>
      <c r="F106" s="42">
        <v>653703</v>
      </c>
      <c r="G106" s="42">
        <v>709587</v>
      </c>
      <c r="H106" s="42">
        <v>782321</v>
      </c>
      <c r="I106" s="25">
        <v>832526</v>
      </c>
      <c r="J106" s="25">
        <v>867453</v>
      </c>
    </row>
    <row r="107" spans="1:10" x14ac:dyDescent="0.25">
      <c r="A107" s="29" t="s">
        <v>224</v>
      </c>
      <c r="B107" s="31"/>
      <c r="C107" s="32"/>
      <c r="D107" s="42">
        <v>101468149.00000001</v>
      </c>
      <c r="E107" s="42">
        <v>101004874.99999999</v>
      </c>
      <c r="F107" s="42">
        <v>89814496</v>
      </c>
      <c r="G107" s="25">
        <f>+G22+G24+G29+G44+G69+G71+G74+G76+G78+G81+G84+G86+G90+G92+G94+G96+G99+G102+G104+G106</f>
        <v>100628814</v>
      </c>
      <c r="H107" s="25">
        <v>110535283</v>
      </c>
      <c r="I107" s="25">
        <v>113756556</v>
      </c>
      <c r="J107" s="25">
        <v>115113369</v>
      </c>
    </row>
    <row r="108" spans="1:10" x14ac:dyDescent="0.25">
      <c r="A108" s="34"/>
      <c r="B108" s="35"/>
      <c r="C108" s="34"/>
      <c r="D108" s="20"/>
      <c r="E108" s="20"/>
      <c r="F108" s="20"/>
      <c r="G108" s="20"/>
      <c r="H108" s="20"/>
      <c r="I108" s="20"/>
    </row>
    <row r="109" spans="1:10" x14ac:dyDescent="0.25">
      <c r="A109" s="36" t="s">
        <v>257</v>
      </c>
      <c r="B109" s="35"/>
      <c r="C109" s="34"/>
      <c r="D109" s="45"/>
      <c r="E109" s="45"/>
      <c r="F109" s="45"/>
      <c r="G109" s="46"/>
      <c r="H109" s="46"/>
      <c r="I109" s="46"/>
    </row>
    <row r="110" spans="1:10" x14ac:dyDescent="0.25">
      <c r="A110" s="64" t="s">
        <v>249</v>
      </c>
      <c r="B110" s="35"/>
      <c r="C110" s="34"/>
    </row>
    <row r="111" spans="1:10" x14ac:dyDescent="0.25">
      <c r="A111" s="34"/>
      <c r="B111" s="35"/>
      <c r="C111" s="34"/>
    </row>
  </sheetData>
  <sortState xmlns:xlrd2="http://schemas.microsoft.com/office/spreadsheetml/2017/richdata2" ref="B11:F28">
    <sortCondition ref="B11:B28"/>
  </sortState>
  <mergeCells count="20">
    <mergeCell ref="B104:C104"/>
    <mergeCell ref="B106:C106"/>
    <mergeCell ref="B90:C90"/>
    <mergeCell ref="B92:C92"/>
    <mergeCell ref="B94:C94"/>
    <mergeCell ref="B96:C96"/>
    <mergeCell ref="B99:C99"/>
    <mergeCell ref="B102:C102"/>
    <mergeCell ref="B86:C86"/>
    <mergeCell ref="B22:C22"/>
    <mergeCell ref="B24:C24"/>
    <mergeCell ref="B29:C29"/>
    <mergeCell ref="B44:C44"/>
    <mergeCell ref="B69:C69"/>
    <mergeCell ref="B71:C71"/>
    <mergeCell ref="B74:C74"/>
    <mergeCell ref="B76:C76"/>
    <mergeCell ref="B78:C78"/>
    <mergeCell ref="B81:C81"/>
    <mergeCell ref="B84:C84"/>
  </mergeCells>
  <conditionalFormatting sqref="G109:I109">
    <cfRule type="cellIs" dxfId="1" priority="1" operator="lessThan">
      <formula>0</formula>
    </cfRule>
    <cfRule type="cellIs" dxfId="0" priority="2" operator="lessThan">
      <formula>0</formula>
    </cfRule>
  </conditionalFormatting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54B5A7-389F-4448-8913-A446C2B2B995}">
  <dimension ref="A9:J111"/>
  <sheetViews>
    <sheetView showGridLines="0" zoomScale="80" zoomScaleNormal="80" workbookViewId="0">
      <pane xSplit="3" ySplit="10" topLeftCell="D11" activePane="bottomRight" state="frozen"/>
      <selection pane="topRight" activeCell="M53" sqref="M53"/>
      <selection pane="bottomLeft" activeCell="M53" sqref="M53"/>
      <selection pane="bottomRight" activeCell="N20" sqref="N20"/>
    </sheetView>
  </sheetViews>
  <sheetFormatPr baseColWidth="10" defaultColWidth="11.42578125" defaultRowHeight="15" outlineLevelRow="1" x14ac:dyDescent="0.25"/>
  <cols>
    <col min="1" max="1" width="57.140625" bestFit="1" customWidth="1"/>
    <col min="2" max="2" width="14.5703125" style="5" customWidth="1"/>
    <col min="3" max="3" width="98.7109375" style="5" bestFit="1" customWidth="1"/>
    <col min="4" max="6" width="15.140625" style="5" customWidth="1"/>
    <col min="7" max="10" width="15.140625" customWidth="1"/>
  </cols>
  <sheetData>
    <row r="9" spans="1:10" ht="15.75" thickBot="1" x14ac:dyDescent="0.3"/>
    <row r="10" spans="1:10" ht="15.75" thickTop="1" x14ac:dyDescent="0.25">
      <c r="A10" s="10" t="s">
        <v>24</v>
      </c>
      <c r="B10" s="10" t="s">
        <v>25</v>
      </c>
      <c r="C10" s="9" t="s">
        <v>26</v>
      </c>
      <c r="D10" s="10">
        <v>2018</v>
      </c>
      <c r="E10" s="10">
        <v>2019</v>
      </c>
      <c r="F10" s="10">
        <v>2020</v>
      </c>
      <c r="G10" s="10">
        <v>2021</v>
      </c>
      <c r="H10" s="10">
        <v>2022</v>
      </c>
      <c r="I10" s="10">
        <v>2023</v>
      </c>
      <c r="J10" s="10" t="s">
        <v>248</v>
      </c>
    </row>
    <row r="11" spans="1:10" outlineLevel="1" x14ac:dyDescent="0.25">
      <c r="A11" s="38" t="s">
        <v>27</v>
      </c>
      <c r="B11" s="11" t="s">
        <v>28</v>
      </c>
      <c r="C11" s="12" t="s">
        <v>29</v>
      </c>
      <c r="D11" s="24">
        <v>303500</v>
      </c>
      <c r="E11" s="24">
        <v>325364</v>
      </c>
      <c r="F11" s="24">
        <v>295957</v>
      </c>
      <c r="G11" s="44">
        <v>335990</v>
      </c>
      <c r="H11" s="44">
        <v>352483</v>
      </c>
      <c r="I11" s="44">
        <v>357269</v>
      </c>
      <c r="J11" s="44">
        <v>369259</v>
      </c>
    </row>
    <row r="12" spans="1:10" outlineLevel="1" x14ac:dyDescent="0.25">
      <c r="A12" s="28"/>
      <c r="B12" s="11" t="s">
        <v>30</v>
      </c>
      <c r="C12" s="12" t="s">
        <v>31</v>
      </c>
      <c r="D12" s="24">
        <v>64648</v>
      </c>
      <c r="E12" s="24">
        <v>68369</v>
      </c>
      <c r="F12" s="24">
        <v>82234</v>
      </c>
      <c r="G12" s="44">
        <v>52283</v>
      </c>
      <c r="H12" s="44">
        <v>66759</v>
      </c>
      <c r="I12" s="44">
        <v>93137</v>
      </c>
      <c r="J12" s="44">
        <v>85434</v>
      </c>
    </row>
    <row r="13" spans="1:10" outlineLevel="1" x14ac:dyDescent="0.25">
      <c r="A13" s="28"/>
      <c r="B13" s="11" t="s">
        <v>32</v>
      </c>
      <c r="C13" s="12" t="s">
        <v>33</v>
      </c>
      <c r="D13" s="24">
        <v>359763</v>
      </c>
      <c r="E13" s="24">
        <v>372483</v>
      </c>
      <c r="F13" s="24">
        <v>359577</v>
      </c>
      <c r="G13" s="44">
        <v>388927</v>
      </c>
      <c r="H13" s="44">
        <v>366825</v>
      </c>
      <c r="I13" s="44">
        <v>419851</v>
      </c>
      <c r="J13" s="44">
        <v>374209</v>
      </c>
    </row>
    <row r="14" spans="1:10" outlineLevel="1" x14ac:dyDescent="0.25">
      <c r="A14" s="28"/>
      <c r="B14" s="11" t="s">
        <v>34</v>
      </c>
      <c r="C14" s="12" t="s">
        <v>35</v>
      </c>
      <c r="D14" s="24">
        <v>40529</v>
      </c>
      <c r="E14" s="24">
        <v>57048</v>
      </c>
      <c r="F14" s="24">
        <v>49657</v>
      </c>
      <c r="G14" s="44">
        <v>53707</v>
      </c>
      <c r="H14" s="44">
        <v>50007</v>
      </c>
      <c r="I14" s="44">
        <v>38395</v>
      </c>
      <c r="J14" s="44">
        <v>47537</v>
      </c>
    </row>
    <row r="15" spans="1:10" outlineLevel="1" x14ac:dyDescent="0.25">
      <c r="A15" s="28"/>
      <c r="B15" s="11" t="s">
        <v>36</v>
      </c>
      <c r="C15" s="12" t="s">
        <v>37</v>
      </c>
      <c r="D15" s="24">
        <v>1481842</v>
      </c>
      <c r="E15" s="24">
        <v>1413357</v>
      </c>
      <c r="F15" s="24">
        <v>1524442</v>
      </c>
      <c r="G15" s="44">
        <v>1350699</v>
      </c>
      <c r="H15" s="44">
        <v>1467678</v>
      </c>
      <c r="I15" s="44">
        <v>1709046</v>
      </c>
      <c r="J15" s="44">
        <v>1652719</v>
      </c>
    </row>
    <row r="16" spans="1:10" outlineLevel="1" x14ac:dyDescent="0.25">
      <c r="A16" s="28"/>
      <c r="B16" s="11" t="s">
        <v>38</v>
      </c>
      <c r="C16" s="12" t="s">
        <v>39</v>
      </c>
      <c r="D16" s="24">
        <v>234804</v>
      </c>
      <c r="E16" s="24">
        <v>257037</v>
      </c>
      <c r="F16" s="24">
        <v>255819</v>
      </c>
      <c r="G16" s="44">
        <v>126781</v>
      </c>
      <c r="H16" s="44">
        <v>132145</v>
      </c>
      <c r="I16" s="44">
        <v>105538</v>
      </c>
      <c r="J16" s="44">
        <v>66067</v>
      </c>
    </row>
    <row r="17" spans="1:10" outlineLevel="1" x14ac:dyDescent="0.25">
      <c r="A17" s="28"/>
      <c r="B17" s="11" t="s">
        <v>40</v>
      </c>
      <c r="C17" s="12" t="s">
        <v>41</v>
      </c>
      <c r="D17" s="24">
        <v>46305</v>
      </c>
      <c r="E17" s="24">
        <v>53638</v>
      </c>
      <c r="F17" s="24">
        <v>62361</v>
      </c>
      <c r="G17" s="44">
        <v>80837</v>
      </c>
      <c r="H17" s="44">
        <v>86605</v>
      </c>
      <c r="I17" s="44">
        <v>110996</v>
      </c>
      <c r="J17" s="44">
        <v>117846</v>
      </c>
    </row>
    <row r="18" spans="1:10" outlineLevel="1" x14ac:dyDescent="0.25">
      <c r="A18" s="28"/>
      <c r="B18" s="11" t="s">
        <v>42</v>
      </c>
      <c r="C18" s="12" t="s">
        <v>43</v>
      </c>
      <c r="D18" s="24">
        <v>422918</v>
      </c>
      <c r="E18" s="24">
        <v>421934</v>
      </c>
      <c r="F18" s="24">
        <v>517602</v>
      </c>
      <c r="G18" s="44">
        <v>520385</v>
      </c>
      <c r="H18" s="44">
        <v>558779</v>
      </c>
      <c r="I18" s="44">
        <v>772326</v>
      </c>
      <c r="J18" s="44">
        <v>1979170</v>
      </c>
    </row>
    <row r="19" spans="1:10" outlineLevel="1" x14ac:dyDescent="0.25">
      <c r="A19" s="28"/>
      <c r="B19" s="11" t="s">
        <v>44</v>
      </c>
      <c r="C19" s="12" t="s">
        <v>45</v>
      </c>
      <c r="D19" s="24">
        <v>265622</v>
      </c>
      <c r="E19" s="24">
        <v>280354</v>
      </c>
      <c r="F19" s="24">
        <v>226938</v>
      </c>
      <c r="G19" s="44">
        <v>255184</v>
      </c>
      <c r="H19" s="44">
        <v>251314</v>
      </c>
      <c r="I19" s="44">
        <v>267591</v>
      </c>
      <c r="J19" s="44">
        <v>276060</v>
      </c>
    </row>
    <row r="20" spans="1:10" outlineLevel="1" x14ac:dyDescent="0.25">
      <c r="A20" s="28"/>
      <c r="B20" s="11" t="s">
        <v>46</v>
      </c>
      <c r="C20" s="12" t="s">
        <v>47</v>
      </c>
      <c r="D20" s="24">
        <v>602499</v>
      </c>
      <c r="E20" s="24">
        <v>637641</v>
      </c>
      <c r="F20" s="24">
        <v>564228</v>
      </c>
      <c r="G20" s="44">
        <v>578065</v>
      </c>
      <c r="H20" s="44">
        <v>655343</v>
      </c>
      <c r="I20" s="44">
        <v>698865</v>
      </c>
      <c r="J20" s="44">
        <v>523233</v>
      </c>
    </row>
    <row r="21" spans="1:10" outlineLevel="1" x14ac:dyDescent="0.25">
      <c r="A21" s="28"/>
      <c r="B21" s="11" t="s">
        <v>48</v>
      </c>
      <c r="C21" s="12" t="s">
        <v>49</v>
      </c>
      <c r="D21" s="24">
        <v>380677</v>
      </c>
      <c r="E21" s="24">
        <v>325622</v>
      </c>
      <c r="F21" s="24">
        <v>220966</v>
      </c>
      <c r="G21" s="44">
        <v>257044</v>
      </c>
      <c r="H21" s="44">
        <v>245517</v>
      </c>
      <c r="I21" s="44">
        <v>241529</v>
      </c>
      <c r="J21" s="44">
        <v>239535</v>
      </c>
    </row>
    <row r="22" spans="1:10" x14ac:dyDescent="0.25">
      <c r="A22" s="29"/>
      <c r="B22" s="71" t="s">
        <v>50</v>
      </c>
      <c r="C22" s="71"/>
      <c r="D22" s="25">
        <v>4203107</v>
      </c>
      <c r="E22" s="25">
        <v>4212847</v>
      </c>
      <c r="F22" s="25">
        <v>4159781</v>
      </c>
      <c r="G22" s="25">
        <v>3999902</v>
      </c>
      <c r="H22" s="25">
        <v>4233455</v>
      </c>
      <c r="I22" s="25">
        <v>4814543</v>
      </c>
      <c r="J22" s="25">
        <v>5731069</v>
      </c>
    </row>
    <row r="23" spans="1:10" outlineLevel="1" x14ac:dyDescent="0.25">
      <c r="A23" s="38" t="s">
        <v>51</v>
      </c>
      <c r="B23" s="11" t="s">
        <v>52</v>
      </c>
      <c r="C23" s="12" t="s">
        <v>53</v>
      </c>
      <c r="D23" s="24">
        <v>440070</v>
      </c>
      <c r="E23" s="24">
        <v>370707</v>
      </c>
      <c r="F23" s="24">
        <v>395216</v>
      </c>
      <c r="G23" s="44">
        <v>105692</v>
      </c>
      <c r="H23" s="44">
        <v>219435</v>
      </c>
      <c r="I23" s="44">
        <v>334697</v>
      </c>
      <c r="J23" s="44">
        <v>179266</v>
      </c>
    </row>
    <row r="24" spans="1:10" x14ac:dyDescent="0.25">
      <c r="A24" s="29"/>
      <c r="B24" s="71" t="s">
        <v>54</v>
      </c>
      <c r="C24" s="71"/>
      <c r="D24" s="25">
        <v>440070</v>
      </c>
      <c r="E24" s="25">
        <v>370707</v>
      </c>
      <c r="F24" s="25">
        <v>395216</v>
      </c>
      <c r="G24" s="25">
        <v>105692</v>
      </c>
      <c r="H24" s="25">
        <v>219435</v>
      </c>
      <c r="I24" s="25">
        <v>334697</v>
      </c>
      <c r="J24" s="25">
        <v>179266</v>
      </c>
    </row>
    <row r="25" spans="1:10" outlineLevel="1" x14ac:dyDescent="0.25">
      <c r="A25" s="38" t="s">
        <v>55</v>
      </c>
      <c r="B25" s="11" t="s">
        <v>56</v>
      </c>
      <c r="C25" s="12" t="s">
        <v>57</v>
      </c>
      <c r="D25" s="24">
        <v>0</v>
      </c>
      <c r="E25" s="24">
        <v>0</v>
      </c>
      <c r="F25" s="24">
        <v>0</v>
      </c>
      <c r="G25" s="44">
        <v>0</v>
      </c>
      <c r="H25" s="44">
        <v>0</v>
      </c>
      <c r="I25" s="44">
        <v>0</v>
      </c>
      <c r="J25" s="44">
        <v>0</v>
      </c>
    </row>
    <row r="26" spans="1:10" outlineLevel="1" x14ac:dyDescent="0.25">
      <c r="A26" s="28"/>
      <c r="B26" s="11" t="s">
        <v>58</v>
      </c>
      <c r="C26" s="12" t="s">
        <v>59</v>
      </c>
      <c r="D26" s="24">
        <v>0</v>
      </c>
      <c r="E26" s="24">
        <v>0</v>
      </c>
      <c r="F26" s="24">
        <v>0</v>
      </c>
      <c r="G26" s="44">
        <v>0</v>
      </c>
      <c r="H26" s="44">
        <v>0</v>
      </c>
      <c r="I26" s="44">
        <v>0</v>
      </c>
      <c r="J26" s="44">
        <v>0</v>
      </c>
    </row>
    <row r="27" spans="1:10" outlineLevel="1" x14ac:dyDescent="0.25">
      <c r="A27" s="28"/>
      <c r="B27" s="11" t="s">
        <v>60</v>
      </c>
      <c r="C27" s="12" t="s">
        <v>61</v>
      </c>
      <c r="D27" s="24">
        <v>72367</v>
      </c>
      <c r="E27" s="24">
        <v>92077</v>
      </c>
      <c r="F27" s="24">
        <v>229561</v>
      </c>
      <c r="G27" s="44">
        <v>155117</v>
      </c>
      <c r="H27" s="44">
        <v>321691</v>
      </c>
      <c r="I27" s="44">
        <v>472831</v>
      </c>
      <c r="J27" s="44">
        <v>271976</v>
      </c>
    </row>
    <row r="28" spans="1:10" outlineLevel="1" x14ac:dyDescent="0.25">
      <c r="A28" s="28"/>
      <c r="B28" s="11" t="s">
        <v>62</v>
      </c>
      <c r="C28" s="12" t="s">
        <v>63</v>
      </c>
      <c r="D28" s="24">
        <v>37597</v>
      </c>
      <c r="E28" s="24">
        <v>28932</v>
      </c>
      <c r="F28" s="24">
        <v>38061</v>
      </c>
      <c r="G28" s="44">
        <v>46959</v>
      </c>
      <c r="H28" s="44">
        <v>24530</v>
      </c>
      <c r="I28" s="44">
        <v>43940</v>
      </c>
      <c r="J28" s="44">
        <v>46520</v>
      </c>
    </row>
    <row r="29" spans="1:10" x14ac:dyDescent="0.25">
      <c r="A29" s="29"/>
      <c r="B29" s="71" t="s">
        <v>64</v>
      </c>
      <c r="C29" s="71"/>
      <c r="D29" s="26">
        <v>109964</v>
      </c>
      <c r="E29" s="26">
        <v>121009</v>
      </c>
      <c r="F29" s="26">
        <v>267622</v>
      </c>
      <c r="G29" s="26">
        <v>202076</v>
      </c>
      <c r="H29" s="26">
        <v>346221</v>
      </c>
      <c r="I29" s="25">
        <v>516771</v>
      </c>
      <c r="J29" s="25">
        <v>318496</v>
      </c>
    </row>
    <row r="30" spans="1:10" outlineLevel="1" x14ac:dyDescent="0.25">
      <c r="A30" s="38" t="s">
        <v>65</v>
      </c>
      <c r="B30" s="11" t="s">
        <v>66</v>
      </c>
      <c r="C30" s="12" t="s">
        <v>67</v>
      </c>
      <c r="D30" s="24">
        <v>480744</v>
      </c>
      <c r="E30" s="24">
        <v>531825</v>
      </c>
      <c r="F30" s="24">
        <v>482855</v>
      </c>
      <c r="G30" s="44">
        <v>493212</v>
      </c>
      <c r="H30" s="44">
        <v>511497</v>
      </c>
      <c r="I30" s="44">
        <v>533238</v>
      </c>
      <c r="J30" s="44">
        <v>648420</v>
      </c>
    </row>
    <row r="31" spans="1:10" outlineLevel="1" x14ac:dyDescent="0.25">
      <c r="A31" s="28"/>
      <c r="B31" s="11" t="s">
        <v>68</v>
      </c>
      <c r="C31" s="12" t="s">
        <v>69</v>
      </c>
      <c r="D31" s="24">
        <v>27875</v>
      </c>
      <c r="E31" s="24">
        <v>27843</v>
      </c>
      <c r="F31" s="24">
        <v>57725</v>
      </c>
      <c r="G31" s="44">
        <v>17520</v>
      </c>
      <c r="H31" s="44">
        <v>16093</v>
      </c>
      <c r="I31" s="44">
        <v>14465</v>
      </c>
      <c r="J31" s="44">
        <v>14551</v>
      </c>
    </row>
    <row r="32" spans="1:10" outlineLevel="1" x14ac:dyDescent="0.25">
      <c r="A32" s="28"/>
      <c r="B32" s="11" t="s">
        <v>70</v>
      </c>
      <c r="C32" s="12" t="s">
        <v>71</v>
      </c>
      <c r="D32" s="24">
        <v>748119</v>
      </c>
      <c r="E32" s="24">
        <v>896359</v>
      </c>
      <c r="F32" s="24">
        <v>1092852</v>
      </c>
      <c r="G32" s="44">
        <v>1411524</v>
      </c>
      <c r="H32" s="44">
        <v>2308576</v>
      </c>
      <c r="I32" s="44">
        <v>2440257</v>
      </c>
      <c r="J32" s="44">
        <v>2313151</v>
      </c>
    </row>
    <row r="33" spans="1:10" outlineLevel="1" x14ac:dyDescent="0.25">
      <c r="A33" s="28"/>
      <c r="B33" s="11" t="s">
        <v>72</v>
      </c>
      <c r="C33" s="12" t="s">
        <v>73</v>
      </c>
      <c r="D33" s="24">
        <v>129545</v>
      </c>
      <c r="E33" s="24">
        <v>114327</v>
      </c>
      <c r="F33" s="24">
        <v>93631</v>
      </c>
      <c r="G33" s="44">
        <v>94982</v>
      </c>
      <c r="H33" s="44">
        <v>154076</v>
      </c>
      <c r="I33" s="44">
        <v>166871</v>
      </c>
      <c r="J33" s="44">
        <v>127573</v>
      </c>
    </row>
    <row r="34" spans="1:10" outlineLevel="1" x14ac:dyDescent="0.25">
      <c r="A34" s="28"/>
      <c r="B34" s="11" t="s">
        <v>74</v>
      </c>
      <c r="C34" s="12" t="s">
        <v>75</v>
      </c>
      <c r="D34" s="24">
        <v>342275</v>
      </c>
      <c r="E34" s="24">
        <v>279994</v>
      </c>
      <c r="F34" s="24">
        <v>270689</v>
      </c>
      <c r="G34" s="44">
        <v>255312</v>
      </c>
      <c r="H34" s="44">
        <v>242355</v>
      </c>
      <c r="I34" s="44">
        <v>301785</v>
      </c>
      <c r="J34" s="44">
        <v>152938</v>
      </c>
    </row>
    <row r="35" spans="1:10" outlineLevel="1" x14ac:dyDescent="0.25">
      <c r="A35" s="28"/>
      <c r="B35" s="11" t="s">
        <v>76</v>
      </c>
      <c r="C35" s="12" t="s">
        <v>77</v>
      </c>
      <c r="D35" s="24">
        <v>141473</v>
      </c>
      <c r="E35" s="24">
        <v>139403</v>
      </c>
      <c r="F35" s="24">
        <v>137341</v>
      </c>
      <c r="G35" s="44">
        <v>126190</v>
      </c>
      <c r="H35" s="44">
        <v>129337</v>
      </c>
      <c r="I35" s="44">
        <v>141052</v>
      </c>
      <c r="J35" s="44">
        <v>133083</v>
      </c>
    </row>
    <row r="36" spans="1:10" outlineLevel="1" x14ac:dyDescent="0.25">
      <c r="A36" s="28"/>
      <c r="B36" s="11" t="s">
        <v>78</v>
      </c>
      <c r="C36" s="12" t="s">
        <v>79</v>
      </c>
      <c r="D36" s="24">
        <v>455006</v>
      </c>
      <c r="E36" s="24">
        <v>432421</v>
      </c>
      <c r="F36" s="24">
        <v>387621</v>
      </c>
      <c r="G36" s="44">
        <v>354863</v>
      </c>
      <c r="H36" s="44">
        <v>349154</v>
      </c>
      <c r="I36" s="44">
        <v>429676</v>
      </c>
      <c r="J36" s="44">
        <v>429045</v>
      </c>
    </row>
    <row r="37" spans="1:10" outlineLevel="1" x14ac:dyDescent="0.25">
      <c r="A37" s="28"/>
      <c r="B37" s="11" t="s">
        <v>80</v>
      </c>
      <c r="C37" s="12" t="s">
        <v>81</v>
      </c>
      <c r="D37" s="24">
        <v>13960</v>
      </c>
      <c r="E37" s="24">
        <v>32062</v>
      </c>
      <c r="F37" s="24">
        <v>12527</v>
      </c>
      <c r="G37" s="44">
        <v>24392</v>
      </c>
      <c r="H37" s="44">
        <v>30747</v>
      </c>
      <c r="I37" s="44">
        <v>39746</v>
      </c>
      <c r="J37" s="44">
        <v>22398</v>
      </c>
    </row>
    <row r="38" spans="1:10" outlineLevel="1" x14ac:dyDescent="0.25">
      <c r="A38" s="28"/>
      <c r="B38" s="11" t="s">
        <v>82</v>
      </c>
      <c r="C38" s="12" t="s">
        <v>83</v>
      </c>
      <c r="D38" s="24">
        <v>32387</v>
      </c>
      <c r="E38" s="24">
        <v>34927</v>
      </c>
      <c r="F38" s="24">
        <v>24857</v>
      </c>
      <c r="G38" s="44">
        <v>24650</v>
      </c>
      <c r="H38" s="44">
        <v>18656</v>
      </c>
      <c r="I38" s="44">
        <v>19413</v>
      </c>
      <c r="J38" s="44">
        <v>24437</v>
      </c>
    </row>
    <row r="39" spans="1:10" outlineLevel="1" x14ac:dyDescent="0.25">
      <c r="A39" s="28"/>
      <c r="B39" s="11" t="s">
        <v>84</v>
      </c>
      <c r="C39" s="12" t="s">
        <v>85</v>
      </c>
      <c r="D39" s="24">
        <v>7181</v>
      </c>
      <c r="E39" s="24">
        <v>10589</v>
      </c>
      <c r="F39" s="24">
        <v>4134</v>
      </c>
      <c r="G39" s="44">
        <v>3486</v>
      </c>
      <c r="H39" s="44">
        <v>5780</v>
      </c>
      <c r="I39" s="44">
        <v>12222</v>
      </c>
      <c r="J39" s="44">
        <v>13162</v>
      </c>
    </row>
    <row r="40" spans="1:10" outlineLevel="1" x14ac:dyDescent="0.25">
      <c r="A40" s="28"/>
      <c r="B40" s="11" t="s">
        <v>86</v>
      </c>
      <c r="C40" s="12" t="s">
        <v>87</v>
      </c>
      <c r="D40" s="24">
        <v>31253</v>
      </c>
      <c r="E40" s="24">
        <v>14634</v>
      </c>
      <c r="F40" s="24">
        <v>27143</v>
      </c>
      <c r="G40" s="44">
        <v>31675</v>
      </c>
      <c r="H40" s="44">
        <v>35121</v>
      </c>
      <c r="I40" s="44">
        <v>42408</v>
      </c>
      <c r="J40" s="44">
        <v>52478</v>
      </c>
    </row>
    <row r="41" spans="1:10" outlineLevel="1" x14ac:dyDescent="0.25">
      <c r="A41" s="28"/>
      <c r="B41" s="11" t="s">
        <v>88</v>
      </c>
      <c r="C41" s="12" t="s">
        <v>89</v>
      </c>
      <c r="D41" s="24">
        <v>7874</v>
      </c>
      <c r="E41" s="24">
        <v>8312</v>
      </c>
      <c r="F41" s="24">
        <v>2230</v>
      </c>
      <c r="G41" s="44">
        <v>8676</v>
      </c>
      <c r="H41" s="44">
        <v>3885</v>
      </c>
      <c r="I41" s="44">
        <v>2854</v>
      </c>
      <c r="J41" s="44">
        <v>2132</v>
      </c>
    </row>
    <row r="42" spans="1:10" outlineLevel="1" x14ac:dyDescent="0.25">
      <c r="A42" s="28"/>
      <c r="B42" s="11" t="s">
        <v>90</v>
      </c>
      <c r="C42" s="12" t="s">
        <v>91</v>
      </c>
      <c r="D42" s="24">
        <v>79604</v>
      </c>
      <c r="E42" s="24">
        <v>88876</v>
      </c>
      <c r="F42" s="24">
        <v>92280</v>
      </c>
      <c r="G42" s="44">
        <v>72011</v>
      </c>
      <c r="H42" s="44">
        <v>81540</v>
      </c>
      <c r="I42" s="44">
        <v>94327</v>
      </c>
      <c r="J42" s="44">
        <v>63726</v>
      </c>
    </row>
    <row r="43" spans="1:10" outlineLevel="1" x14ac:dyDescent="0.25">
      <c r="A43" s="28"/>
      <c r="B43" s="11" t="s">
        <v>92</v>
      </c>
      <c r="C43" s="12" t="s">
        <v>93</v>
      </c>
      <c r="D43" s="24">
        <v>14446</v>
      </c>
      <c r="E43" s="24">
        <v>12397</v>
      </c>
      <c r="F43" s="24">
        <v>13195</v>
      </c>
      <c r="G43" s="44">
        <v>8024</v>
      </c>
      <c r="H43" s="44">
        <v>9057</v>
      </c>
      <c r="I43" s="44">
        <v>15410</v>
      </c>
      <c r="J43" s="44">
        <v>14743</v>
      </c>
    </row>
    <row r="44" spans="1:10" x14ac:dyDescent="0.25">
      <c r="A44" s="29"/>
      <c r="B44" s="71" t="s">
        <v>94</v>
      </c>
      <c r="C44" s="71"/>
      <c r="D44" s="25">
        <v>2511742</v>
      </c>
      <c r="E44" s="25">
        <v>2623969</v>
      </c>
      <c r="F44" s="25">
        <v>2699080</v>
      </c>
      <c r="G44" s="25">
        <v>2926517</v>
      </c>
      <c r="H44" s="25">
        <v>3895874</v>
      </c>
      <c r="I44" s="25">
        <v>4253724</v>
      </c>
      <c r="J44" s="25">
        <v>4011837</v>
      </c>
    </row>
    <row r="45" spans="1:10" outlineLevel="1" x14ac:dyDescent="0.25">
      <c r="A45" s="38" t="s">
        <v>95</v>
      </c>
      <c r="B45" s="11" t="s">
        <v>96</v>
      </c>
      <c r="C45" s="12" t="s">
        <v>97</v>
      </c>
      <c r="D45" s="24">
        <v>20095</v>
      </c>
      <c r="E45" s="24">
        <v>23713</v>
      </c>
      <c r="F45" s="24">
        <v>19885</v>
      </c>
      <c r="G45" s="44">
        <v>14514</v>
      </c>
      <c r="H45" s="44">
        <v>15759</v>
      </c>
      <c r="I45" s="44">
        <v>20646</v>
      </c>
      <c r="J45" s="44">
        <v>18926</v>
      </c>
    </row>
    <row r="46" spans="1:10" outlineLevel="1" x14ac:dyDescent="0.25">
      <c r="A46" s="28"/>
      <c r="B46" s="11" t="s">
        <v>98</v>
      </c>
      <c r="C46" s="12" t="s">
        <v>99</v>
      </c>
      <c r="D46" s="24">
        <v>62742</v>
      </c>
      <c r="E46" s="24">
        <v>60529</v>
      </c>
      <c r="F46" s="24">
        <v>60918</v>
      </c>
      <c r="G46" s="44">
        <v>41799</v>
      </c>
      <c r="H46" s="44">
        <v>67903</v>
      </c>
      <c r="I46" s="44">
        <v>83359</v>
      </c>
      <c r="J46" s="44">
        <v>50681</v>
      </c>
    </row>
    <row r="47" spans="1:10" outlineLevel="1" x14ac:dyDescent="0.25">
      <c r="A47" s="28"/>
      <c r="B47" s="11" t="s">
        <v>100</v>
      </c>
      <c r="C47" s="12" t="s">
        <v>101</v>
      </c>
      <c r="D47" s="24">
        <v>11974</v>
      </c>
      <c r="E47" s="24">
        <v>10982</v>
      </c>
      <c r="F47" s="24">
        <v>5485</v>
      </c>
      <c r="G47" s="24">
        <v>989</v>
      </c>
      <c r="H47" s="24">
        <v>0</v>
      </c>
      <c r="I47" s="44">
        <v>0</v>
      </c>
      <c r="J47" s="44">
        <v>0</v>
      </c>
    </row>
    <row r="48" spans="1:10" outlineLevel="1" x14ac:dyDescent="0.25">
      <c r="A48" s="28"/>
      <c r="B48" s="11" t="s">
        <v>102</v>
      </c>
      <c r="C48" s="12" t="s">
        <v>103</v>
      </c>
      <c r="D48" s="24">
        <v>28986</v>
      </c>
      <c r="E48" s="24">
        <v>39028</v>
      </c>
      <c r="F48" s="24">
        <v>31767</v>
      </c>
      <c r="G48" s="44">
        <v>17639</v>
      </c>
      <c r="H48" s="44">
        <v>18333</v>
      </c>
      <c r="I48" s="44">
        <v>29381</v>
      </c>
      <c r="J48" s="44">
        <v>28157</v>
      </c>
    </row>
    <row r="49" spans="1:10" outlineLevel="1" x14ac:dyDescent="0.25">
      <c r="A49" s="28"/>
      <c r="B49" s="11" t="s">
        <v>104</v>
      </c>
      <c r="C49" s="12" t="s">
        <v>105</v>
      </c>
      <c r="D49" s="24">
        <v>229744</v>
      </c>
      <c r="E49" s="24">
        <v>235457</v>
      </c>
      <c r="F49" s="24">
        <v>202511</v>
      </c>
      <c r="G49" s="44">
        <v>201976</v>
      </c>
      <c r="H49" s="44">
        <v>226007</v>
      </c>
      <c r="I49" s="44">
        <v>216906</v>
      </c>
      <c r="J49" s="44">
        <v>268143</v>
      </c>
    </row>
    <row r="50" spans="1:10" outlineLevel="1" x14ac:dyDescent="0.25">
      <c r="A50" s="28"/>
      <c r="B50" s="11" t="s">
        <v>106</v>
      </c>
      <c r="C50" s="12" t="s">
        <v>107</v>
      </c>
      <c r="D50" s="24">
        <v>59973</v>
      </c>
      <c r="E50" s="24">
        <v>61424</v>
      </c>
      <c r="F50" s="24">
        <v>49198</v>
      </c>
      <c r="G50" s="44">
        <v>48490</v>
      </c>
      <c r="H50" s="44">
        <v>33775</v>
      </c>
      <c r="I50" s="44">
        <v>33160</v>
      </c>
      <c r="J50" s="44">
        <v>37563</v>
      </c>
    </row>
    <row r="51" spans="1:10" outlineLevel="1" x14ac:dyDescent="0.25">
      <c r="A51" s="28"/>
      <c r="B51" s="11" t="s">
        <v>108</v>
      </c>
      <c r="C51" s="12" t="s">
        <v>109</v>
      </c>
      <c r="D51" s="24">
        <v>202083</v>
      </c>
      <c r="E51" s="24">
        <v>224982</v>
      </c>
      <c r="F51" s="24">
        <v>244509</v>
      </c>
      <c r="G51" s="44">
        <v>147043</v>
      </c>
      <c r="H51" s="44">
        <v>151527</v>
      </c>
      <c r="I51" s="44">
        <v>167541</v>
      </c>
      <c r="J51" s="44">
        <v>170936</v>
      </c>
    </row>
    <row r="52" spans="1:10" outlineLevel="1" x14ac:dyDescent="0.25">
      <c r="A52" s="28"/>
      <c r="B52" s="11" t="s">
        <v>110</v>
      </c>
      <c r="C52" s="12" t="s">
        <v>111</v>
      </c>
      <c r="D52" s="24">
        <v>120431</v>
      </c>
      <c r="E52" s="24">
        <v>131914</v>
      </c>
      <c r="F52" s="24">
        <v>76929</v>
      </c>
      <c r="G52" s="44">
        <v>56878</v>
      </c>
      <c r="H52" s="44">
        <v>38075</v>
      </c>
      <c r="I52" s="44">
        <v>56983</v>
      </c>
      <c r="J52" s="44">
        <v>54284</v>
      </c>
    </row>
    <row r="53" spans="1:10" outlineLevel="1" x14ac:dyDescent="0.25">
      <c r="A53" s="28"/>
      <c r="B53" s="11" t="s">
        <v>112</v>
      </c>
      <c r="C53" s="12" t="s">
        <v>113</v>
      </c>
      <c r="D53" s="24">
        <v>121331</v>
      </c>
      <c r="E53" s="24">
        <v>135922</v>
      </c>
      <c r="F53" s="24">
        <v>146743</v>
      </c>
      <c r="G53" s="44">
        <v>109551</v>
      </c>
      <c r="H53" s="44">
        <v>94969</v>
      </c>
      <c r="I53" s="44">
        <v>142360</v>
      </c>
      <c r="J53" s="44">
        <v>130970</v>
      </c>
    </row>
    <row r="54" spans="1:10" outlineLevel="1" x14ac:dyDescent="0.25">
      <c r="A54" s="28"/>
      <c r="B54" s="11" t="s">
        <v>114</v>
      </c>
      <c r="C54" s="12" t="s">
        <v>115</v>
      </c>
      <c r="D54" s="24">
        <v>5908</v>
      </c>
      <c r="E54" s="24">
        <v>13871</v>
      </c>
      <c r="F54" s="24">
        <v>13374</v>
      </c>
      <c r="G54">
        <v>9245</v>
      </c>
      <c r="H54">
        <v>8634</v>
      </c>
      <c r="I54" s="44">
        <v>15649</v>
      </c>
      <c r="J54" s="44">
        <v>19663</v>
      </c>
    </row>
    <row r="55" spans="1:10" outlineLevel="1" x14ac:dyDescent="0.25">
      <c r="A55" s="28"/>
      <c r="B55" s="11" t="s">
        <v>116</v>
      </c>
      <c r="C55" s="12" t="s">
        <v>117</v>
      </c>
      <c r="D55" s="24">
        <v>53996</v>
      </c>
      <c r="E55" s="24">
        <v>60821</v>
      </c>
      <c r="F55" s="24">
        <v>75757</v>
      </c>
      <c r="G55" s="44">
        <v>77420</v>
      </c>
      <c r="H55" s="44">
        <v>83495</v>
      </c>
      <c r="I55" s="44">
        <v>90085</v>
      </c>
      <c r="J55" s="44">
        <v>53186</v>
      </c>
    </row>
    <row r="56" spans="1:10" outlineLevel="1" x14ac:dyDescent="0.25">
      <c r="A56" s="28"/>
      <c r="B56" s="11" t="s">
        <v>118</v>
      </c>
      <c r="C56" s="12" t="s">
        <v>119</v>
      </c>
      <c r="D56" s="24">
        <v>33672</v>
      </c>
      <c r="E56" s="24">
        <v>31197</v>
      </c>
      <c r="F56" s="24">
        <v>17362</v>
      </c>
      <c r="G56" s="44">
        <v>47355</v>
      </c>
      <c r="H56" s="44">
        <v>42724</v>
      </c>
      <c r="I56" s="44">
        <v>51576</v>
      </c>
      <c r="J56" s="44">
        <v>55036</v>
      </c>
    </row>
    <row r="57" spans="1:10" outlineLevel="1" x14ac:dyDescent="0.25">
      <c r="A57" s="28"/>
      <c r="B57" s="11" t="s">
        <v>120</v>
      </c>
      <c r="C57" s="12" t="s">
        <v>121</v>
      </c>
      <c r="D57" s="24">
        <v>6927</v>
      </c>
      <c r="E57" s="24">
        <v>8187</v>
      </c>
      <c r="F57" s="24">
        <v>7093</v>
      </c>
      <c r="G57" s="44">
        <v>4747</v>
      </c>
      <c r="H57" s="44">
        <v>6035</v>
      </c>
      <c r="I57" s="44">
        <v>23380</v>
      </c>
      <c r="J57" s="44">
        <v>17081</v>
      </c>
    </row>
    <row r="58" spans="1:10" outlineLevel="1" x14ac:dyDescent="0.25">
      <c r="A58" s="28"/>
      <c r="B58" s="11" t="s">
        <v>122</v>
      </c>
      <c r="C58" s="12" t="s">
        <v>123</v>
      </c>
      <c r="D58" s="24">
        <v>17562</v>
      </c>
      <c r="E58" s="24">
        <v>30752</v>
      </c>
      <c r="F58" s="24">
        <v>4548</v>
      </c>
      <c r="G58" s="44">
        <v>8591</v>
      </c>
      <c r="H58" s="44">
        <v>10325</v>
      </c>
      <c r="I58" s="44">
        <v>22415</v>
      </c>
      <c r="J58" s="44">
        <v>11740</v>
      </c>
    </row>
    <row r="59" spans="1:10" outlineLevel="1" x14ac:dyDescent="0.25">
      <c r="A59" s="28"/>
      <c r="B59" s="11" t="s">
        <v>124</v>
      </c>
      <c r="C59" s="12" t="s">
        <v>125</v>
      </c>
      <c r="D59" s="24">
        <v>13570</v>
      </c>
      <c r="E59" s="24">
        <v>12161</v>
      </c>
      <c r="F59" s="24">
        <v>14709</v>
      </c>
      <c r="G59" s="44">
        <v>6294</v>
      </c>
      <c r="H59" s="44">
        <v>8000</v>
      </c>
      <c r="I59" s="44">
        <v>7890</v>
      </c>
      <c r="J59" s="44">
        <v>10315</v>
      </c>
    </row>
    <row r="60" spans="1:10" outlineLevel="1" x14ac:dyDescent="0.25">
      <c r="A60" s="28"/>
      <c r="B60" s="11" t="s">
        <v>126</v>
      </c>
      <c r="C60" s="12" t="s">
        <v>127</v>
      </c>
      <c r="D60" s="24">
        <v>13104</v>
      </c>
      <c r="E60" s="24">
        <v>14507</v>
      </c>
      <c r="F60" s="24">
        <v>10198</v>
      </c>
      <c r="G60" s="44">
        <v>15834</v>
      </c>
      <c r="H60" s="44">
        <v>18815</v>
      </c>
      <c r="I60" s="44">
        <v>23026</v>
      </c>
      <c r="J60" s="44">
        <v>30878</v>
      </c>
    </row>
    <row r="61" spans="1:10" outlineLevel="1" x14ac:dyDescent="0.25">
      <c r="A61" s="28"/>
      <c r="B61" s="11" t="s">
        <v>128</v>
      </c>
      <c r="C61" s="12" t="s">
        <v>129</v>
      </c>
      <c r="D61" s="24">
        <v>11973</v>
      </c>
      <c r="E61" s="24">
        <v>15680</v>
      </c>
      <c r="F61" s="24">
        <v>15213</v>
      </c>
      <c r="G61" s="44">
        <v>10368</v>
      </c>
      <c r="H61" s="44">
        <v>17738</v>
      </c>
      <c r="I61" s="44">
        <v>45465</v>
      </c>
      <c r="J61" s="44">
        <v>46874</v>
      </c>
    </row>
    <row r="62" spans="1:10" outlineLevel="1" x14ac:dyDescent="0.25">
      <c r="A62" s="28"/>
      <c r="B62" s="11" t="s">
        <v>130</v>
      </c>
      <c r="C62" s="12" t="s">
        <v>131</v>
      </c>
      <c r="D62" s="24">
        <v>318428</v>
      </c>
      <c r="E62" s="24">
        <v>294695</v>
      </c>
      <c r="F62" s="24">
        <v>276198</v>
      </c>
      <c r="G62" s="44">
        <v>237561</v>
      </c>
      <c r="H62" s="44">
        <v>165714</v>
      </c>
      <c r="I62" s="44">
        <v>219809</v>
      </c>
      <c r="J62" s="44">
        <v>243802</v>
      </c>
    </row>
    <row r="63" spans="1:10" outlineLevel="1" x14ac:dyDescent="0.25">
      <c r="A63" s="28"/>
      <c r="B63" s="11" t="s">
        <v>132</v>
      </c>
      <c r="C63" s="12" t="s">
        <v>133</v>
      </c>
      <c r="D63" s="24">
        <v>22350</v>
      </c>
      <c r="E63" s="24">
        <v>22324</v>
      </c>
      <c r="F63" s="24">
        <v>17280</v>
      </c>
      <c r="G63" s="44">
        <v>16105</v>
      </c>
      <c r="H63" s="44">
        <v>13127</v>
      </c>
      <c r="I63" s="44">
        <v>48779</v>
      </c>
      <c r="J63" s="44">
        <v>28355</v>
      </c>
    </row>
    <row r="64" spans="1:10" outlineLevel="1" x14ac:dyDescent="0.25">
      <c r="A64" s="28"/>
      <c r="B64" s="11" t="s">
        <v>134</v>
      </c>
      <c r="C64" s="12" t="s">
        <v>135</v>
      </c>
      <c r="D64" s="24">
        <v>16534</v>
      </c>
      <c r="E64" s="24">
        <v>19885</v>
      </c>
      <c r="F64" s="24">
        <v>20713</v>
      </c>
      <c r="G64" s="44">
        <v>14268</v>
      </c>
      <c r="H64" s="44">
        <v>22117</v>
      </c>
      <c r="I64" s="44">
        <v>46951</v>
      </c>
      <c r="J64" s="44">
        <v>40826</v>
      </c>
    </row>
    <row r="65" spans="1:10" outlineLevel="1" x14ac:dyDescent="0.25">
      <c r="A65" s="28"/>
      <c r="B65" s="11" t="s">
        <v>136</v>
      </c>
      <c r="C65" s="12" t="s">
        <v>137</v>
      </c>
      <c r="D65" s="24">
        <v>29152</v>
      </c>
      <c r="E65" s="24">
        <v>25741</v>
      </c>
      <c r="F65" s="24">
        <v>35062</v>
      </c>
      <c r="G65" s="44">
        <v>35378</v>
      </c>
      <c r="H65" s="44">
        <v>36754</v>
      </c>
      <c r="I65" s="44">
        <v>47306</v>
      </c>
      <c r="J65" s="44">
        <v>46393</v>
      </c>
    </row>
    <row r="66" spans="1:10" outlineLevel="1" x14ac:dyDescent="0.25">
      <c r="A66" s="28"/>
      <c r="B66" s="11" t="s">
        <v>138</v>
      </c>
      <c r="C66" s="12" t="s">
        <v>139</v>
      </c>
      <c r="D66" s="24">
        <v>13016</v>
      </c>
      <c r="E66" s="24">
        <v>12489</v>
      </c>
      <c r="F66" s="24">
        <v>11221</v>
      </c>
      <c r="G66" s="44">
        <v>22780</v>
      </c>
      <c r="H66" s="44">
        <v>11798</v>
      </c>
      <c r="I66" s="44">
        <v>8827</v>
      </c>
      <c r="J66" s="44">
        <v>12805</v>
      </c>
    </row>
    <row r="67" spans="1:10" outlineLevel="1" x14ac:dyDescent="0.25">
      <c r="A67" s="28"/>
      <c r="B67" s="11" t="s">
        <v>140</v>
      </c>
      <c r="C67" s="12" t="s">
        <v>141</v>
      </c>
      <c r="D67" s="24">
        <v>136700</v>
      </c>
      <c r="E67" s="24">
        <v>138098</v>
      </c>
      <c r="F67" s="24">
        <v>96415</v>
      </c>
      <c r="G67" s="44">
        <v>99492</v>
      </c>
      <c r="H67" s="44">
        <v>104142</v>
      </c>
      <c r="I67" s="44">
        <v>131837</v>
      </c>
      <c r="J67" s="44">
        <v>84704</v>
      </c>
    </row>
    <row r="68" spans="1:10" outlineLevel="1" x14ac:dyDescent="0.25">
      <c r="A68" s="28"/>
      <c r="B68" s="11" t="s">
        <v>142</v>
      </c>
      <c r="C68" s="12" t="s">
        <v>143</v>
      </c>
      <c r="D68" s="24">
        <v>87332</v>
      </c>
      <c r="E68" s="24">
        <v>84596</v>
      </c>
      <c r="F68" s="24">
        <v>96417</v>
      </c>
      <c r="G68" s="44">
        <v>112372</v>
      </c>
      <c r="H68" s="44">
        <v>118044</v>
      </c>
      <c r="I68" s="44">
        <v>145158</v>
      </c>
      <c r="J68" s="44">
        <v>160774</v>
      </c>
    </row>
    <row r="69" spans="1:10" x14ac:dyDescent="0.25">
      <c r="A69" s="29"/>
      <c r="B69" s="71" t="s">
        <v>144</v>
      </c>
      <c r="C69" s="71"/>
      <c r="D69" s="25">
        <v>1637583</v>
      </c>
      <c r="E69" s="25">
        <v>1708955</v>
      </c>
      <c r="F69" s="25">
        <v>1549505</v>
      </c>
      <c r="G69" s="25">
        <v>1356689</v>
      </c>
      <c r="H69" s="25">
        <v>1313810</v>
      </c>
      <c r="I69" s="25">
        <v>1678489</v>
      </c>
      <c r="J69" s="25">
        <v>1622092</v>
      </c>
    </row>
    <row r="70" spans="1:10" outlineLevel="1" x14ac:dyDescent="0.25">
      <c r="A70" s="38" t="s">
        <v>145</v>
      </c>
      <c r="B70" s="11" t="s">
        <v>146</v>
      </c>
      <c r="C70" s="12" t="s">
        <v>147</v>
      </c>
      <c r="D70" s="24">
        <v>0</v>
      </c>
      <c r="E70" s="24">
        <v>0</v>
      </c>
      <c r="F70" s="24">
        <v>0</v>
      </c>
      <c r="G70" s="44">
        <v>0</v>
      </c>
      <c r="H70" s="44">
        <v>0</v>
      </c>
      <c r="I70" s="44">
        <v>0</v>
      </c>
      <c r="J70" s="44">
        <v>0</v>
      </c>
    </row>
    <row r="71" spans="1:10" x14ac:dyDescent="0.25">
      <c r="A71" s="29"/>
      <c r="B71" s="71" t="s">
        <v>148</v>
      </c>
      <c r="C71" s="71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  <c r="J71" s="25">
        <v>0</v>
      </c>
    </row>
    <row r="72" spans="1:10" outlineLevel="1" x14ac:dyDescent="0.25">
      <c r="A72" s="38" t="s">
        <v>149</v>
      </c>
      <c r="B72" s="11" t="s">
        <v>150</v>
      </c>
      <c r="C72" s="12" t="s">
        <v>151</v>
      </c>
      <c r="D72" s="24">
        <v>4874</v>
      </c>
      <c r="E72" s="24">
        <v>5293</v>
      </c>
      <c r="F72" s="24">
        <v>3977</v>
      </c>
      <c r="G72" s="44">
        <v>4215</v>
      </c>
      <c r="H72" s="44">
        <v>7275</v>
      </c>
      <c r="I72" s="44">
        <v>6506</v>
      </c>
      <c r="J72" s="44">
        <v>9069</v>
      </c>
    </row>
    <row r="73" spans="1:10" outlineLevel="1" x14ac:dyDescent="0.25">
      <c r="A73" s="28"/>
      <c r="B73" s="11" t="s">
        <v>152</v>
      </c>
      <c r="C73" s="12" t="s">
        <v>153</v>
      </c>
      <c r="D73" s="24">
        <v>11680</v>
      </c>
      <c r="E73" s="24">
        <v>9769</v>
      </c>
      <c r="F73" s="24">
        <v>2619</v>
      </c>
      <c r="G73" s="44">
        <v>62314</v>
      </c>
      <c r="H73" s="44">
        <v>62263</v>
      </c>
      <c r="I73" s="44">
        <v>65130</v>
      </c>
      <c r="J73" s="44">
        <v>45732</v>
      </c>
    </row>
    <row r="74" spans="1:10" x14ac:dyDescent="0.25">
      <c r="A74" s="29"/>
      <c r="B74" s="71" t="s">
        <v>154</v>
      </c>
      <c r="C74" s="71"/>
      <c r="D74" s="25">
        <v>16554</v>
      </c>
      <c r="E74" s="25">
        <v>15062</v>
      </c>
      <c r="F74" s="25">
        <v>6596</v>
      </c>
      <c r="G74" s="25">
        <v>66529</v>
      </c>
      <c r="H74" s="25">
        <v>69538</v>
      </c>
      <c r="I74" s="25">
        <v>71636</v>
      </c>
      <c r="J74" s="25">
        <v>54801</v>
      </c>
    </row>
    <row r="75" spans="1:10" outlineLevel="1" x14ac:dyDescent="0.25">
      <c r="A75" s="38" t="s">
        <v>155</v>
      </c>
      <c r="B75" s="11" t="s">
        <v>156</v>
      </c>
      <c r="C75" s="12" t="s">
        <v>157</v>
      </c>
      <c r="D75" s="24">
        <v>3372240</v>
      </c>
      <c r="E75" s="24">
        <v>3104541</v>
      </c>
      <c r="F75" s="24">
        <v>2411125</v>
      </c>
      <c r="G75" s="44">
        <v>2586088</v>
      </c>
      <c r="H75" s="44">
        <v>3167937</v>
      </c>
      <c r="I75" s="56">
        <v>3158237</v>
      </c>
      <c r="J75" s="56">
        <v>3192848</v>
      </c>
    </row>
    <row r="76" spans="1:10" x14ac:dyDescent="0.25">
      <c r="A76" s="29"/>
      <c r="B76" s="71" t="s">
        <v>158</v>
      </c>
      <c r="C76" s="71"/>
      <c r="D76" s="25">
        <v>3372240</v>
      </c>
      <c r="E76" s="25">
        <v>3104541</v>
      </c>
      <c r="F76" s="25">
        <v>2411125</v>
      </c>
      <c r="G76" s="25">
        <v>2586088</v>
      </c>
      <c r="H76" s="25">
        <v>3167937</v>
      </c>
      <c r="I76" s="25">
        <v>3158237</v>
      </c>
      <c r="J76" s="25">
        <v>3192848</v>
      </c>
    </row>
    <row r="77" spans="1:10" outlineLevel="1" x14ac:dyDescent="0.25">
      <c r="A77" s="38" t="s">
        <v>159</v>
      </c>
      <c r="B77" s="11" t="s">
        <v>160</v>
      </c>
      <c r="C77" s="12" t="s">
        <v>161</v>
      </c>
      <c r="D77" s="24">
        <v>5397506</v>
      </c>
      <c r="E77" s="24">
        <v>5411475</v>
      </c>
      <c r="F77" s="24">
        <v>3717211</v>
      </c>
      <c r="G77" s="44">
        <v>6031960</v>
      </c>
      <c r="H77" s="44">
        <v>7118617</v>
      </c>
      <c r="I77" s="56">
        <v>7294368</v>
      </c>
      <c r="J77" s="56">
        <v>6834784</v>
      </c>
    </row>
    <row r="78" spans="1:10" x14ac:dyDescent="0.25">
      <c r="A78" s="29"/>
      <c r="B78" s="71" t="s">
        <v>162</v>
      </c>
      <c r="C78" s="71"/>
      <c r="D78" s="25">
        <v>5397506</v>
      </c>
      <c r="E78" s="25">
        <v>5411475</v>
      </c>
      <c r="F78" s="25">
        <v>3717211</v>
      </c>
      <c r="G78" s="25">
        <v>6031960</v>
      </c>
      <c r="H78" s="25">
        <v>7118617</v>
      </c>
      <c r="I78" s="25">
        <v>7294368</v>
      </c>
      <c r="J78" s="25">
        <v>6834784</v>
      </c>
    </row>
    <row r="79" spans="1:10" outlineLevel="1" x14ac:dyDescent="0.25">
      <c r="A79" s="38" t="s">
        <v>163</v>
      </c>
      <c r="B79" s="11" t="s">
        <v>164</v>
      </c>
      <c r="C79" s="12" t="s">
        <v>165</v>
      </c>
      <c r="D79" s="24">
        <v>3029831</v>
      </c>
      <c r="E79" s="24">
        <v>2959004</v>
      </c>
      <c r="F79" s="24">
        <v>2943391</v>
      </c>
      <c r="G79" s="44">
        <v>2678870</v>
      </c>
      <c r="H79" s="44">
        <v>2398042</v>
      </c>
      <c r="I79" s="56">
        <v>2032609</v>
      </c>
      <c r="J79" s="56">
        <v>2182051</v>
      </c>
    </row>
    <row r="80" spans="1:10" outlineLevel="1" x14ac:dyDescent="0.25">
      <c r="A80" s="28"/>
      <c r="B80" s="11" t="s">
        <v>166</v>
      </c>
      <c r="C80" s="12" t="s">
        <v>167</v>
      </c>
      <c r="D80" s="24">
        <v>63752</v>
      </c>
      <c r="E80" s="24">
        <v>69826</v>
      </c>
      <c r="F80" s="24">
        <v>62928</v>
      </c>
      <c r="G80" s="44">
        <v>75583</v>
      </c>
      <c r="H80" s="44">
        <v>67135</v>
      </c>
      <c r="I80" s="56">
        <v>70774</v>
      </c>
      <c r="J80" s="56">
        <v>26702</v>
      </c>
    </row>
    <row r="81" spans="1:10" x14ac:dyDescent="0.25">
      <c r="A81" s="29"/>
      <c r="B81" s="71" t="s">
        <v>168</v>
      </c>
      <c r="C81" s="71"/>
      <c r="D81" s="25">
        <v>3093583</v>
      </c>
      <c r="E81" s="25">
        <v>3028830</v>
      </c>
      <c r="F81" s="25">
        <v>3006319</v>
      </c>
      <c r="G81" s="25">
        <v>2754453</v>
      </c>
      <c r="H81" s="25">
        <v>2465177</v>
      </c>
      <c r="I81" s="25">
        <v>2103383</v>
      </c>
      <c r="J81" s="25">
        <v>2208753</v>
      </c>
    </row>
    <row r="82" spans="1:10" outlineLevel="1" x14ac:dyDescent="0.25">
      <c r="A82" s="38" t="s">
        <v>169</v>
      </c>
      <c r="B82" s="11" t="s">
        <v>170</v>
      </c>
      <c r="C82" s="12" t="s">
        <v>171</v>
      </c>
      <c r="D82" s="24">
        <v>141228</v>
      </c>
      <c r="E82" s="24">
        <v>144354</v>
      </c>
      <c r="F82" s="24">
        <v>134478</v>
      </c>
      <c r="G82" s="44">
        <v>133300</v>
      </c>
      <c r="H82" s="44">
        <v>122933</v>
      </c>
      <c r="I82" s="56">
        <v>99611</v>
      </c>
      <c r="J82" s="56">
        <v>145908</v>
      </c>
    </row>
    <row r="83" spans="1:10" outlineLevel="1" x14ac:dyDescent="0.25">
      <c r="A83" s="28"/>
      <c r="B83" s="11" t="s">
        <v>172</v>
      </c>
      <c r="C83" s="12" t="s">
        <v>173</v>
      </c>
      <c r="D83" s="24">
        <v>337914</v>
      </c>
      <c r="E83" s="24">
        <v>364263</v>
      </c>
      <c r="F83" s="24">
        <v>447658</v>
      </c>
      <c r="G83" s="44">
        <v>346467</v>
      </c>
      <c r="H83" s="44">
        <v>323328</v>
      </c>
      <c r="I83" s="56">
        <v>366240</v>
      </c>
      <c r="J83" s="56">
        <v>419104</v>
      </c>
    </row>
    <row r="84" spans="1:10" x14ac:dyDescent="0.25">
      <c r="A84" s="29"/>
      <c r="B84" s="71" t="s">
        <v>174</v>
      </c>
      <c r="C84" s="71"/>
      <c r="D84" s="25">
        <v>479142</v>
      </c>
      <c r="E84" s="25">
        <v>508617</v>
      </c>
      <c r="F84" s="25">
        <v>582136</v>
      </c>
      <c r="G84" s="25">
        <v>479767</v>
      </c>
      <c r="H84" s="25">
        <v>446261</v>
      </c>
      <c r="I84" s="25">
        <v>465851</v>
      </c>
      <c r="J84" s="25">
        <v>565012</v>
      </c>
    </row>
    <row r="85" spans="1:10" outlineLevel="1" x14ac:dyDescent="0.25">
      <c r="A85" s="38" t="s">
        <v>175</v>
      </c>
      <c r="B85" s="11" t="s">
        <v>176</v>
      </c>
      <c r="C85" s="12" t="s">
        <v>177</v>
      </c>
      <c r="D85" s="24">
        <v>85283</v>
      </c>
      <c r="E85" s="24">
        <v>65766</v>
      </c>
      <c r="F85" s="24">
        <v>79427</v>
      </c>
      <c r="G85" s="44">
        <v>107019</v>
      </c>
      <c r="H85" s="44">
        <v>92976</v>
      </c>
      <c r="I85" s="56">
        <v>98954</v>
      </c>
      <c r="J85" s="56">
        <v>119942</v>
      </c>
    </row>
    <row r="86" spans="1:10" x14ac:dyDescent="0.25">
      <c r="A86" s="29"/>
      <c r="B86" s="71" t="s">
        <v>178</v>
      </c>
      <c r="C86" s="71"/>
      <c r="D86" s="25">
        <v>85283</v>
      </c>
      <c r="E86" s="25">
        <v>65766</v>
      </c>
      <c r="F86" s="25">
        <v>79427</v>
      </c>
      <c r="G86" s="25">
        <v>107019</v>
      </c>
      <c r="H86" s="25">
        <v>92976</v>
      </c>
      <c r="I86" s="25">
        <v>98954</v>
      </c>
      <c r="J86" s="25">
        <v>119942</v>
      </c>
    </row>
    <row r="87" spans="1:10" outlineLevel="1" x14ac:dyDescent="0.25">
      <c r="A87" s="38" t="s">
        <v>179</v>
      </c>
      <c r="B87" s="11" t="s">
        <v>180</v>
      </c>
      <c r="C87" s="12" t="s">
        <v>181</v>
      </c>
      <c r="D87" s="24">
        <v>0</v>
      </c>
      <c r="E87" s="24">
        <v>0</v>
      </c>
      <c r="F87" s="24">
        <v>0</v>
      </c>
      <c r="G87" s="24">
        <v>0</v>
      </c>
      <c r="H87" s="24">
        <v>0</v>
      </c>
      <c r="I87" s="56">
        <v>0</v>
      </c>
      <c r="J87" s="56">
        <v>0</v>
      </c>
    </row>
    <row r="88" spans="1:10" outlineLevel="1" x14ac:dyDescent="0.25">
      <c r="A88" s="28"/>
      <c r="B88" s="11" t="s">
        <v>182</v>
      </c>
      <c r="C88" s="12" t="s">
        <v>183</v>
      </c>
      <c r="D88" s="24">
        <v>0</v>
      </c>
      <c r="E88" s="24">
        <v>0</v>
      </c>
      <c r="F88" s="24">
        <v>0</v>
      </c>
      <c r="G88" s="24">
        <v>0</v>
      </c>
      <c r="H88" s="24">
        <v>0</v>
      </c>
      <c r="I88" s="56">
        <v>0</v>
      </c>
      <c r="J88" s="56">
        <v>0</v>
      </c>
    </row>
    <row r="89" spans="1:10" outlineLevel="1" x14ac:dyDescent="0.25">
      <c r="A89" s="28"/>
      <c r="B89" s="11" t="s">
        <v>184</v>
      </c>
      <c r="C89" s="12" t="s">
        <v>185</v>
      </c>
      <c r="D89" s="24">
        <v>0</v>
      </c>
      <c r="E89" s="24">
        <v>0</v>
      </c>
      <c r="F89" s="24">
        <v>0</v>
      </c>
      <c r="G89" s="24">
        <v>0</v>
      </c>
      <c r="H89" s="24">
        <v>0</v>
      </c>
      <c r="I89" s="56">
        <v>0</v>
      </c>
      <c r="J89" s="56">
        <v>0</v>
      </c>
    </row>
    <row r="90" spans="1:10" x14ac:dyDescent="0.25">
      <c r="A90" s="29"/>
      <c r="B90" s="71" t="s">
        <v>186</v>
      </c>
      <c r="C90" s="71"/>
      <c r="D90" s="25">
        <v>0</v>
      </c>
      <c r="E90" s="25">
        <v>0</v>
      </c>
      <c r="F90" s="25">
        <v>0</v>
      </c>
      <c r="G90" s="25">
        <v>0</v>
      </c>
      <c r="H90" s="25">
        <v>0</v>
      </c>
      <c r="I90" s="25">
        <v>0</v>
      </c>
      <c r="J90" s="25">
        <v>0</v>
      </c>
    </row>
    <row r="91" spans="1:10" outlineLevel="1" x14ac:dyDescent="0.25">
      <c r="A91" s="38" t="s">
        <v>187</v>
      </c>
      <c r="B91" s="11" t="s">
        <v>188</v>
      </c>
      <c r="C91" s="12" t="s">
        <v>189</v>
      </c>
      <c r="D91" s="24">
        <v>420619</v>
      </c>
      <c r="E91" s="24">
        <v>286084</v>
      </c>
      <c r="F91" s="24">
        <v>331639</v>
      </c>
      <c r="G91" s="44">
        <v>135297</v>
      </c>
      <c r="H91" s="44">
        <v>149446</v>
      </c>
      <c r="I91" s="56">
        <v>25328</v>
      </c>
      <c r="J91" s="56">
        <v>20907</v>
      </c>
    </row>
    <row r="92" spans="1:10" x14ac:dyDescent="0.25">
      <c r="A92" s="29"/>
      <c r="B92" s="71" t="s">
        <v>190</v>
      </c>
      <c r="C92" s="71"/>
      <c r="D92" s="25">
        <v>420619</v>
      </c>
      <c r="E92" s="25">
        <v>286084</v>
      </c>
      <c r="F92" s="25">
        <v>331639</v>
      </c>
      <c r="G92" s="25">
        <v>135297</v>
      </c>
      <c r="H92" s="25">
        <v>149446</v>
      </c>
      <c r="I92" s="25">
        <v>25328</v>
      </c>
      <c r="J92" s="25">
        <v>20907</v>
      </c>
    </row>
    <row r="93" spans="1:10" outlineLevel="1" x14ac:dyDescent="0.25">
      <c r="A93" s="38" t="s">
        <v>191</v>
      </c>
      <c r="B93" s="11" t="s">
        <v>192</v>
      </c>
      <c r="C93" s="12" t="s">
        <v>193</v>
      </c>
      <c r="D93" s="24">
        <v>4150535</v>
      </c>
      <c r="E93" s="24">
        <v>3802446</v>
      </c>
      <c r="F93" s="24">
        <v>3868573</v>
      </c>
      <c r="G93" s="44">
        <v>3683386</v>
      </c>
      <c r="H93" s="44">
        <v>3861375</v>
      </c>
      <c r="I93" s="56">
        <v>4116332</v>
      </c>
      <c r="J93" s="56">
        <v>3956638</v>
      </c>
    </row>
    <row r="94" spans="1:10" x14ac:dyDescent="0.25">
      <c r="A94" s="29"/>
      <c r="B94" s="71" t="s">
        <v>194</v>
      </c>
      <c r="C94" s="71"/>
      <c r="D94" s="25">
        <v>4150535</v>
      </c>
      <c r="E94" s="25">
        <v>3802446</v>
      </c>
      <c r="F94" s="25">
        <v>3868573</v>
      </c>
      <c r="G94" s="25">
        <v>3683386</v>
      </c>
      <c r="H94" s="25">
        <v>3861375</v>
      </c>
      <c r="I94" s="25">
        <v>4116332</v>
      </c>
      <c r="J94" s="25">
        <v>3956638</v>
      </c>
    </row>
    <row r="95" spans="1:10" outlineLevel="1" x14ac:dyDescent="0.25">
      <c r="A95" s="38" t="s">
        <v>195</v>
      </c>
      <c r="B95" s="11" t="s">
        <v>196</v>
      </c>
      <c r="C95" s="12" t="s">
        <v>197</v>
      </c>
      <c r="D95" s="24">
        <v>0</v>
      </c>
      <c r="E95" s="24">
        <v>0</v>
      </c>
      <c r="F95" s="24">
        <v>0</v>
      </c>
      <c r="G95" s="44">
        <v>0</v>
      </c>
      <c r="H95" s="44">
        <v>0</v>
      </c>
      <c r="I95" s="56">
        <v>0</v>
      </c>
      <c r="J95" s="56">
        <v>0</v>
      </c>
    </row>
    <row r="96" spans="1:10" x14ac:dyDescent="0.25">
      <c r="A96" s="29"/>
      <c r="B96" s="71" t="s">
        <v>198</v>
      </c>
      <c r="C96" s="71"/>
      <c r="D96" s="25">
        <v>0</v>
      </c>
      <c r="E96" s="25">
        <v>0</v>
      </c>
      <c r="F96" s="25">
        <v>0</v>
      </c>
      <c r="G96" s="25">
        <v>0</v>
      </c>
      <c r="H96" s="25">
        <v>0</v>
      </c>
      <c r="I96" s="25">
        <v>0</v>
      </c>
      <c r="J96" s="25">
        <v>0</v>
      </c>
    </row>
    <row r="97" spans="1:10" outlineLevel="1" x14ac:dyDescent="0.25">
      <c r="A97" s="38" t="s">
        <v>199</v>
      </c>
      <c r="B97" s="11" t="s">
        <v>200</v>
      </c>
      <c r="C97" s="12" t="s">
        <v>201</v>
      </c>
      <c r="D97" s="24">
        <v>133180</v>
      </c>
      <c r="E97" s="24">
        <v>173710</v>
      </c>
      <c r="F97" s="24">
        <v>299760</v>
      </c>
      <c r="G97" s="44">
        <v>180585</v>
      </c>
      <c r="H97" s="44">
        <v>169410</v>
      </c>
      <c r="I97" s="56">
        <v>212910</v>
      </c>
      <c r="J97" s="56">
        <v>282054</v>
      </c>
    </row>
    <row r="98" spans="1:10" outlineLevel="1" x14ac:dyDescent="0.25">
      <c r="A98" s="28"/>
      <c r="B98" s="11" t="s">
        <v>202</v>
      </c>
      <c r="C98" s="12" t="s">
        <v>203</v>
      </c>
      <c r="D98" s="24">
        <v>0</v>
      </c>
      <c r="E98" s="24">
        <v>0</v>
      </c>
      <c r="F98" s="24">
        <v>0</v>
      </c>
      <c r="G98" s="44">
        <v>0</v>
      </c>
      <c r="H98" s="44">
        <v>0</v>
      </c>
      <c r="I98" s="56">
        <v>0</v>
      </c>
      <c r="J98" s="56">
        <v>0</v>
      </c>
    </row>
    <row r="99" spans="1:10" x14ac:dyDescent="0.25">
      <c r="A99" s="29"/>
      <c r="B99" s="71" t="s">
        <v>204</v>
      </c>
      <c r="C99" s="71"/>
      <c r="D99" s="25">
        <v>133180</v>
      </c>
      <c r="E99" s="25">
        <v>173710</v>
      </c>
      <c r="F99" s="25">
        <v>299760</v>
      </c>
      <c r="G99" s="25">
        <v>180585</v>
      </c>
      <c r="H99" s="25">
        <v>169410</v>
      </c>
      <c r="I99" s="25">
        <v>212910</v>
      </c>
      <c r="J99" s="25">
        <v>282054</v>
      </c>
    </row>
    <row r="100" spans="1:10" outlineLevel="1" x14ac:dyDescent="0.25">
      <c r="A100" s="38" t="s">
        <v>205</v>
      </c>
      <c r="B100" s="11" t="s">
        <v>206</v>
      </c>
      <c r="C100" s="12" t="s">
        <v>207</v>
      </c>
      <c r="D100" s="24">
        <v>360042</v>
      </c>
      <c r="E100" s="24">
        <v>403949</v>
      </c>
      <c r="F100" s="24">
        <v>359439</v>
      </c>
      <c r="G100" s="44">
        <v>442848</v>
      </c>
      <c r="H100" s="44">
        <v>625161</v>
      </c>
      <c r="I100" s="56">
        <v>562936</v>
      </c>
      <c r="J100" s="56">
        <v>648056</v>
      </c>
    </row>
    <row r="101" spans="1:10" outlineLevel="1" x14ac:dyDescent="0.25">
      <c r="A101" s="28"/>
      <c r="B101" s="11" t="s">
        <v>208</v>
      </c>
      <c r="C101" s="12" t="s">
        <v>209</v>
      </c>
      <c r="D101" s="24">
        <v>0</v>
      </c>
      <c r="E101" s="24">
        <v>0</v>
      </c>
      <c r="F101" s="24">
        <v>0</v>
      </c>
      <c r="G101" s="44">
        <v>0</v>
      </c>
      <c r="H101" s="44">
        <v>0</v>
      </c>
      <c r="I101" s="56">
        <v>0</v>
      </c>
      <c r="J101" s="56">
        <v>0</v>
      </c>
    </row>
    <row r="102" spans="1:10" x14ac:dyDescent="0.25">
      <c r="A102" s="29"/>
      <c r="B102" s="71" t="s">
        <v>210</v>
      </c>
      <c r="C102" s="71"/>
      <c r="D102" s="25">
        <v>360042</v>
      </c>
      <c r="E102" s="25">
        <v>403949</v>
      </c>
      <c r="F102" s="25">
        <v>359439</v>
      </c>
      <c r="G102" s="25">
        <v>442848</v>
      </c>
      <c r="H102" s="25">
        <v>625161</v>
      </c>
      <c r="I102" s="25">
        <v>562936</v>
      </c>
      <c r="J102" s="25">
        <v>648056</v>
      </c>
    </row>
    <row r="103" spans="1:10" outlineLevel="1" x14ac:dyDescent="0.25">
      <c r="A103" s="38" t="s">
        <v>211</v>
      </c>
      <c r="B103" s="11" t="s">
        <v>212</v>
      </c>
      <c r="C103" s="12" t="s">
        <v>213</v>
      </c>
      <c r="D103" s="24">
        <v>433905</v>
      </c>
      <c r="E103" s="24">
        <v>479511</v>
      </c>
      <c r="F103" s="24">
        <v>493250</v>
      </c>
      <c r="G103" s="44">
        <v>458019</v>
      </c>
      <c r="H103" s="44">
        <v>515528</v>
      </c>
      <c r="I103" s="56">
        <v>529438</v>
      </c>
      <c r="J103" s="56">
        <v>513240</v>
      </c>
    </row>
    <row r="104" spans="1:10" x14ac:dyDescent="0.25">
      <c r="A104" s="29"/>
      <c r="B104" s="71" t="s">
        <v>214</v>
      </c>
      <c r="C104" s="71"/>
      <c r="D104" s="25">
        <v>433905</v>
      </c>
      <c r="E104" s="25">
        <v>479511</v>
      </c>
      <c r="F104" s="25">
        <v>493250</v>
      </c>
      <c r="G104" s="25">
        <v>458019</v>
      </c>
      <c r="H104" s="25">
        <v>515528</v>
      </c>
      <c r="I104" s="25">
        <v>529438</v>
      </c>
      <c r="J104" s="25">
        <v>513240</v>
      </c>
    </row>
    <row r="105" spans="1:10" outlineLevel="1" x14ac:dyDescent="0.25">
      <c r="A105" s="38" t="s">
        <v>215</v>
      </c>
      <c r="B105" s="11" t="s">
        <v>216</v>
      </c>
      <c r="C105" s="12" t="s">
        <v>217</v>
      </c>
      <c r="D105" s="24">
        <v>0</v>
      </c>
      <c r="E105" s="24">
        <v>0</v>
      </c>
      <c r="F105" s="24">
        <v>0</v>
      </c>
      <c r="G105" s="44">
        <v>0</v>
      </c>
      <c r="H105" s="44">
        <v>0</v>
      </c>
      <c r="I105" s="56">
        <v>0</v>
      </c>
      <c r="J105" s="56">
        <v>0</v>
      </c>
    </row>
    <row r="106" spans="1:10" x14ac:dyDescent="0.25">
      <c r="A106" s="29"/>
      <c r="B106" s="71" t="s">
        <v>218</v>
      </c>
      <c r="C106" s="71"/>
      <c r="D106" s="25">
        <v>0</v>
      </c>
      <c r="E106" s="25">
        <v>0</v>
      </c>
      <c r="F106" s="25">
        <v>0</v>
      </c>
      <c r="G106" s="25">
        <v>0</v>
      </c>
      <c r="H106" s="25">
        <v>0</v>
      </c>
      <c r="I106" s="25">
        <v>0</v>
      </c>
      <c r="J106" s="25">
        <v>0</v>
      </c>
    </row>
    <row r="107" spans="1:10" x14ac:dyDescent="0.25">
      <c r="A107" s="29" t="s">
        <v>225</v>
      </c>
      <c r="B107" s="33"/>
      <c r="C107" s="29"/>
      <c r="D107" s="47">
        <v>26845055</v>
      </c>
      <c r="E107" s="25">
        <v>26317478</v>
      </c>
      <c r="F107" s="25">
        <v>24226679</v>
      </c>
      <c r="G107" s="25">
        <f>+G22+G24+G29+G44+G69+G71+G74+G76+G78+G81+G84+G86+G90+G92+G94+G96+G99+G102+G104+G106</f>
        <v>25516827</v>
      </c>
      <c r="H107" s="25">
        <v>28690221</v>
      </c>
      <c r="I107" s="25">
        <v>30237597</v>
      </c>
      <c r="J107" s="25">
        <v>30259795</v>
      </c>
    </row>
    <row r="108" spans="1:10" x14ac:dyDescent="0.25">
      <c r="A108" s="34"/>
      <c r="B108" s="35"/>
      <c r="C108" s="34"/>
      <c r="D108" s="24"/>
      <c r="E108" s="24"/>
      <c r="F108" s="24"/>
      <c r="G108" s="24"/>
      <c r="H108" s="24"/>
      <c r="I108" s="24"/>
    </row>
    <row r="109" spans="1:10" x14ac:dyDescent="0.25">
      <c r="A109" s="36" t="s">
        <v>257</v>
      </c>
      <c r="B109" s="35"/>
      <c r="C109" s="34"/>
      <c r="D109" s="24"/>
      <c r="E109" s="24"/>
      <c r="F109" s="24"/>
      <c r="G109" s="24"/>
      <c r="H109" s="24"/>
      <c r="I109" s="24"/>
    </row>
    <row r="110" spans="1:10" x14ac:dyDescent="0.25">
      <c r="A110" s="64" t="s">
        <v>249</v>
      </c>
      <c r="B110" s="35"/>
      <c r="C110" s="34"/>
      <c r="D110" s="20"/>
      <c r="E110" s="20"/>
      <c r="F110" s="20"/>
      <c r="G110" s="20"/>
      <c r="H110" s="20"/>
      <c r="I110" s="20"/>
    </row>
    <row r="111" spans="1:10" x14ac:dyDescent="0.25">
      <c r="D111" s="20"/>
      <c r="E111" s="20"/>
      <c r="F111" s="20"/>
      <c r="G111" s="20"/>
      <c r="H111" s="20"/>
      <c r="I111" s="20"/>
    </row>
  </sheetData>
  <sortState xmlns:xlrd2="http://schemas.microsoft.com/office/spreadsheetml/2017/richdata2" ref="B11:F28">
    <sortCondition ref="B11:B28"/>
  </sortState>
  <mergeCells count="20">
    <mergeCell ref="B104:C104"/>
    <mergeCell ref="B106:C106"/>
    <mergeCell ref="B90:C90"/>
    <mergeCell ref="B92:C92"/>
    <mergeCell ref="B94:C94"/>
    <mergeCell ref="B96:C96"/>
    <mergeCell ref="B99:C99"/>
    <mergeCell ref="B102:C102"/>
    <mergeCell ref="B86:C86"/>
    <mergeCell ref="B22:C22"/>
    <mergeCell ref="B24:C24"/>
    <mergeCell ref="B29:C29"/>
    <mergeCell ref="B44:C44"/>
    <mergeCell ref="B69:C69"/>
    <mergeCell ref="B71:C71"/>
    <mergeCell ref="B74:C74"/>
    <mergeCell ref="B76:C76"/>
    <mergeCell ref="B78:C78"/>
    <mergeCell ref="B81:C81"/>
    <mergeCell ref="B84:C84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1C2366-3198-4A56-972E-093102A800FE}">
  <dimension ref="A9:J110"/>
  <sheetViews>
    <sheetView showGridLines="0" zoomScale="80" zoomScaleNormal="80" workbookViewId="0">
      <pane xSplit="3" ySplit="10" topLeftCell="D76" activePane="bottomRight" state="frozen"/>
      <selection pane="topRight" activeCell="I108" sqref="I108"/>
      <selection pane="bottomLeft" activeCell="I108" sqref="I108"/>
      <selection pane="bottomRight" activeCell="M87" sqref="M87"/>
    </sheetView>
  </sheetViews>
  <sheetFormatPr baseColWidth="10" defaultColWidth="11.42578125" defaultRowHeight="15" outlineLevelRow="1" x14ac:dyDescent="0.25"/>
  <cols>
    <col min="1" max="1" width="57.140625" bestFit="1" customWidth="1"/>
    <col min="2" max="2" width="14.5703125" style="5" customWidth="1"/>
    <col min="3" max="3" width="98.7109375" style="5" bestFit="1" customWidth="1"/>
    <col min="4" max="6" width="15.140625" style="5" customWidth="1"/>
    <col min="7" max="10" width="15.140625" customWidth="1"/>
  </cols>
  <sheetData>
    <row r="9" spans="1:10" ht="15.75" thickBot="1" x14ac:dyDescent="0.3"/>
    <row r="10" spans="1:10" ht="15.75" thickTop="1" x14ac:dyDescent="0.25">
      <c r="A10" s="10" t="s">
        <v>24</v>
      </c>
      <c r="B10" s="10" t="s">
        <v>25</v>
      </c>
      <c r="C10" s="10" t="s">
        <v>26</v>
      </c>
      <c r="D10" s="10">
        <v>2018</v>
      </c>
      <c r="E10" s="10">
        <v>2019</v>
      </c>
      <c r="F10" s="10">
        <v>2020</v>
      </c>
      <c r="G10" s="10">
        <v>2021</v>
      </c>
      <c r="H10" s="10">
        <v>2022</v>
      </c>
      <c r="I10" s="10">
        <v>2023</v>
      </c>
      <c r="J10" s="10" t="s">
        <v>248</v>
      </c>
    </row>
    <row r="11" spans="1:10" outlineLevel="1" x14ac:dyDescent="0.25">
      <c r="A11" s="38" t="s">
        <v>27</v>
      </c>
      <c r="B11" s="11" t="s">
        <v>28</v>
      </c>
      <c r="C11" s="12" t="s">
        <v>29</v>
      </c>
      <c r="D11" s="24">
        <v>76598</v>
      </c>
      <c r="E11" s="24">
        <v>80618</v>
      </c>
      <c r="F11" s="24">
        <v>78147</v>
      </c>
      <c r="G11" s="44">
        <v>81754</v>
      </c>
      <c r="H11" s="44">
        <v>84479</v>
      </c>
      <c r="I11" s="44">
        <v>94383</v>
      </c>
      <c r="J11" s="44">
        <v>127775</v>
      </c>
    </row>
    <row r="12" spans="1:10" outlineLevel="1" x14ac:dyDescent="0.25">
      <c r="A12" s="28"/>
      <c r="B12" s="11" t="s">
        <v>30</v>
      </c>
      <c r="C12" s="12" t="s">
        <v>31</v>
      </c>
      <c r="D12" s="24">
        <v>37474</v>
      </c>
      <c r="E12" s="24">
        <v>37134</v>
      </c>
      <c r="F12" s="24">
        <v>34331</v>
      </c>
      <c r="G12" s="44">
        <v>30474</v>
      </c>
      <c r="H12" s="44">
        <v>34843</v>
      </c>
      <c r="I12" s="44">
        <v>45443</v>
      </c>
      <c r="J12" s="44">
        <v>62158</v>
      </c>
    </row>
    <row r="13" spans="1:10" outlineLevel="1" x14ac:dyDescent="0.25">
      <c r="A13" s="28"/>
      <c r="B13" s="11" t="s">
        <v>32</v>
      </c>
      <c r="C13" s="12" t="s">
        <v>33</v>
      </c>
      <c r="D13" s="24">
        <v>84419</v>
      </c>
      <c r="E13" s="24">
        <v>86220</v>
      </c>
      <c r="F13" s="24">
        <v>71968</v>
      </c>
      <c r="G13" s="44">
        <v>81136</v>
      </c>
      <c r="H13" s="44">
        <v>77722</v>
      </c>
      <c r="I13" s="44">
        <v>93833</v>
      </c>
      <c r="J13" s="44">
        <v>99247</v>
      </c>
    </row>
    <row r="14" spans="1:10" outlineLevel="1" x14ac:dyDescent="0.25">
      <c r="A14" s="28"/>
      <c r="B14" s="11" t="s">
        <v>34</v>
      </c>
      <c r="C14" s="12" t="s">
        <v>35</v>
      </c>
      <c r="D14" s="24">
        <v>30483</v>
      </c>
      <c r="E14" s="24">
        <v>34779</v>
      </c>
      <c r="F14" s="24">
        <v>29334</v>
      </c>
      <c r="G14" s="44">
        <v>29187</v>
      </c>
      <c r="H14" s="44">
        <v>28495</v>
      </c>
      <c r="I14" s="44">
        <v>30027</v>
      </c>
      <c r="J14" s="44">
        <v>31730</v>
      </c>
    </row>
    <row r="15" spans="1:10" outlineLevel="1" x14ac:dyDescent="0.25">
      <c r="A15" s="28"/>
      <c r="B15" s="11" t="s">
        <v>36</v>
      </c>
      <c r="C15" s="12" t="s">
        <v>37</v>
      </c>
      <c r="D15" s="24">
        <v>876291</v>
      </c>
      <c r="E15" s="24">
        <v>950067</v>
      </c>
      <c r="F15" s="24">
        <v>885017</v>
      </c>
      <c r="G15" s="44">
        <v>989262</v>
      </c>
      <c r="H15" s="44">
        <v>902212</v>
      </c>
      <c r="I15" s="44">
        <v>995263</v>
      </c>
      <c r="J15" s="44">
        <v>1061811</v>
      </c>
    </row>
    <row r="16" spans="1:10" outlineLevel="1" x14ac:dyDescent="0.25">
      <c r="A16" s="28"/>
      <c r="B16" s="11" t="s">
        <v>38</v>
      </c>
      <c r="C16" s="12" t="s">
        <v>39</v>
      </c>
      <c r="D16" s="24">
        <v>456558</v>
      </c>
      <c r="E16" s="24">
        <v>477414</v>
      </c>
      <c r="F16" s="24">
        <v>397300</v>
      </c>
      <c r="G16" s="44">
        <v>483854</v>
      </c>
      <c r="H16" s="44">
        <v>544113</v>
      </c>
      <c r="I16" s="44">
        <v>601460</v>
      </c>
      <c r="J16" s="44">
        <v>656114</v>
      </c>
    </row>
    <row r="17" spans="1:10" outlineLevel="1" x14ac:dyDescent="0.25">
      <c r="A17" s="28"/>
      <c r="B17" s="11" t="s">
        <v>40</v>
      </c>
      <c r="C17" s="12" t="s">
        <v>41</v>
      </c>
      <c r="D17" s="24">
        <v>76913</v>
      </c>
      <c r="E17" s="24">
        <v>72020</v>
      </c>
      <c r="F17" s="24">
        <v>66032</v>
      </c>
      <c r="G17" s="44">
        <v>78129</v>
      </c>
      <c r="H17" s="44">
        <v>88049</v>
      </c>
      <c r="I17" s="44">
        <v>95242</v>
      </c>
      <c r="J17" s="44">
        <v>98675</v>
      </c>
    </row>
    <row r="18" spans="1:10" outlineLevel="1" x14ac:dyDescent="0.25">
      <c r="A18" s="28"/>
      <c r="B18" s="11" t="s">
        <v>42</v>
      </c>
      <c r="C18" s="12" t="s">
        <v>43</v>
      </c>
      <c r="D18" s="24">
        <v>87274</v>
      </c>
      <c r="E18" s="24">
        <v>88713</v>
      </c>
      <c r="F18" s="24">
        <v>93883</v>
      </c>
      <c r="G18" s="44">
        <v>95362</v>
      </c>
      <c r="H18" s="44">
        <v>107734</v>
      </c>
      <c r="I18" s="44">
        <v>147996</v>
      </c>
      <c r="J18" s="44">
        <v>487466</v>
      </c>
    </row>
    <row r="19" spans="1:10" outlineLevel="1" x14ac:dyDescent="0.25">
      <c r="A19" s="28"/>
      <c r="B19" s="11" t="s">
        <v>44</v>
      </c>
      <c r="C19" s="12" t="s">
        <v>45</v>
      </c>
      <c r="D19" s="24">
        <v>88146</v>
      </c>
      <c r="E19" s="24">
        <v>85600</v>
      </c>
      <c r="F19" s="24">
        <v>115678</v>
      </c>
      <c r="G19" s="44">
        <v>115526</v>
      </c>
      <c r="H19" s="44">
        <v>112050</v>
      </c>
      <c r="I19" s="44">
        <v>95470</v>
      </c>
      <c r="J19" s="44">
        <v>68349</v>
      </c>
    </row>
    <row r="20" spans="1:10" outlineLevel="1" x14ac:dyDescent="0.25">
      <c r="A20" s="28"/>
      <c r="B20" s="11" t="s">
        <v>46</v>
      </c>
      <c r="C20" s="12" t="s">
        <v>47</v>
      </c>
      <c r="D20" s="24">
        <v>289766</v>
      </c>
      <c r="E20" s="24">
        <v>298898</v>
      </c>
      <c r="F20" s="24">
        <v>263642</v>
      </c>
      <c r="G20" s="44">
        <v>333332</v>
      </c>
      <c r="H20" s="44">
        <v>292278</v>
      </c>
      <c r="I20" s="44">
        <v>356293</v>
      </c>
      <c r="J20" s="44">
        <v>417297</v>
      </c>
    </row>
    <row r="21" spans="1:10" outlineLevel="1" x14ac:dyDescent="0.25">
      <c r="A21" s="28"/>
      <c r="B21" s="11" t="s">
        <v>48</v>
      </c>
      <c r="C21" s="12" t="s">
        <v>49</v>
      </c>
      <c r="D21" s="24">
        <v>61677</v>
      </c>
      <c r="E21" s="24">
        <v>60649</v>
      </c>
      <c r="F21" s="24">
        <v>53656</v>
      </c>
      <c r="G21" s="44">
        <v>58500</v>
      </c>
      <c r="H21" s="44">
        <v>38014</v>
      </c>
      <c r="I21" s="44">
        <v>47924</v>
      </c>
      <c r="J21" s="44">
        <v>62554</v>
      </c>
    </row>
    <row r="22" spans="1:10" x14ac:dyDescent="0.25">
      <c r="A22" s="29"/>
      <c r="B22" s="71" t="s">
        <v>50</v>
      </c>
      <c r="C22" s="71"/>
      <c r="D22" s="25">
        <v>2165599</v>
      </c>
      <c r="E22" s="25">
        <v>2272112</v>
      </c>
      <c r="F22" s="25">
        <v>2088988</v>
      </c>
      <c r="G22" s="25">
        <v>2376516</v>
      </c>
      <c r="H22" s="25">
        <v>2309989</v>
      </c>
      <c r="I22" s="25">
        <v>2603334</v>
      </c>
      <c r="J22" s="25">
        <v>3173176</v>
      </c>
    </row>
    <row r="23" spans="1:10" outlineLevel="1" x14ac:dyDescent="0.25">
      <c r="A23" s="38" t="s">
        <v>51</v>
      </c>
      <c r="B23" s="11" t="s">
        <v>52</v>
      </c>
      <c r="C23" s="12" t="s">
        <v>53</v>
      </c>
      <c r="D23" s="24">
        <v>580867</v>
      </c>
      <c r="E23" s="24">
        <v>625819</v>
      </c>
      <c r="F23" s="24">
        <v>586513</v>
      </c>
      <c r="G23" s="44">
        <v>665932</v>
      </c>
      <c r="H23" s="44">
        <v>671678</v>
      </c>
      <c r="I23" s="44">
        <v>780736</v>
      </c>
      <c r="J23" s="44">
        <v>837166</v>
      </c>
    </row>
    <row r="24" spans="1:10" x14ac:dyDescent="0.25">
      <c r="A24" s="29"/>
      <c r="B24" s="71" t="s">
        <v>54</v>
      </c>
      <c r="C24" s="71"/>
      <c r="D24" s="25">
        <v>580867</v>
      </c>
      <c r="E24" s="25">
        <v>625819</v>
      </c>
      <c r="F24" s="25">
        <v>586513</v>
      </c>
      <c r="G24" s="25">
        <v>665932</v>
      </c>
      <c r="H24" s="25">
        <v>671678</v>
      </c>
      <c r="I24" s="25">
        <v>780736</v>
      </c>
      <c r="J24" s="25">
        <v>837166</v>
      </c>
    </row>
    <row r="25" spans="1:10" outlineLevel="1" x14ac:dyDescent="0.25">
      <c r="A25" s="38" t="s">
        <v>55</v>
      </c>
      <c r="B25" s="11" t="s">
        <v>56</v>
      </c>
      <c r="C25" s="12" t="s">
        <v>57</v>
      </c>
      <c r="D25" s="24">
        <v>550048</v>
      </c>
      <c r="E25" s="24">
        <v>571798</v>
      </c>
      <c r="F25" s="24">
        <v>432410</v>
      </c>
      <c r="G25" s="44">
        <v>560253</v>
      </c>
      <c r="H25" s="44">
        <v>746152</v>
      </c>
      <c r="I25" s="44">
        <v>584727</v>
      </c>
      <c r="J25" s="44">
        <v>579333</v>
      </c>
    </row>
    <row r="26" spans="1:10" outlineLevel="1" x14ac:dyDescent="0.25">
      <c r="A26" s="28"/>
      <c r="B26" s="11" t="s">
        <v>58</v>
      </c>
      <c r="C26" s="12" t="s">
        <v>59</v>
      </c>
      <c r="D26" s="24">
        <v>251263</v>
      </c>
      <c r="E26" s="24">
        <v>281102</v>
      </c>
      <c r="F26" s="24">
        <v>228391</v>
      </c>
      <c r="G26" s="44">
        <v>244428</v>
      </c>
      <c r="H26" s="44">
        <v>212324</v>
      </c>
      <c r="I26" s="44">
        <v>140087</v>
      </c>
      <c r="J26" s="44">
        <v>136779</v>
      </c>
    </row>
    <row r="27" spans="1:10" outlineLevel="1" x14ac:dyDescent="0.25">
      <c r="A27" s="28"/>
      <c r="B27" s="11" t="s">
        <v>60</v>
      </c>
      <c r="C27" s="12" t="s">
        <v>61</v>
      </c>
      <c r="D27" s="24">
        <v>127040</v>
      </c>
      <c r="E27" s="24">
        <v>130653</v>
      </c>
      <c r="F27" s="24">
        <v>208663</v>
      </c>
      <c r="G27" s="44">
        <v>292687</v>
      </c>
      <c r="H27" s="44">
        <v>327994</v>
      </c>
      <c r="I27" s="44">
        <v>375911</v>
      </c>
      <c r="J27" s="44">
        <v>402579</v>
      </c>
    </row>
    <row r="28" spans="1:10" outlineLevel="1" x14ac:dyDescent="0.25">
      <c r="A28" s="28"/>
      <c r="B28" s="11" t="s">
        <v>62</v>
      </c>
      <c r="C28" s="12" t="s">
        <v>63</v>
      </c>
      <c r="D28" s="24">
        <v>51675</v>
      </c>
      <c r="E28" s="24">
        <v>52531</v>
      </c>
      <c r="F28" s="24">
        <v>43782</v>
      </c>
      <c r="G28" s="44">
        <v>47547</v>
      </c>
      <c r="H28" s="44">
        <v>47512</v>
      </c>
      <c r="I28" s="44">
        <v>50812</v>
      </c>
      <c r="J28" s="44">
        <v>47622</v>
      </c>
    </row>
    <row r="29" spans="1:10" x14ac:dyDescent="0.25">
      <c r="A29" s="29"/>
      <c r="B29" s="71" t="s">
        <v>64</v>
      </c>
      <c r="C29" s="71"/>
      <c r="D29" s="26">
        <v>980026</v>
      </c>
      <c r="E29" s="26">
        <v>1036084</v>
      </c>
      <c r="F29" s="26">
        <v>913246</v>
      </c>
      <c r="G29" s="26">
        <v>1144915</v>
      </c>
      <c r="H29" s="26">
        <v>1333982</v>
      </c>
      <c r="I29" s="25">
        <v>1151537</v>
      </c>
      <c r="J29" s="25">
        <v>1166313</v>
      </c>
    </row>
    <row r="30" spans="1:10" outlineLevel="1" x14ac:dyDescent="0.25">
      <c r="A30" s="38" t="s">
        <v>65</v>
      </c>
      <c r="B30" s="11" t="s">
        <v>66</v>
      </c>
      <c r="C30" s="12" t="s">
        <v>67</v>
      </c>
      <c r="D30" s="24">
        <v>347439</v>
      </c>
      <c r="E30" s="24">
        <v>355447</v>
      </c>
      <c r="F30" s="24">
        <v>340452</v>
      </c>
      <c r="G30" s="44">
        <v>365719</v>
      </c>
      <c r="H30" s="44">
        <v>380487</v>
      </c>
      <c r="I30" s="44">
        <v>441030</v>
      </c>
      <c r="J30" s="44">
        <v>441006</v>
      </c>
    </row>
    <row r="31" spans="1:10" outlineLevel="1" x14ac:dyDescent="0.25">
      <c r="A31" s="28"/>
      <c r="B31" s="11" t="s">
        <v>68</v>
      </c>
      <c r="C31" s="12" t="s">
        <v>69</v>
      </c>
      <c r="D31" s="24">
        <v>306544</v>
      </c>
      <c r="E31" s="24">
        <v>325829</v>
      </c>
      <c r="F31" s="24">
        <v>344761</v>
      </c>
      <c r="G31" s="44">
        <v>362325</v>
      </c>
      <c r="H31" s="44">
        <v>397239</v>
      </c>
      <c r="I31" s="44">
        <v>398303</v>
      </c>
      <c r="J31" s="44">
        <v>472973</v>
      </c>
    </row>
    <row r="32" spans="1:10" outlineLevel="1" x14ac:dyDescent="0.25">
      <c r="A32" s="28"/>
      <c r="B32" s="11" t="s">
        <v>70</v>
      </c>
      <c r="C32" s="12" t="s">
        <v>71</v>
      </c>
      <c r="D32" s="24">
        <v>331307</v>
      </c>
      <c r="E32" s="24">
        <v>308345</v>
      </c>
      <c r="F32" s="24">
        <v>316109</v>
      </c>
      <c r="G32" s="44">
        <v>339914</v>
      </c>
      <c r="H32" s="44">
        <v>462288</v>
      </c>
      <c r="I32" s="44">
        <v>522862</v>
      </c>
      <c r="J32" s="44">
        <v>428940</v>
      </c>
    </row>
    <row r="33" spans="1:10" outlineLevel="1" x14ac:dyDescent="0.25">
      <c r="A33" s="28"/>
      <c r="B33" s="11" t="s">
        <v>72</v>
      </c>
      <c r="C33" s="12" t="s">
        <v>73</v>
      </c>
      <c r="D33" s="24">
        <v>161256</v>
      </c>
      <c r="E33" s="24">
        <v>161656</v>
      </c>
      <c r="F33" s="24">
        <v>139987</v>
      </c>
      <c r="G33" s="44">
        <v>161135</v>
      </c>
      <c r="H33" s="44">
        <v>146088</v>
      </c>
      <c r="I33" s="44">
        <v>156117</v>
      </c>
      <c r="J33" s="44">
        <v>154662</v>
      </c>
    </row>
    <row r="34" spans="1:10" outlineLevel="1" x14ac:dyDescent="0.25">
      <c r="A34" s="28"/>
      <c r="B34" s="11" t="s">
        <v>74</v>
      </c>
      <c r="C34" s="12" t="s">
        <v>75</v>
      </c>
      <c r="D34" s="24">
        <v>227320</v>
      </c>
      <c r="E34" s="24">
        <v>212181</v>
      </c>
      <c r="F34" s="24">
        <v>182431</v>
      </c>
      <c r="G34" s="44">
        <v>192534</v>
      </c>
      <c r="H34" s="44">
        <v>187764</v>
      </c>
      <c r="I34" s="44">
        <v>207415</v>
      </c>
      <c r="J34" s="44">
        <v>143535</v>
      </c>
    </row>
    <row r="35" spans="1:10" outlineLevel="1" x14ac:dyDescent="0.25">
      <c r="A35" s="28"/>
      <c r="B35" s="11" t="s">
        <v>76</v>
      </c>
      <c r="C35" s="12" t="s">
        <v>77</v>
      </c>
      <c r="D35" s="24">
        <v>137606</v>
      </c>
      <c r="E35" s="24">
        <v>136144</v>
      </c>
      <c r="F35" s="24">
        <v>121684</v>
      </c>
      <c r="G35" s="44">
        <v>122991</v>
      </c>
      <c r="H35" s="44">
        <v>135642</v>
      </c>
      <c r="I35" s="44">
        <v>160400</v>
      </c>
      <c r="J35" s="44">
        <v>149994</v>
      </c>
    </row>
    <row r="36" spans="1:10" outlineLevel="1" x14ac:dyDescent="0.25">
      <c r="A36" s="28"/>
      <c r="B36" s="11" t="s">
        <v>78</v>
      </c>
      <c r="C36" s="12" t="s">
        <v>79</v>
      </c>
      <c r="D36" s="24">
        <v>182263</v>
      </c>
      <c r="E36" s="24">
        <v>202653</v>
      </c>
      <c r="F36" s="24">
        <v>176891</v>
      </c>
      <c r="G36" s="44">
        <v>175872</v>
      </c>
      <c r="H36" s="44">
        <v>155484</v>
      </c>
      <c r="I36" s="44">
        <v>186433</v>
      </c>
      <c r="J36" s="44">
        <v>204963</v>
      </c>
    </row>
    <row r="37" spans="1:10" outlineLevel="1" x14ac:dyDescent="0.25">
      <c r="A37" s="28"/>
      <c r="B37" s="11" t="s">
        <v>80</v>
      </c>
      <c r="C37" s="12" t="s">
        <v>81</v>
      </c>
      <c r="D37" s="24">
        <v>130252.00000000001</v>
      </c>
      <c r="E37" s="24">
        <v>126596</v>
      </c>
      <c r="F37" s="24">
        <v>123655</v>
      </c>
      <c r="G37" s="44">
        <v>127620</v>
      </c>
      <c r="H37" s="44">
        <v>126266</v>
      </c>
      <c r="I37" s="44">
        <v>138549</v>
      </c>
      <c r="J37" s="44">
        <v>136249</v>
      </c>
    </row>
    <row r="38" spans="1:10" outlineLevel="1" x14ac:dyDescent="0.25">
      <c r="A38" s="28"/>
      <c r="B38" s="11" t="s">
        <v>82</v>
      </c>
      <c r="C38" s="12" t="s">
        <v>83</v>
      </c>
      <c r="D38" s="24">
        <v>59607</v>
      </c>
      <c r="E38" s="24">
        <v>54607</v>
      </c>
      <c r="F38" s="24">
        <v>39413</v>
      </c>
      <c r="G38" s="44">
        <v>49055</v>
      </c>
      <c r="H38" s="44">
        <v>50755</v>
      </c>
      <c r="I38" s="44">
        <v>54598</v>
      </c>
      <c r="J38" s="44">
        <v>66319</v>
      </c>
    </row>
    <row r="39" spans="1:10" outlineLevel="1" x14ac:dyDescent="0.25">
      <c r="A39" s="28"/>
      <c r="B39" s="11" t="s">
        <v>84</v>
      </c>
      <c r="C39" s="12" t="s">
        <v>85</v>
      </c>
      <c r="D39" s="24">
        <v>40221</v>
      </c>
      <c r="E39" s="24">
        <v>43765</v>
      </c>
      <c r="F39" s="24">
        <v>45680</v>
      </c>
      <c r="G39" s="44">
        <v>45041</v>
      </c>
      <c r="H39" s="44">
        <v>45721</v>
      </c>
      <c r="I39" s="44">
        <v>64073</v>
      </c>
      <c r="J39" s="44">
        <v>54521</v>
      </c>
    </row>
    <row r="40" spans="1:10" outlineLevel="1" x14ac:dyDescent="0.25">
      <c r="A40" s="28"/>
      <c r="B40" s="11" t="s">
        <v>86</v>
      </c>
      <c r="C40" s="12" t="s">
        <v>87</v>
      </c>
      <c r="D40" s="24">
        <v>23074</v>
      </c>
      <c r="E40" s="24">
        <v>29212</v>
      </c>
      <c r="F40" s="24">
        <v>20734</v>
      </c>
      <c r="G40" s="44">
        <v>22686</v>
      </c>
      <c r="H40" s="44">
        <v>23309</v>
      </c>
      <c r="I40" s="44">
        <v>27336</v>
      </c>
      <c r="J40" s="44">
        <v>23341</v>
      </c>
    </row>
    <row r="41" spans="1:10" outlineLevel="1" x14ac:dyDescent="0.25">
      <c r="A41" s="28"/>
      <c r="B41" s="11" t="s">
        <v>88</v>
      </c>
      <c r="C41" s="12" t="s">
        <v>89</v>
      </c>
      <c r="D41" s="24">
        <v>124224</v>
      </c>
      <c r="E41" s="24">
        <v>139792</v>
      </c>
      <c r="F41" s="24">
        <v>147459</v>
      </c>
      <c r="G41" s="44">
        <v>163962</v>
      </c>
      <c r="H41" s="44">
        <v>178660</v>
      </c>
      <c r="I41" s="44">
        <v>179687</v>
      </c>
      <c r="J41" s="44">
        <v>189564</v>
      </c>
    </row>
    <row r="42" spans="1:10" outlineLevel="1" x14ac:dyDescent="0.25">
      <c r="A42" s="28"/>
      <c r="B42" s="11" t="s">
        <v>90</v>
      </c>
      <c r="C42" s="12" t="s">
        <v>91</v>
      </c>
      <c r="D42" s="24">
        <v>184404</v>
      </c>
      <c r="E42" s="24">
        <v>196893</v>
      </c>
      <c r="F42" s="24">
        <v>187542</v>
      </c>
      <c r="G42" s="44">
        <v>218360</v>
      </c>
      <c r="H42" s="44">
        <v>230288</v>
      </c>
      <c r="I42" s="44">
        <v>251335</v>
      </c>
      <c r="J42" s="44">
        <v>232080</v>
      </c>
    </row>
    <row r="43" spans="1:10" outlineLevel="1" x14ac:dyDescent="0.25">
      <c r="A43" s="28"/>
      <c r="B43" s="11" t="s">
        <v>92</v>
      </c>
      <c r="C43" s="12" t="s">
        <v>93</v>
      </c>
      <c r="D43" s="24">
        <v>19641</v>
      </c>
      <c r="E43" s="24">
        <v>17710</v>
      </c>
      <c r="F43" s="24">
        <v>12792</v>
      </c>
      <c r="G43" s="44">
        <v>17463</v>
      </c>
      <c r="H43" s="44">
        <v>20713</v>
      </c>
      <c r="I43" s="44">
        <v>17305</v>
      </c>
      <c r="J43" s="44">
        <v>19050</v>
      </c>
    </row>
    <row r="44" spans="1:10" x14ac:dyDescent="0.25">
      <c r="A44" s="29"/>
      <c r="B44" s="71" t="s">
        <v>94</v>
      </c>
      <c r="C44" s="71"/>
      <c r="D44" s="25">
        <v>2275158</v>
      </c>
      <c r="E44" s="25">
        <v>2310830</v>
      </c>
      <c r="F44" s="25">
        <v>2199590</v>
      </c>
      <c r="G44" s="25">
        <v>2364677</v>
      </c>
      <c r="H44" s="25">
        <v>2540704</v>
      </c>
      <c r="I44" s="25">
        <v>2805443</v>
      </c>
      <c r="J44" s="25">
        <v>2717197</v>
      </c>
    </row>
    <row r="45" spans="1:10" outlineLevel="1" x14ac:dyDescent="0.25">
      <c r="A45" s="38" t="s">
        <v>95</v>
      </c>
      <c r="B45" s="11" t="s">
        <v>96</v>
      </c>
      <c r="C45" s="12" t="s">
        <v>97</v>
      </c>
      <c r="D45" s="24">
        <v>138229</v>
      </c>
      <c r="E45" s="24">
        <v>134164</v>
      </c>
      <c r="F45" s="24">
        <v>119749</v>
      </c>
      <c r="G45" s="44">
        <v>119606</v>
      </c>
      <c r="H45" s="44">
        <v>125710</v>
      </c>
      <c r="I45" s="44">
        <v>137549</v>
      </c>
      <c r="J45" s="44">
        <v>139888</v>
      </c>
    </row>
    <row r="46" spans="1:10" outlineLevel="1" x14ac:dyDescent="0.25">
      <c r="A46" s="28"/>
      <c r="B46" s="11" t="s">
        <v>98</v>
      </c>
      <c r="C46" s="12" t="s">
        <v>99</v>
      </c>
      <c r="D46" s="24">
        <v>110779</v>
      </c>
      <c r="E46" s="24">
        <v>80323</v>
      </c>
      <c r="F46" s="24">
        <v>61508</v>
      </c>
      <c r="G46" s="44">
        <v>98931</v>
      </c>
      <c r="H46" s="44">
        <v>96697</v>
      </c>
      <c r="I46" s="44">
        <v>65046</v>
      </c>
      <c r="J46" s="44">
        <v>78037</v>
      </c>
    </row>
    <row r="47" spans="1:10" outlineLevel="1" x14ac:dyDescent="0.25">
      <c r="A47" s="28"/>
      <c r="B47" s="11" t="s">
        <v>100</v>
      </c>
      <c r="C47" s="12" t="s">
        <v>101</v>
      </c>
      <c r="D47" s="24">
        <v>5572</v>
      </c>
      <c r="E47" s="24">
        <v>5381</v>
      </c>
      <c r="F47" s="24">
        <v>3248</v>
      </c>
      <c r="G47" s="24">
        <v>4236</v>
      </c>
      <c r="H47" s="24">
        <v>0</v>
      </c>
      <c r="I47" s="44">
        <v>0</v>
      </c>
      <c r="J47" s="44">
        <v>0</v>
      </c>
    </row>
    <row r="48" spans="1:10" outlineLevel="1" x14ac:dyDescent="0.25">
      <c r="A48" s="28"/>
      <c r="B48" s="11" t="s">
        <v>102</v>
      </c>
      <c r="C48" s="12" t="s">
        <v>103</v>
      </c>
      <c r="D48" s="24">
        <v>133745</v>
      </c>
      <c r="E48" s="24">
        <v>124955</v>
      </c>
      <c r="F48" s="24">
        <v>99774</v>
      </c>
      <c r="G48" s="44">
        <v>115132</v>
      </c>
      <c r="H48" s="44">
        <v>118939</v>
      </c>
      <c r="I48" s="44">
        <v>121335</v>
      </c>
      <c r="J48" s="44">
        <v>115409</v>
      </c>
    </row>
    <row r="49" spans="1:10" outlineLevel="1" x14ac:dyDescent="0.25">
      <c r="A49" s="28"/>
      <c r="B49" s="11" t="s">
        <v>104</v>
      </c>
      <c r="C49" s="12" t="s">
        <v>105</v>
      </c>
      <c r="D49" s="24">
        <v>217161</v>
      </c>
      <c r="E49" s="24">
        <v>196389</v>
      </c>
      <c r="F49" s="24">
        <v>127337</v>
      </c>
      <c r="G49" s="44">
        <v>166456</v>
      </c>
      <c r="H49" s="44">
        <v>155854</v>
      </c>
      <c r="I49" s="44">
        <v>223472</v>
      </c>
      <c r="J49" s="44">
        <v>177821</v>
      </c>
    </row>
    <row r="50" spans="1:10" outlineLevel="1" x14ac:dyDescent="0.25">
      <c r="A50" s="28"/>
      <c r="B50" s="11" t="s">
        <v>106</v>
      </c>
      <c r="C50" s="12" t="s">
        <v>107</v>
      </c>
      <c r="D50" s="24">
        <v>78326</v>
      </c>
      <c r="E50" s="24">
        <v>74518</v>
      </c>
      <c r="F50" s="24">
        <v>38346</v>
      </c>
      <c r="G50" s="44">
        <v>43310</v>
      </c>
      <c r="H50" s="44">
        <v>53779</v>
      </c>
      <c r="I50" s="44">
        <v>61852</v>
      </c>
      <c r="J50" s="44">
        <v>51977</v>
      </c>
    </row>
    <row r="51" spans="1:10" outlineLevel="1" x14ac:dyDescent="0.25">
      <c r="A51" s="28"/>
      <c r="B51" s="11" t="s">
        <v>108</v>
      </c>
      <c r="C51" s="12" t="s">
        <v>109</v>
      </c>
      <c r="D51" s="24">
        <v>147802</v>
      </c>
      <c r="E51" s="24">
        <v>157718</v>
      </c>
      <c r="F51" s="24">
        <v>162142</v>
      </c>
      <c r="G51" s="44">
        <v>151098</v>
      </c>
      <c r="H51" s="44">
        <v>160739</v>
      </c>
      <c r="I51" s="44">
        <v>149993</v>
      </c>
      <c r="J51" s="44">
        <v>143536</v>
      </c>
    </row>
    <row r="52" spans="1:10" outlineLevel="1" x14ac:dyDescent="0.25">
      <c r="A52" s="28"/>
      <c r="B52" s="11" t="s">
        <v>110</v>
      </c>
      <c r="C52" s="12" t="s">
        <v>111</v>
      </c>
      <c r="D52" s="24">
        <v>228287</v>
      </c>
      <c r="E52" s="24">
        <v>225959</v>
      </c>
      <c r="F52" s="24">
        <v>211950</v>
      </c>
      <c r="G52" s="44">
        <v>218629</v>
      </c>
      <c r="H52" s="44">
        <v>229701</v>
      </c>
      <c r="I52" s="44">
        <v>225687</v>
      </c>
      <c r="J52" s="44">
        <v>234100</v>
      </c>
    </row>
    <row r="53" spans="1:10" outlineLevel="1" x14ac:dyDescent="0.25">
      <c r="A53" s="28"/>
      <c r="B53" s="11" t="s">
        <v>112</v>
      </c>
      <c r="C53" s="12" t="s">
        <v>113</v>
      </c>
      <c r="D53" s="24">
        <v>179255</v>
      </c>
      <c r="E53" s="24">
        <v>170648</v>
      </c>
      <c r="F53" s="24">
        <v>105583</v>
      </c>
      <c r="G53" s="44">
        <v>92220</v>
      </c>
      <c r="H53" s="44">
        <v>106385</v>
      </c>
      <c r="I53" s="44">
        <v>104738</v>
      </c>
      <c r="J53" s="44">
        <v>89949</v>
      </c>
    </row>
    <row r="54" spans="1:10" outlineLevel="1" x14ac:dyDescent="0.25">
      <c r="A54" s="28"/>
      <c r="B54" s="11" t="s">
        <v>114</v>
      </c>
      <c r="C54" s="12" t="s">
        <v>115</v>
      </c>
      <c r="D54" s="24">
        <v>106292</v>
      </c>
      <c r="E54" s="24">
        <v>100117</v>
      </c>
      <c r="F54" s="24">
        <v>93076</v>
      </c>
      <c r="G54" s="44">
        <v>103676</v>
      </c>
      <c r="H54" s="44">
        <v>107152</v>
      </c>
      <c r="I54" s="44">
        <v>108766</v>
      </c>
      <c r="J54" s="44">
        <v>106008</v>
      </c>
    </row>
    <row r="55" spans="1:10" outlineLevel="1" x14ac:dyDescent="0.25">
      <c r="A55" s="28"/>
      <c r="B55" s="11" t="s">
        <v>116</v>
      </c>
      <c r="C55" s="12" t="s">
        <v>117</v>
      </c>
      <c r="D55" s="24">
        <v>201755</v>
      </c>
      <c r="E55" s="24">
        <v>195149</v>
      </c>
      <c r="F55" s="24">
        <v>166105</v>
      </c>
      <c r="G55" s="44">
        <v>196541</v>
      </c>
      <c r="H55" s="44">
        <v>195178</v>
      </c>
      <c r="I55" s="44">
        <v>203136</v>
      </c>
      <c r="J55" s="44">
        <v>218982</v>
      </c>
    </row>
    <row r="56" spans="1:10" outlineLevel="1" x14ac:dyDescent="0.25">
      <c r="A56" s="28"/>
      <c r="B56" s="11" t="s">
        <v>118</v>
      </c>
      <c r="C56" s="12" t="s">
        <v>119</v>
      </c>
      <c r="D56" s="24">
        <v>121905</v>
      </c>
      <c r="E56" s="24">
        <v>127651</v>
      </c>
      <c r="F56" s="24">
        <v>124833</v>
      </c>
      <c r="G56" s="44">
        <v>135833</v>
      </c>
      <c r="H56" s="44">
        <v>138896</v>
      </c>
      <c r="I56" s="44">
        <v>141968</v>
      </c>
      <c r="J56" s="44">
        <v>139989</v>
      </c>
    </row>
    <row r="57" spans="1:10" outlineLevel="1" x14ac:dyDescent="0.25">
      <c r="A57" s="28"/>
      <c r="B57" s="11" t="s">
        <v>120</v>
      </c>
      <c r="C57" s="12" t="s">
        <v>121</v>
      </c>
      <c r="D57" s="24">
        <v>52413</v>
      </c>
      <c r="E57" s="24">
        <v>49349</v>
      </c>
      <c r="F57" s="24">
        <v>36167</v>
      </c>
      <c r="G57" s="44">
        <v>42729</v>
      </c>
      <c r="H57" s="44">
        <v>47668</v>
      </c>
      <c r="I57" s="44">
        <v>46009</v>
      </c>
      <c r="J57" s="44">
        <v>48322</v>
      </c>
    </row>
    <row r="58" spans="1:10" outlineLevel="1" x14ac:dyDescent="0.25">
      <c r="A58" s="28"/>
      <c r="B58" s="11" t="s">
        <v>122</v>
      </c>
      <c r="C58" s="12" t="s">
        <v>123</v>
      </c>
      <c r="D58" s="24">
        <v>227038</v>
      </c>
      <c r="E58" s="24">
        <v>234419</v>
      </c>
      <c r="F58" s="24">
        <v>221086</v>
      </c>
      <c r="G58" s="44">
        <v>235052</v>
      </c>
      <c r="H58" s="44">
        <v>243191</v>
      </c>
      <c r="I58" s="44">
        <v>264546</v>
      </c>
      <c r="J58" s="44">
        <v>275122</v>
      </c>
    </row>
    <row r="59" spans="1:10" outlineLevel="1" x14ac:dyDescent="0.25">
      <c r="A59" s="28"/>
      <c r="B59" s="11" t="s">
        <v>124</v>
      </c>
      <c r="C59" s="12" t="s">
        <v>125</v>
      </c>
      <c r="D59" s="24">
        <v>87102</v>
      </c>
      <c r="E59" s="24">
        <v>83282</v>
      </c>
      <c r="F59" s="24">
        <v>60756</v>
      </c>
      <c r="G59" s="44">
        <v>78940</v>
      </c>
      <c r="H59" s="44">
        <v>82743</v>
      </c>
      <c r="I59" s="44">
        <v>80720</v>
      </c>
      <c r="J59" s="44">
        <v>69669</v>
      </c>
    </row>
    <row r="60" spans="1:10" outlineLevel="1" x14ac:dyDescent="0.25">
      <c r="A60" s="28"/>
      <c r="B60" s="11" t="s">
        <v>126</v>
      </c>
      <c r="C60" s="12" t="s">
        <v>127</v>
      </c>
      <c r="D60" s="24">
        <v>153868</v>
      </c>
      <c r="E60" s="24">
        <v>144002</v>
      </c>
      <c r="F60" s="24">
        <v>119661</v>
      </c>
      <c r="G60" s="44">
        <v>131574</v>
      </c>
      <c r="H60" s="44">
        <v>141832</v>
      </c>
      <c r="I60" s="44">
        <v>140083</v>
      </c>
      <c r="J60" s="44">
        <v>137475</v>
      </c>
    </row>
    <row r="61" spans="1:10" outlineLevel="1" x14ac:dyDescent="0.25">
      <c r="A61" s="28"/>
      <c r="B61" s="11" t="s">
        <v>128</v>
      </c>
      <c r="C61" s="12" t="s">
        <v>129</v>
      </c>
      <c r="D61" s="24">
        <v>156076</v>
      </c>
      <c r="E61" s="24">
        <v>140906</v>
      </c>
      <c r="F61" s="24">
        <v>122643</v>
      </c>
      <c r="G61" s="44">
        <v>162598</v>
      </c>
      <c r="H61" s="44">
        <v>152753</v>
      </c>
      <c r="I61" s="44">
        <v>154565</v>
      </c>
      <c r="J61" s="44">
        <v>150433</v>
      </c>
    </row>
    <row r="62" spans="1:10" outlineLevel="1" x14ac:dyDescent="0.25">
      <c r="A62" s="28"/>
      <c r="B62" s="11" t="s">
        <v>130</v>
      </c>
      <c r="C62" s="12" t="s">
        <v>131</v>
      </c>
      <c r="D62" s="24">
        <v>236025</v>
      </c>
      <c r="E62" s="24">
        <v>217538</v>
      </c>
      <c r="F62" s="24">
        <v>185461</v>
      </c>
      <c r="G62" s="44">
        <v>197941</v>
      </c>
      <c r="H62" s="44">
        <v>190569</v>
      </c>
      <c r="I62" s="44">
        <v>209995</v>
      </c>
      <c r="J62" s="44">
        <v>213076</v>
      </c>
    </row>
    <row r="63" spans="1:10" outlineLevel="1" x14ac:dyDescent="0.25">
      <c r="A63" s="28"/>
      <c r="B63" s="11" t="s">
        <v>132</v>
      </c>
      <c r="C63" s="12" t="s">
        <v>133</v>
      </c>
      <c r="D63" s="24">
        <v>25791</v>
      </c>
      <c r="E63" s="24">
        <v>23008</v>
      </c>
      <c r="F63" s="24">
        <v>20678</v>
      </c>
      <c r="G63" s="44">
        <v>23797</v>
      </c>
      <c r="H63" s="44">
        <v>26873</v>
      </c>
      <c r="I63" s="44">
        <v>34464</v>
      </c>
      <c r="J63" s="44">
        <v>32880</v>
      </c>
    </row>
    <row r="64" spans="1:10" outlineLevel="1" x14ac:dyDescent="0.25">
      <c r="A64" s="28"/>
      <c r="B64" s="11" t="s">
        <v>134</v>
      </c>
      <c r="C64" s="12" t="s">
        <v>135</v>
      </c>
      <c r="D64" s="24">
        <v>104515</v>
      </c>
      <c r="E64" s="24">
        <v>107841</v>
      </c>
      <c r="F64" s="24">
        <v>87350</v>
      </c>
      <c r="G64" s="44">
        <v>111141</v>
      </c>
      <c r="H64" s="44">
        <v>101339</v>
      </c>
      <c r="I64" s="44">
        <v>112159</v>
      </c>
      <c r="J64" s="44">
        <v>116109</v>
      </c>
    </row>
    <row r="65" spans="1:10" outlineLevel="1" x14ac:dyDescent="0.25">
      <c r="A65" s="28"/>
      <c r="B65" s="11" t="s">
        <v>136</v>
      </c>
      <c r="C65" s="12" t="s">
        <v>137</v>
      </c>
      <c r="D65" s="24">
        <v>71088</v>
      </c>
      <c r="E65" s="24">
        <v>67640</v>
      </c>
      <c r="F65" s="24">
        <v>51765</v>
      </c>
      <c r="G65" s="44">
        <v>57154</v>
      </c>
      <c r="H65" s="44">
        <v>65735</v>
      </c>
      <c r="I65" s="44">
        <v>62948</v>
      </c>
      <c r="J65" s="44">
        <v>65004</v>
      </c>
    </row>
    <row r="66" spans="1:10" outlineLevel="1" x14ac:dyDescent="0.25">
      <c r="A66" s="28"/>
      <c r="B66" s="11" t="s">
        <v>138</v>
      </c>
      <c r="C66" s="12" t="s">
        <v>139</v>
      </c>
      <c r="D66" s="24">
        <v>94000</v>
      </c>
      <c r="E66" s="24">
        <v>90642</v>
      </c>
      <c r="F66" s="24">
        <v>53143</v>
      </c>
      <c r="G66" s="44">
        <v>70091</v>
      </c>
      <c r="H66" s="44">
        <v>84301</v>
      </c>
      <c r="I66" s="44">
        <v>94516</v>
      </c>
      <c r="J66" s="44">
        <v>85241</v>
      </c>
    </row>
    <row r="67" spans="1:10" outlineLevel="1" x14ac:dyDescent="0.25">
      <c r="A67" s="28"/>
      <c r="B67" s="11" t="s">
        <v>140</v>
      </c>
      <c r="C67" s="12" t="s">
        <v>141</v>
      </c>
      <c r="D67" s="24">
        <v>146677</v>
      </c>
      <c r="E67" s="24">
        <v>135977</v>
      </c>
      <c r="F67" s="24">
        <v>103001</v>
      </c>
      <c r="G67" s="44">
        <v>104240</v>
      </c>
      <c r="H67" s="44">
        <v>110791</v>
      </c>
      <c r="I67" s="44">
        <v>127329</v>
      </c>
      <c r="J67" s="44">
        <v>126258</v>
      </c>
    </row>
    <row r="68" spans="1:10" outlineLevel="1" x14ac:dyDescent="0.25">
      <c r="A68" s="28"/>
      <c r="B68" s="11" t="s">
        <v>142</v>
      </c>
      <c r="C68" s="12" t="s">
        <v>143</v>
      </c>
      <c r="D68" s="24">
        <v>172254</v>
      </c>
      <c r="E68" s="24">
        <v>178915</v>
      </c>
      <c r="F68" s="24">
        <v>122661</v>
      </c>
      <c r="G68" s="44">
        <v>166344</v>
      </c>
      <c r="H68" s="44">
        <v>182965</v>
      </c>
      <c r="I68" s="44">
        <v>199793</v>
      </c>
      <c r="J68" s="44">
        <v>230614</v>
      </c>
    </row>
    <row r="69" spans="1:10" x14ac:dyDescent="0.25">
      <c r="A69" s="29"/>
      <c r="B69" s="71" t="s">
        <v>144</v>
      </c>
      <c r="C69" s="71"/>
      <c r="D69" s="25">
        <v>3195955</v>
      </c>
      <c r="E69" s="25">
        <v>3066491</v>
      </c>
      <c r="F69" s="25">
        <v>2498023</v>
      </c>
      <c r="G69" s="25">
        <v>2827269</v>
      </c>
      <c r="H69" s="25">
        <v>2919790</v>
      </c>
      <c r="I69" s="25">
        <v>3070669</v>
      </c>
      <c r="J69" s="25">
        <v>3045899</v>
      </c>
    </row>
    <row r="70" spans="1:10" outlineLevel="1" x14ac:dyDescent="0.25">
      <c r="A70" s="38" t="s">
        <v>145</v>
      </c>
      <c r="B70" s="11" t="s">
        <v>146</v>
      </c>
      <c r="C70" s="12" t="s">
        <v>147</v>
      </c>
      <c r="D70" s="24">
        <v>137373</v>
      </c>
      <c r="E70" s="24">
        <v>150838</v>
      </c>
      <c r="F70" s="24">
        <v>137356</v>
      </c>
      <c r="G70" s="44">
        <v>141319</v>
      </c>
      <c r="H70" s="44">
        <v>129411</v>
      </c>
      <c r="I70" s="44">
        <v>90615</v>
      </c>
      <c r="J70" s="44">
        <v>81602</v>
      </c>
    </row>
    <row r="71" spans="1:10" x14ac:dyDescent="0.25">
      <c r="A71" s="29"/>
      <c r="B71" s="71" t="s">
        <v>148</v>
      </c>
      <c r="C71" s="71"/>
      <c r="D71" s="25">
        <v>137373</v>
      </c>
      <c r="E71" s="25">
        <v>150838</v>
      </c>
      <c r="F71" s="25">
        <v>137356</v>
      </c>
      <c r="G71" s="25">
        <v>141319</v>
      </c>
      <c r="H71" s="25">
        <v>129411</v>
      </c>
      <c r="I71" s="25">
        <v>90615</v>
      </c>
      <c r="J71" s="25">
        <v>81602</v>
      </c>
    </row>
    <row r="72" spans="1:10" outlineLevel="1" x14ac:dyDescent="0.25">
      <c r="A72" s="38" t="s">
        <v>149</v>
      </c>
      <c r="B72" s="11" t="s">
        <v>150</v>
      </c>
      <c r="C72" s="12" t="s">
        <v>151</v>
      </c>
      <c r="D72" s="24">
        <v>513397.00000000006</v>
      </c>
      <c r="E72" s="24">
        <v>558834</v>
      </c>
      <c r="F72" s="24">
        <v>522035</v>
      </c>
      <c r="G72" s="44">
        <v>674542</v>
      </c>
      <c r="H72" s="44">
        <v>689373</v>
      </c>
      <c r="I72" s="44">
        <v>729945</v>
      </c>
      <c r="J72" s="44">
        <v>722555</v>
      </c>
    </row>
    <row r="73" spans="1:10" outlineLevel="1" x14ac:dyDescent="0.25">
      <c r="A73" s="28"/>
      <c r="B73" s="11" t="s">
        <v>152</v>
      </c>
      <c r="C73" s="12" t="s">
        <v>153</v>
      </c>
      <c r="D73" s="24">
        <v>237808</v>
      </c>
      <c r="E73" s="24">
        <v>256163</v>
      </c>
      <c r="F73" s="24">
        <v>251926</v>
      </c>
      <c r="G73" s="44">
        <v>273697</v>
      </c>
      <c r="H73" s="44">
        <v>256170</v>
      </c>
      <c r="I73" s="44">
        <v>277481</v>
      </c>
      <c r="J73" s="44">
        <v>313447</v>
      </c>
    </row>
    <row r="74" spans="1:10" x14ac:dyDescent="0.25">
      <c r="A74" s="29"/>
      <c r="B74" s="71" t="s">
        <v>154</v>
      </c>
      <c r="C74" s="71"/>
      <c r="D74" s="25">
        <v>751205</v>
      </c>
      <c r="E74" s="25">
        <v>814997</v>
      </c>
      <c r="F74" s="25">
        <v>773961</v>
      </c>
      <c r="G74" s="25">
        <v>948239</v>
      </c>
      <c r="H74" s="25">
        <v>945543</v>
      </c>
      <c r="I74" s="25">
        <v>1007426</v>
      </c>
      <c r="J74" s="25">
        <v>1036002</v>
      </c>
    </row>
    <row r="75" spans="1:10" outlineLevel="1" x14ac:dyDescent="0.25">
      <c r="A75" s="38" t="s">
        <v>155</v>
      </c>
      <c r="B75" s="11" t="s">
        <v>156</v>
      </c>
      <c r="C75" s="12" t="s">
        <v>157</v>
      </c>
      <c r="D75" s="24">
        <v>1741727</v>
      </c>
      <c r="E75" s="24">
        <v>1740299</v>
      </c>
      <c r="F75" s="24">
        <v>1122541</v>
      </c>
      <c r="G75" s="44">
        <v>1571070</v>
      </c>
      <c r="H75" s="44">
        <v>1556541</v>
      </c>
      <c r="I75" s="56">
        <v>1822358</v>
      </c>
      <c r="J75" s="56">
        <v>1616150</v>
      </c>
    </row>
    <row r="76" spans="1:10" x14ac:dyDescent="0.25">
      <c r="A76" s="29"/>
      <c r="B76" s="71" t="s">
        <v>158</v>
      </c>
      <c r="C76" s="71"/>
      <c r="D76" s="25">
        <v>1741727</v>
      </c>
      <c r="E76" s="25">
        <v>1740299</v>
      </c>
      <c r="F76" s="25">
        <v>1122541</v>
      </c>
      <c r="G76" s="25">
        <v>1571070</v>
      </c>
      <c r="H76" s="25">
        <v>1556541</v>
      </c>
      <c r="I76" s="25">
        <v>1822358</v>
      </c>
      <c r="J76" s="25">
        <v>1616150</v>
      </c>
    </row>
    <row r="77" spans="1:10" outlineLevel="1" x14ac:dyDescent="0.25">
      <c r="A77" s="38" t="s">
        <v>159</v>
      </c>
      <c r="B77" s="11" t="s">
        <v>160</v>
      </c>
      <c r="C77" s="12" t="s">
        <v>161</v>
      </c>
      <c r="D77" s="24">
        <v>6394846</v>
      </c>
      <c r="E77" s="24">
        <v>6551805</v>
      </c>
      <c r="F77" s="24">
        <v>7177463</v>
      </c>
      <c r="G77" s="44">
        <v>6414617</v>
      </c>
      <c r="H77" s="44">
        <v>6890417</v>
      </c>
      <c r="I77" s="56">
        <v>7297585</v>
      </c>
      <c r="J77" s="56">
        <v>7051696</v>
      </c>
    </row>
    <row r="78" spans="1:10" x14ac:dyDescent="0.25">
      <c r="A78" s="29"/>
      <c r="B78" s="71" t="s">
        <v>162</v>
      </c>
      <c r="C78" s="71"/>
      <c r="D78" s="25">
        <v>6394846</v>
      </c>
      <c r="E78" s="25">
        <v>6551805</v>
      </c>
      <c r="F78" s="25">
        <v>7177463</v>
      </c>
      <c r="G78" s="25">
        <v>6414617</v>
      </c>
      <c r="H78" s="25">
        <v>6890417</v>
      </c>
      <c r="I78" s="25">
        <v>7297585</v>
      </c>
      <c r="J78" s="25">
        <v>7051696</v>
      </c>
    </row>
    <row r="79" spans="1:10" outlineLevel="1" x14ac:dyDescent="0.25">
      <c r="A79" s="38" t="s">
        <v>163</v>
      </c>
      <c r="B79" s="11" t="s">
        <v>164</v>
      </c>
      <c r="C79" s="12" t="s">
        <v>165</v>
      </c>
      <c r="D79" s="24">
        <v>1604774</v>
      </c>
      <c r="E79" s="24">
        <v>1678537</v>
      </c>
      <c r="F79" s="24">
        <v>1234077</v>
      </c>
      <c r="G79" s="44">
        <v>1318765</v>
      </c>
      <c r="H79" s="44">
        <v>1600733</v>
      </c>
      <c r="I79" s="56">
        <v>1526604</v>
      </c>
      <c r="J79" s="56">
        <v>1536478</v>
      </c>
    </row>
    <row r="80" spans="1:10" outlineLevel="1" x14ac:dyDescent="0.25">
      <c r="A80" s="28"/>
      <c r="B80" s="11" t="s">
        <v>166</v>
      </c>
      <c r="C80" s="12" t="s">
        <v>167</v>
      </c>
      <c r="D80" s="24">
        <v>89113</v>
      </c>
      <c r="E80" s="24">
        <v>91866</v>
      </c>
      <c r="F80" s="24">
        <v>83823</v>
      </c>
      <c r="G80" s="44">
        <v>74184</v>
      </c>
      <c r="H80" s="44">
        <v>78252</v>
      </c>
      <c r="I80" s="56">
        <v>86552</v>
      </c>
      <c r="J80" s="56">
        <v>111259</v>
      </c>
    </row>
    <row r="81" spans="1:10" x14ac:dyDescent="0.25">
      <c r="A81" s="29"/>
      <c r="B81" s="71" t="s">
        <v>168</v>
      </c>
      <c r="C81" s="71"/>
      <c r="D81" s="25">
        <v>1693887</v>
      </c>
      <c r="E81" s="25">
        <v>1770403</v>
      </c>
      <c r="F81" s="25">
        <v>1317900</v>
      </c>
      <c r="G81" s="25">
        <v>1392949</v>
      </c>
      <c r="H81" s="25">
        <v>1678985</v>
      </c>
      <c r="I81" s="25">
        <v>1613156</v>
      </c>
      <c r="J81" s="25">
        <v>1647737</v>
      </c>
    </row>
    <row r="82" spans="1:10" outlineLevel="1" x14ac:dyDescent="0.25">
      <c r="A82" s="38" t="s">
        <v>169</v>
      </c>
      <c r="B82" s="11" t="s">
        <v>170</v>
      </c>
      <c r="C82" s="12" t="s">
        <v>171</v>
      </c>
      <c r="D82" s="24">
        <v>191732</v>
      </c>
      <c r="E82" s="24">
        <v>201095</v>
      </c>
      <c r="F82" s="24">
        <v>81543</v>
      </c>
      <c r="G82" s="44">
        <v>107573</v>
      </c>
      <c r="H82" s="44">
        <v>131833</v>
      </c>
      <c r="I82" s="56">
        <v>190377</v>
      </c>
      <c r="J82" s="56">
        <v>142816</v>
      </c>
    </row>
    <row r="83" spans="1:10" outlineLevel="1" x14ac:dyDescent="0.25">
      <c r="A83" s="28"/>
      <c r="B83" s="11" t="s">
        <v>172</v>
      </c>
      <c r="C83" s="12" t="s">
        <v>173</v>
      </c>
      <c r="D83" s="24">
        <v>574251</v>
      </c>
      <c r="E83" s="24">
        <v>602522</v>
      </c>
      <c r="F83" s="24">
        <v>402349</v>
      </c>
      <c r="G83" s="44">
        <v>536559</v>
      </c>
      <c r="H83" s="44">
        <v>554747</v>
      </c>
      <c r="I83" s="56">
        <v>663384</v>
      </c>
      <c r="J83" s="56">
        <v>693295</v>
      </c>
    </row>
    <row r="84" spans="1:10" x14ac:dyDescent="0.25">
      <c r="A84" s="29"/>
      <c r="B84" s="71" t="s">
        <v>174</v>
      </c>
      <c r="C84" s="71"/>
      <c r="D84" s="25">
        <v>765983</v>
      </c>
      <c r="E84" s="25">
        <v>803617</v>
      </c>
      <c r="F84" s="25">
        <v>483892</v>
      </c>
      <c r="G84" s="25">
        <v>644132</v>
      </c>
      <c r="H84" s="25">
        <v>686580</v>
      </c>
      <c r="I84" s="25">
        <v>853761</v>
      </c>
      <c r="J84" s="25">
        <v>836111</v>
      </c>
    </row>
    <row r="85" spans="1:10" outlineLevel="1" x14ac:dyDescent="0.25">
      <c r="A85" s="38" t="s">
        <v>175</v>
      </c>
      <c r="B85" s="11" t="s">
        <v>176</v>
      </c>
      <c r="C85" s="12" t="s">
        <v>177</v>
      </c>
      <c r="D85" s="24">
        <v>960511</v>
      </c>
      <c r="E85" s="24">
        <v>995761</v>
      </c>
      <c r="F85" s="24">
        <v>881377</v>
      </c>
      <c r="G85" s="44">
        <v>922522</v>
      </c>
      <c r="H85" s="44">
        <v>1033548</v>
      </c>
      <c r="I85" s="56">
        <v>1116971</v>
      </c>
      <c r="J85" s="56">
        <v>1152878</v>
      </c>
    </row>
    <row r="86" spans="1:10" x14ac:dyDescent="0.25">
      <c r="A86" s="29"/>
      <c r="B86" s="71" t="s">
        <v>178</v>
      </c>
      <c r="C86" s="71"/>
      <c r="D86" s="25">
        <v>960511</v>
      </c>
      <c r="E86" s="25">
        <v>995761</v>
      </c>
      <c r="F86" s="25">
        <v>881377</v>
      </c>
      <c r="G86" s="25">
        <v>922522</v>
      </c>
      <c r="H86" s="25">
        <v>1033548</v>
      </c>
      <c r="I86" s="25">
        <v>1116971</v>
      </c>
      <c r="J86" s="25">
        <v>1152878</v>
      </c>
    </row>
    <row r="87" spans="1:10" outlineLevel="1" x14ac:dyDescent="0.25">
      <c r="A87" s="38" t="s">
        <v>179</v>
      </c>
      <c r="B87" s="11" t="s">
        <v>180</v>
      </c>
      <c r="C87" s="12" t="s">
        <v>181</v>
      </c>
      <c r="D87" s="24">
        <v>1196653</v>
      </c>
      <c r="E87" s="24">
        <v>1261899</v>
      </c>
      <c r="F87" s="24">
        <v>1095695</v>
      </c>
      <c r="G87" s="44">
        <v>1254832</v>
      </c>
      <c r="H87" s="44">
        <v>1391384</v>
      </c>
      <c r="I87" s="56">
        <v>1503083</v>
      </c>
      <c r="J87" s="56">
        <v>1504202</v>
      </c>
    </row>
    <row r="88" spans="1:10" outlineLevel="1" x14ac:dyDescent="0.25">
      <c r="A88" s="28"/>
      <c r="B88" s="11" t="s">
        <v>182</v>
      </c>
      <c r="C88" s="12" t="s">
        <v>183</v>
      </c>
      <c r="D88" s="24">
        <v>223121</v>
      </c>
      <c r="E88" s="24">
        <v>225064</v>
      </c>
      <c r="F88" s="24">
        <v>213130</v>
      </c>
      <c r="G88" s="44">
        <v>217158</v>
      </c>
      <c r="H88" s="44">
        <v>217141</v>
      </c>
      <c r="I88" s="56">
        <v>236847</v>
      </c>
      <c r="J88" s="56">
        <v>252475</v>
      </c>
    </row>
    <row r="89" spans="1:10" outlineLevel="1" x14ac:dyDescent="0.25">
      <c r="A89" s="28"/>
      <c r="B89" s="11" t="s">
        <v>184</v>
      </c>
      <c r="C89" s="12" t="s">
        <v>185</v>
      </c>
      <c r="D89" s="24">
        <v>196981</v>
      </c>
      <c r="E89" s="24">
        <v>199219</v>
      </c>
      <c r="F89" s="24">
        <v>182054</v>
      </c>
      <c r="G89" s="44">
        <v>193232</v>
      </c>
      <c r="H89" s="44">
        <v>208768</v>
      </c>
      <c r="I89" s="56">
        <v>220235</v>
      </c>
      <c r="J89" s="56">
        <v>227018</v>
      </c>
    </row>
    <row r="90" spans="1:10" x14ac:dyDescent="0.25">
      <c r="A90" s="29"/>
      <c r="B90" s="71" t="s">
        <v>186</v>
      </c>
      <c r="C90" s="71"/>
      <c r="D90" s="25">
        <v>1616755</v>
      </c>
      <c r="E90" s="25">
        <v>1686182</v>
      </c>
      <c r="F90" s="25">
        <v>1490879</v>
      </c>
      <c r="G90" s="25">
        <v>1665222</v>
      </c>
      <c r="H90" s="25">
        <v>1817293</v>
      </c>
      <c r="I90" s="25">
        <v>1960165</v>
      </c>
      <c r="J90" s="25">
        <v>1983695</v>
      </c>
    </row>
    <row r="91" spans="1:10" outlineLevel="1" x14ac:dyDescent="0.25">
      <c r="A91" s="38" t="s">
        <v>187</v>
      </c>
      <c r="B91" s="11" t="s">
        <v>188</v>
      </c>
      <c r="C91" s="12" t="s">
        <v>189</v>
      </c>
      <c r="D91" s="24">
        <v>308445</v>
      </c>
      <c r="E91" s="24">
        <v>285298</v>
      </c>
      <c r="F91" s="24">
        <v>232963</v>
      </c>
      <c r="G91" s="44">
        <v>250490</v>
      </c>
      <c r="H91" s="44">
        <v>256408</v>
      </c>
      <c r="I91" s="56">
        <v>256995</v>
      </c>
      <c r="J91" s="56">
        <v>250231</v>
      </c>
    </row>
    <row r="92" spans="1:10" x14ac:dyDescent="0.25">
      <c r="A92" s="29"/>
      <c r="B92" s="71" t="s">
        <v>190</v>
      </c>
      <c r="C92" s="71"/>
      <c r="D92" s="25">
        <v>308445</v>
      </c>
      <c r="E92" s="25">
        <v>285298</v>
      </c>
      <c r="F92" s="25">
        <v>232963</v>
      </c>
      <c r="G92" s="25">
        <v>250490</v>
      </c>
      <c r="H92" s="25">
        <v>256408</v>
      </c>
      <c r="I92" s="25">
        <v>256995</v>
      </c>
      <c r="J92" s="25">
        <v>250231</v>
      </c>
    </row>
    <row r="93" spans="1:10" outlineLevel="1" x14ac:dyDescent="0.25">
      <c r="A93" s="38" t="s">
        <v>191</v>
      </c>
      <c r="B93" s="11" t="s">
        <v>192</v>
      </c>
      <c r="C93" s="12" t="s">
        <v>193</v>
      </c>
      <c r="D93" s="24">
        <v>3066981</v>
      </c>
      <c r="E93" s="24">
        <v>3279137</v>
      </c>
      <c r="F93" s="24">
        <v>2447457</v>
      </c>
      <c r="G93" s="44">
        <v>2841076</v>
      </c>
      <c r="H93" s="44">
        <v>3233422</v>
      </c>
      <c r="I93" s="56">
        <v>3382892</v>
      </c>
      <c r="J93" s="56">
        <v>3642315</v>
      </c>
    </row>
    <row r="94" spans="1:10" x14ac:dyDescent="0.25">
      <c r="A94" s="29"/>
      <c r="B94" s="71" t="s">
        <v>194</v>
      </c>
      <c r="C94" s="71"/>
      <c r="D94" s="25">
        <v>3066981</v>
      </c>
      <c r="E94" s="25">
        <v>3279137</v>
      </c>
      <c r="F94" s="25">
        <v>2447457</v>
      </c>
      <c r="G94" s="25">
        <v>2841076</v>
      </c>
      <c r="H94" s="25">
        <v>3233422</v>
      </c>
      <c r="I94" s="25">
        <v>3382892</v>
      </c>
      <c r="J94" s="25">
        <v>3642315</v>
      </c>
    </row>
    <row r="95" spans="1:10" outlineLevel="1" x14ac:dyDescent="0.25">
      <c r="A95" s="38" t="s">
        <v>195</v>
      </c>
      <c r="B95" s="11" t="s">
        <v>196</v>
      </c>
      <c r="C95" s="12" t="s">
        <v>197</v>
      </c>
      <c r="D95" s="24">
        <v>6017055</v>
      </c>
      <c r="E95" s="24">
        <v>5996105</v>
      </c>
      <c r="F95" s="24">
        <v>5998084</v>
      </c>
      <c r="G95" s="44">
        <v>5806625</v>
      </c>
      <c r="H95" s="44">
        <v>6111191</v>
      </c>
      <c r="I95" s="56">
        <v>6162449</v>
      </c>
      <c r="J95" s="56">
        <v>6276921</v>
      </c>
    </row>
    <row r="96" spans="1:10" x14ac:dyDescent="0.25">
      <c r="A96" s="29"/>
      <c r="B96" s="71" t="s">
        <v>198</v>
      </c>
      <c r="C96" s="71"/>
      <c r="D96" s="25">
        <v>6017055</v>
      </c>
      <c r="E96" s="25">
        <v>5996105</v>
      </c>
      <c r="F96" s="25">
        <v>5998084</v>
      </c>
      <c r="G96" s="25">
        <v>5806625</v>
      </c>
      <c r="H96" s="25">
        <v>6111191</v>
      </c>
      <c r="I96" s="25">
        <v>6162449</v>
      </c>
      <c r="J96" s="25">
        <v>6276921</v>
      </c>
    </row>
    <row r="97" spans="1:10" outlineLevel="1" x14ac:dyDescent="0.25">
      <c r="A97" s="38" t="s">
        <v>199</v>
      </c>
      <c r="B97" s="11" t="s">
        <v>200</v>
      </c>
      <c r="C97" s="12" t="s">
        <v>201</v>
      </c>
      <c r="D97" s="24">
        <v>1301205</v>
      </c>
      <c r="E97" s="24">
        <v>1364454</v>
      </c>
      <c r="F97" s="24">
        <v>1185552</v>
      </c>
      <c r="G97" s="44">
        <v>1209850</v>
      </c>
      <c r="H97" s="44">
        <v>1292673</v>
      </c>
      <c r="I97" s="56">
        <v>1380668</v>
      </c>
      <c r="J97" s="56">
        <v>1410122</v>
      </c>
    </row>
    <row r="98" spans="1:10" outlineLevel="1" x14ac:dyDescent="0.25">
      <c r="A98" s="28"/>
      <c r="B98" s="11" t="s">
        <v>202</v>
      </c>
      <c r="C98" s="12" t="s">
        <v>203</v>
      </c>
      <c r="D98" s="24">
        <v>3338650</v>
      </c>
      <c r="E98" s="24">
        <v>3328807</v>
      </c>
      <c r="F98" s="24">
        <v>3026392</v>
      </c>
      <c r="G98" s="44">
        <v>3087051</v>
      </c>
      <c r="H98" s="44">
        <v>3194740</v>
      </c>
      <c r="I98" s="56">
        <v>3594488</v>
      </c>
      <c r="J98" s="56">
        <v>3583224</v>
      </c>
    </row>
    <row r="99" spans="1:10" x14ac:dyDescent="0.25">
      <c r="A99" s="29"/>
      <c r="B99" s="71" t="s">
        <v>204</v>
      </c>
      <c r="C99" s="71"/>
      <c r="D99" s="25">
        <v>4639855</v>
      </c>
      <c r="E99" s="25">
        <v>4693261</v>
      </c>
      <c r="F99" s="25">
        <v>4211944</v>
      </c>
      <c r="G99" s="25">
        <v>4296901</v>
      </c>
      <c r="H99" s="25">
        <v>4487413</v>
      </c>
      <c r="I99" s="25">
        <v>4975156</v>
      </c>
      <c r="J99" s="25">
        <v>4993346</v>
      </c>
    </row>
    <row r="100" spans="1:10" outlineLevel="1" x14ac:dyDescent="0.25">
      <c r="A100" s="38" t="s">
        <v>205</v>
      </c>
      <c r="B100" s="11" t="s">
        <v>206</v>
      </c>
      <c r="C100" s="12" t="s">
        <v>207</v>
      </c>
      <c r="D100" s="24">
        <v>910014</v>
      </c>
      <c r="E100" s="24">
        <v>966531</v>
      </c>
      <c r="F100" s="24">
        <v>912999</v>
      </c>
      <c r="G100" s="44">
        <v>1011032</v>
      </c>
      <c r="H100" s="44">
        <v>1056068</v>
      </c>
      <c r="I100" s="56">
        <v>1117457</v>
      </c>
      <c r="J100" s="56">
        <v>1124794</v>
      </c>
    </row>
    <row r="101" spans="1:10" outlineLevel="1" x14ac:dyDescent="0.25">
      <c r="A101" s="28"/>
      <c r="B101" s="11" t="s">
        <v>208</v>
      </c>
      <c r="C101" s="12" t="s">
        <v>209</v>
      </c>
      <c r="D101" s="24">
        <v>2333445</v>
      </c>
      <c r="E101" s="24">
        <v>2383973</v>
      </c>
      <c r="F101" s="24">
        <v>2486869</v>
      </c>
      <c r="G101" s="44">
        <v>2333877</v>
      </c>
      <c r="H101" s="44">
        <v>2368839</v>
      </c>
      <c r="I101" s="56">
        <v>2456412</v>
      </c>
      <c r="J101" s="56">
        <v>2540561</v>
      </c>
    </row>
    <row r="102" spans="1:10" x14ac:dyDescent="0.25">
      <c r="A102" s="29"/>
      <c r="B102" s="71" t="s">
        <v>210</v>
      </c>
      <c r="C102" s="71"/>
      <c r="D102" s="25">
        <v>3243459</v>
      </c>
      <c r="E102" s="25">
        <v>3350504</v>
      </c>
      <c r="F102" s="25">
        <v>3399868</v>
      </c>
      <c r="G102" s="25">
        <v>3344909</v>
      </c>
      <c r="H102" s="25">
        <v>3424907</v>
      </c>
      <c r="I102" s="25">
        <v>3573869</v>
      </c>
      <c r="J102" s="25">
        <v>3665355</v>
      </c>
    </row>
    <row r="103" spans="1:10" outlineLevel="1" x14ac:dyDescent="0.25">
      <c r="A103" s="38" t="s">
        <v>211</v>
      </c>
      <c r="B103" s="11" t="s">
        <v>212</v>
      </c>
      <c r="C103" s="12" t="s">
        <v>213</v>
      </c>
      <c r="D103" s="24">
        <v>605138</v>
      </c>
      <c r="E103" s="24">
        <v>649729</v>
      </c>
      <c r="F103" s="24">
        <v>494491</v>
      </c>
      <c r="G103" s="44">
        <v>584986</v>
      </c>
      <c r="H103" s="44">
        <v>539048</v>
      </c>
      <c r="I103" s="56">
        <v>593730</v>
      </c>
      <c r="J103" s="56">
        <v>603381</v>
      </c>
    </row>
    <row r="104" spans="1:10" x14ac:dyDescent="0.25">
      <c r="A104" s="29"/>
      <c r="B104" s="71" t="s">
        <v>214</v>
      </c>
      <c r="C104" s="71"/>
      <c r="D104" s="25">
        <v>605138</v>
      </c>
      <c r="E104" s="25">
        <v>649729</v>
      </c>
      <c r="F104" s="25">
        <v>494491</v>
      </c>
      <c r="G104" s="25">
        <v>584986</v>
      </c>
      <c r="H104" s="25">
        <v>539048</v>
      </c>
      <c r="I104" s="25">
        <v>593730</v>
      </c>
      <c r="J104" s="25">
        <v>603381</v>
      </c>
    </row>
    <row r="105" spans="1:10" outlineLevel="1" x14ac:dyDescent="0.25">
      <c r="A105" s="38" t="s">
        <v>215</v>
      </c>
      <c r="B105" s="11" t="s">
        <v>216</v>
      </c>
      <c r="C105" s="12" t="s">
        <v>217</v>
      </c>
      <c r="D105" s="24">
        <v>847047</v>
      </c>
      <c r="E105" s="24">
        <v>912513</v>
      </c>
      <c r="F105" s="24">
        <v>653703</v>
      </c>
      <c r="G105" s="44">
        <v>709587</v>
      </c>
      <c r="H105" s="44">
        <v>782321</v>
      </c>
      <c r="I105" s="56">
        <v>832526</v>
      </c>
      <c r="J105" s="56">
        <v>867453</v>
      </c>
    </row>
    <row r="106" spans="1:10" x14ac:dyDescent="0.25">
      <c r="A106" s="29"/>
      <c r="B106" s="71" t="s">
        <v>218</v>
      </c>
      <c r="C106" s="71"/>
      <c r="D106" s="25">
        <v>847047</v>
      </c>
      <c r="E106" s="25">
        <v>912513</v>
      </c>
      <c r="F106" s="25">
        <v>653703</v>
      </c>
      <c r="G106" s="25">
        <v>709587</v>
      </c>
      <c r="H106" s="25">
        <v>782321</v>
      </c>
      <c r="I106" s="25">
        <v>832526</v>
      </c>
      <c r="J106" s="25">
        <v>867453</v>
      </c>
    </row>
    <row r="107" spans="1:10" x14ac:dyDescent="0.25">
      <c r="A107" s="29" t="s">
        <v>226</v>
      </c>
      <c r="B107" s="33"/>
      <c r="C107" s="29"/>
      <c r="D107" s="47">
        <v>41987872</v>
      </c>
      <c r="E107" s="47">
        <v>42991785</v>
      </c>
      <c r="F107" s="25">
        <v>39110239</v>
      </c>
      <c r="G107" s="25">
        <f>+G22+G24+G29+G44+G69+G71+G74+G76+G78+G81+G84+G86+G90+G92+G94+G96+G99+G102+G104+G106</f>
        <v>40913953</v>
      </c>
      <c r="H107" s="25">
        <v>43349171</v>
      </c>
      <c r="I107" s="25">
        <v>45951373</v>
      </c>
      <c r="J107" s="25">
        <v>46644624</v>
      </c>
    </row>
    <row r="108" spans="1:10" x14ac:dyDescent="0.25">
      <c r="A108" s="34"/>
      <c r="B108" s="35"/>
      <c r="C108" s="34"/>
      <c r="D108" s="24"/>
      <c r="E108" s="24"/>
      <c r="F108" s="24"/>
      <c r="G108" s="24"/>
      <c r="H108" s="24"/>
      <c r="I108" s="24"/>
    </row>
    <row r="109" spans="1:10" x14ac:dyDescent="0.25">
      <c r="A109" s="36" t="s">
        <v>257</v>
      </c>
      <c r="B109" s="35"/>
      <c r="C109" s="34"/>
      <c r="G109" s="55"/>
      <c r="H109" s="55"/>
      <c r="I109" s="55"/>
    </row>
    <row r="110" spans="1:10" x14ac:dyDescent="0.25">
      <c r="A110" s="64" t="s">
        <v>249</v>
      </c>
      <c r="B110" s="35"/>
      <c r="C110" s="34"/>
    </row>
  </sheetData>
  <sortState xmlns:xlrd2="http://schemas.microsoft.com/office/spreadsheetml/2017/richdata2" ref="B11:F28">
    <sortCondition ref="B11:B28"/>
  </sortState>
  <mergeCells count="20">
    <mergeCell ref="B104:C104"/>
    <mergeCell ref="B106:C106"/>
    <mergeCell ref="B90:C90"/>
    <mergeCell ref="B92:C92"/>
    <mergeCell ref="B94:C94"/>
    <mergeCell ref="B96:C96"/>
    <mergeCell ref="B99:C99"/>
    <mergeCell ref="B102:C102"/>
    <mergeCell ref="B86:C86"/>
    <mergeCell ref="B22:C22"/>
    <mergeCell ref="B24:C24"/>
    <mergeCell ref="B29:C29"/>
    <mergeCell ref="B44:C44"/>
    <mergeCell ref="B69:C69"/>
    <mergeCell ref="B71:C71"/>
    <mergeCell ref="B74:C74"/>
    <mergeCell ref="B76:C76"/>
    <mergeCell ref="B78:C78"/>
    <mergeCell ref="B81:C81"/>
    <mergeCell ref="B84:C84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23ABD1-9E23-4F93-A465-1C6966A4567C}">
  <dimension ref="A9:J110"/>
  <sheetViews>
    <sheetView showGridLines="0" zoomScale="80" zoomScaleNormal="80" workbookViewId="0">
      <pane xSplit="3" ySplit="10" topLeftCell="D76" activePane="bottomRight" state="frozen"/>
      <selection pane="topRight" activeCell="I108" sqref="I108"/>
      <selection pane="bottomLeft" activeCell="I108" sqref="I108"/>
      <selection pane="bottomRight" activeCell="D1" sqref="D1:J1048576"/>
    </sheetView>
  </sheetViews>
  <sheetFormatPr baseColWidth="10" defaultColWidth="11.42578125" defaultRowHeight="15" outlineLevelRow="1" x14ac:dyDescent="0.25"/>
  <cols>
    <col min="1" max="1" width="58.5703125" bestFit="1" customWidth="1"/>
    <col min="2" max="2" width="11.140625" style="5" customWidth="1"/>
    <col min="3" max="3" width="98.7109375" style="5" bestFit="1" customWidth="1"/>
    <col min="4" max="6" width="15.140625" style="5" customWidth="1"/>
    <col min="7" max="10" width="15.140625" customWidth="1"/>
  </cols>
  <sheetData>
    <row r="9" spans="1:10" ht="15.75" thickBot="1" x14ac:dyDescent="0.3"/>
    <row r="10" spans="1:10" ht="15.75" thickTop="1" x14ac:dyDescent="0.25">
      <c r="A10" s="10" t="s">
        <v>24</v>
      </c>
      <c r="B10" s="10" t="s">
        <v>25</v>
      </c>
      <c r="C10" s="10" t="s">
        <v>26</v>
      </c>
      <c r="D10" s="10">
        <v>2018</v>
      </c>
      <c r="E10" s="10">
        <v>2019</v>
      </c>
      <c r="F10" s="10">
        <v>2020</v>
      </c>
      <c r="G10" s="10">
        <v>2021</v>
      </c>
      <c r="H10" s="10">
        <v>2022</v>
      </c>
      <c r="I10" s="10">
        <v>2023</v>
      </c>
      <c r="J10" s="10" t="s">
        <v>248</v>
      </c>
    </row>
    <row r="11" spans="1:10" outlineLevel="1" x14ac:dyDescent="0.25">
      <c r="A11" s="38" t="s">
        <v>27</v>
      </c>
      <c r="B11" s="11" t="s">
        <v>28</v>
      </c>
      <c r="C11" s="12" t="s">
        <v>29</v>
      </c>
      <c r="D11" s="24">
        <v>1588</v>
      </c>
      <c r="E11" s="24">
        <v>1249</v>
      </c>
      <c r="F11" s="24">
        <v>415</v>
      </c>
      <c r="G11" s="44">
        <v>1299</v>
      </c>
      <c r="H11" s="44">
        <v>1561</v>
      </c>
      <c r="I11" s="44">
        <v>1118</v>
      </c>
      <c r="J11" s="44">
        <v>1084</v>
      </c>
    </row>
    <row r="12" spans="1:10" outlineLevel="1" x14ac:dyDescent="0.25">
      <c r="A12" s="28"/>
      <c r="B12" s="11" t="s">
        <v>30</v>
      </c>
      <c r="C12" s="12" t="s">
        <v>31</v>
      </c>
      <c r="D12" s="24">
        <v>1535</v>
      </c>
      <c r="E12" s="24">
        <v>1331</v>
      </c>
      <c r="F12" s="24">
        <v>429</v>
      </c>
      <c r="G12" s="44">
        <v>979</v>
      </c>
      <c r="H12" s="44">
        <v>1770</v>
      </c>
      <c r="I12" s="44">
        <v>1464</v>
      </c>
      <c r="J12" s="44">
        <v>1534</v>
      </c>
    </row>
    <row r="13" spans="1:10" outlineLevel="1" x14ac:dyDescent="0.25">
      <c r="A13" s="28"/>
      <c r="B13" s="11" t="s">
        <v>32</v>
      </c>
      <c r="C13" s="12" t="s">
        <v>33</v>
      </c>
      <c r="D13" s="24">
        <v>442</v>
      </c>
      <c r="E13" s="24">
        <v>404</v>
      </c>
      <c r="F13" s="24">
        <v>276</v>
      </c>
      <c r="G13" s="44">
        <v>357</v>
      </c>
      <c r="H13" s="44">
        <v>806</v>
      </c>
      <c r="I13" s="44">
        <v>449</v>
      </c>
      <c r="J13" s="44">
        <v>521</v>
      </c>
    </row>
    <row r="14" spans="1:10" outlineLevel="1" x14ac:dyDescent="0.25">
      <c r="A14" s="28"/>
      <c r="B14" s="11" t="s">
        <v>34</v>
      </c>
      <c r="C14" s="12" t="s">
        <v>35</v>
      </c>
      <c r="D14" s="24">
        <v>1150</v>
      </c>
      <c r="E14" s="24">
        <v>1221</v>
      </c>
      <c r="F14" s="24">
        <v>1895</v>
      </c>
      <c r="G14" s="44">
        <v>2006</v>
      </c>
      <c r="H14" s="44">
        <v>1512</v>
      </c>
      <c r="I14" s="44">
        <v>1081</v>
      </c>
      <c r="J14" s="44">
        <v>702</v>
      </c>
    </row>
    <row r="15" spans="1:10" outlineLevel="1" x14ac:dyDescent="0.25">
      <c r="A15" s="28"/>
      <c r="B15" s="11" t="s">
        <v>36</v>
      </c>
      <c r="C15" s="12" t="s">
        <v>37</v>
      </c>
      <c r="D15" s="24">
        <v>9661</v>
      </c>
      <c r="E15" s="24">
        <v>9300</v>
      </c>
      <c r="F15" s="24">
        <v>8367</v>
      </c>
      <c r="G15" s="44">
        <v>10805</v>
      </c>
      <c r="H15" s="44">
        <v>13212</v>
      </c>
      <c r="I15" s="44">
        <v>10087</v>
      </c>
      <c r="J15" s="44">
        <v>9259</v>
      </c>
    </row>
    <row r="16" spans="1:10" outlineLevel="1" x14ac:dyDescent="0.25">
      <c r="A16" s="28"/>
      <c r="B16" s="11" t="s">
        <v>38</v>
      </c>
      <c r="C16" s="12" t="s">
        <v>39</v>
      </c>
      <c r="D16" s="24">
        <v>5163</v>
      </c>
      <c r="E16" s="24">
        <v>6098</v>
      </c>
      <c r="F16" s="24">
        <v>5450</v>
      </c>
      <c r="G16" s="44">
        <v>5697</v>
      </c>
      <c r="H16" s="44">
        <v>7261</v>
      </c>
      <c r="I16" s="44">
        <v>5179</v>
      </c>
      <c r="J16" s="44">
        <v>4745</v>
      </c>
    </row>
    <row r="17" spans="1:10" outlineLevel="1" x14ac:dyDescent="0.25">
      <c r="A17" s="28"/>
      <c r="B17" s="11" t="s">
        <v>40</v>
      </c>
      <c r="C17" s="12" t="s">
        <v>41</v>
      </c>
      <c r="D17" s="24">
        <v>5406</v>
      </c>
      <c r="E17" s="24">
        <v>1382</v>
      </c>
      <c r="F17" s="24">
        <v>1096</v>
      </c>
      <c r="G17" s="44">
        <v>1722</v>
      </c>
      <c r="H17" s="44">
        <v>2433</v>
      </c>
      <c r="I17" s="44">
        <v>1515</v>
      </c>
      <c r="J17" s="44">
        <v>1774</v>
      </c>
    </row>
    <row r="18" spans="1:10" outlineLevel="1" x14ac:dyDescent="0.25">
      <c r="A18" s="28"/>
      <c r="B18" s="11" t="s">
        <v>42</v>
      </c>
      <c r="C18" s="12" t="s">
        <v>43</v>
      </c>
      <c r="D18" s="24">
        <v>1216</v>
      </c>
      <c r="E18" s="24">
        <v>959</v>
      </c>
      <c r="F18" s="24">
        <v>410</v>
      </c>
      <c r="G18" s="44">
        <v>981</v>
      </c>
      <c r="H18" s="44">
        <v>2049</v>
      </c>
      <c r="I18" s="44">
        <v>2188</v>
      </c>
      <c r="J18" s="44">
        <v>4313</v>
      </c>
    </row>
    <row r="19" spans="1:10" outlineLevel="1" x14ac:dyDescent="0.25">
      <c r="A19" s="28"/>
      <c r="B19" s="11" t="s">
        <v>44</v>
      </c>
      <c r="C19" s="12" t="s">
        <v>45</v>
      </c>
      <c r="D19" s="24">
        <v>2251</v>
      </c>
      <c r="E19" s="24">
        <v>1747</v>
      </c>
      <c r="F19" s="24">
        <v>1792</v>
      </c>
      <c r="G19" s="44">
        <v>1597</v>
      </c>
      <c r="H19" s="44">
        <v>2540</v>
      </c>
      <c r="I19" s="44">
        <v>1810</v>
      </c>
      <c r="J19" s="44">
        <v>1313</v>
      </c>
    </row>
    <row r="20" spans="1:10" outlineLevel="1" x14ac:dyDescent="0.25">
      <c r="A20" s="28"/>
      <c r="B20" s="11" t="s">
        <v>46</v>
      </c>
      <c r="C20" s="12" t="s">
        <v>47</v>
      </c>
      <c r="D20" s="24">
        <v>6822</v>
      </c>
      <c r="E20" s="24">
        <v>6561</v>
      </c>
      <c r="F20" s="24">
        <v>5004</v>
      </c>
      <c r="G20" s="44">
        <v>7421</v>
      </c>
      <c r="H20" s="44">
        <v>10096</v>
      </c>
      <c r="I20" s="44">
        <v>8165</v>
      </c>
      <c r="J20" s="44">
        <v>7819</v>
      </c>
    </row>
    <row r="21" spans="1:10" outlineLevel="1" x14ac:dyDescent="0.25">
      <c r="A21" s="28"/>
      <c r="B21" s="11" t="s">
        <v>48</v>
      </c>
      <c r="C21" s="12" t="s">
        <v>49</v>
      </c>
      <c r="D21" s="24">
        <v>484</v>
      </c>
      <c r="E21" s="24">
        <v>1061</v>
      </c>
      <c r="F21" s="24">
        <v>568</v>
      </c>
      <c r="G21" s="44">
        <v>590</v>
      </c>
      <c r="H21" s="44">
        <v>781</v>
      </c>
      <c r="I21" s="44">
        <v>810</v>
      </c>
      <c r="J21" s="44">
        <v>628</v>
      </c>
    </row>
    <row r="22" spans="1:10" x14ac:dyDescent="0.25">
      <c r="A22" s="29"/>
      <c r="B22" s="71" t="s">
        <v>50</v>
      </c>
      <c r="C22" s="71"/>
      <c r="D22" s="25">
        <v>35718</v>
      </c>
      <c r="E22" s="25">
        <v>31313</v>
      </c>
      <c r="F22" s="25">
        <v>25702</v>
      </c>
      <c r="G22" s="25">
        <v>33454</v>
      </c>
      <c r="H22" s="25">
        <v>44021</v>
      </c>
      <c r="I22" s="25">
        <v>33866</v>
      </c>
      <c r="J22" s="25">
        <v>33692</v>
      </c>
    </row>
    <row r="23" spans="1:10" outlineLevel="1" x14ac:dyDescent="0.25">
      <c r="A23" s="38" t="s">
        <v>51</v>
      </c>
      <c r="B23" s="11" t="s">
        <v>52</v>
      </c>
      <c r="C23" s="12" t="s">
        <v>53</v>
      </c>
      <c r="D23" s="24">
        <v>21453</v>
      </c>
      <c r="E23" s="24">
        <v>17701</v>
      </c>
      <c r="F23" s="24">
        <v>15390</v>
      </c>
      <c r="G23" s="44">
        <v>19195</v>
      </c>
      <c r="H23" s="44">
        <v>26889</v>
      </c>
      <c r="I23" s="44">
        <v>19602</v>
      </c>
      <c r="J23" s="44">
        <v>21886</v>
      </c>
    </row>
    <row r="24" spans="1:10" x14ac:dyDescent="0.25">
      <c r="A24" s="29"/>
      <c r="B24" s="71" t="s">
        <v>54</v>
      </c>
      <c r="C24" s="71"/>
      <c r="D24" s="25">
        <v>21453</v>
      </c>
      <c r="E24" s="25">
        <v>17701</v>
      </c>
      <c r="F24" s="25">
        <v>15390</v>
      </c>
      <c r="G24" s="25">
        <v>19195</v>
      </c>
      <c r="H24" s="25">
        <v>26889</v>
      </c>
      <c r="I24" s="25">
        <v>19602</v>
      </c>
      <c r="J24" s="25">
        <v>21886</v>
      </c>
    </row>
    <row r="25" spans="1:10" outlineLevel="1" x14ac:dyDescent="0.25">
      <c r="A25" s="38" t="s">
        <v>55</v>
      </c>
      <c r="B25" s="11" t="s">
        <v>56</v>
      </c>
      <c r="C25" s="12" t="s">
        <v>57</v>
      </c>
      <c r="D25" s="24">
        <v>84477</v>
      </c>
      <c r="E25" s="24">
        <v>81721</v>
      </c>
      <c r="F25" s="24">
        <v>67233</v>
      </c>
      <c r="G25" s="44">
        <v>156639</v>
      </c>
      <c r="H25" s="44">
        <v>134805</v>
      </c>
      <c r="I25" s="44">
        <v>120857</v>
      </c>
      <c r="J25" s="44">
        <v>130149</v>
      </c>
    </row>
    <row r="26" spans="1:10" outlineLevel="1" x14ac:dyDescent="0.25">
      <c r="A26" s="28"/>
      <c r="B26" s="11" t="s">
        <v>58</v>
      </c>
      <c r="C26" s="12" t="s">
        <v>59</v>
      </c>
      <c r="D26" s="24">
        <v>6367</v>
      </c>
      <c r="E26" s="24">
        <v>14435</v>
      </c>
      <c r="F26" s="24">
        <v>7011</v>
      </c>
      <c r="G26" s="44">
        <v>6866</v>
      </c>
      <c r="H26" s="44">
        <v>7730</v>
      </c>
      <c r="I26" s="44">
        <v>7730</v>
      </c>
      <c r="J26" s="44">
        <v>6432</v>
      </c>
    </row>
    <row r="27" spans="1:10" outlineLevel="1" x14ac:dyDescent="0.25">
      <c r="A27" s="28"/>
      <c r="B27" s="11" t="s">
        <v>60</v>
      </c>
      <c r="C27" s="12" t="s">
        <v>61</v>
      </c>
      <c r="D27" s="24">
        <v>12449</v>
      </c>
      <c r="E27" s="24">
        <v>14402</v>
      </c>
      <c r="F27" s="24">
        <v>27207</v>
      </c>
      <c r="G27" s="44">
        <v>66336</v>
      </c>
      <c r="H27" s="44">
        <v>87093</v>
      </c>
      <c r="I27" s="44">
        <v>76357</v>
      </c>
      <c r="J27" s="44">
        <v>67739</v>
      </c>
    </row>
    <row r="28" spans="1:10" outlineLevel="1" x14ac:dyDescent="0.25">
      <c r="A28" s="28"/>
      <c r="B28" s="11" t="s">
        <v>62</v>
      </c>
      <c r="C28" s="12" t="s">
        <v>63</v>
      </c>
      <c r="D28" s="24">
        <v>11299</v>
      </c>
      <c r="E28" s="24">
        <v>10603</v>
      </c>
      <c r="F28" s="24">
        <v>6630</v>
      </c>
      <c r="G28" s="44">
        <v>5902</v>
      </c>
      <c r="H28" s="44">
        <v>9971</v>
      </c>
      <c r="I28" s="44">
        <v>7813</v>
      </c>
      <c r="J28" s="44">
        <v>5182</v>
      </c>
    </row>
    <row r="29" spans="1:10" x14ac:dyDescent="0.25">
      <c r="A29" s="29"/>
      <c r="B29" s="71" t="s">
        <v>64</v>
      </c>
      <c r="C29" s="71"/>
      <c r="D29" s="26">
        <v>114592</v>
      </c>
      <c r="E29" s="26">
        <v>121161</v>
      </c>
      <c r="F29" s="26">
        <v>108081</v>
      </c>
      <c r="G29" s="26">
        <v>235743</v>
      </c>
      <c r="H29" s="26">
        <v>239599</v>
      </c>
      <c r="I29" s="25">
        <v>212757</v>
      </c>
      <c r="J29" s="25">
        <v>209502</v>
      </c>
    </row>
    <row r="30" spans="1:10" outlineLevel="1" x14ac:dyDescent="0.25">
      <c r="A30" s="38" t="s">
        <v>65</v>
      </c>
      <c r="B30" s="11" t="s">
        <v>66</v>
      </c>
      <c r="C30" s="12" t="s">
        <v>67</v>
      </c>
      <c r="D30" s="24">
        <v>4692</v>
      </c>
      <c r="E30" s="24">
        <v>5255</v>
      </c>
      <c r="F30" s="24">
        <v>3464</v>
      </c>
      <c r="G30" s="44">
        <v>6084</v>
      </c>
      <c r="H30" s="44">
        <v>7528</v>
      </c>
      <c r="I30" s="44">
        <v>5430</v>
      </c>
      <c r="J30" s="44">
        <v>3866</v>
      </c>
    </row>
    <row r="31" spans="1:10" outlineLevel="1" x14ac:dyDescent="0.25">
      <c r="A31" s="28"/>
      <c r="B31" s="11" t="s">
        <v>68</v>
      </c>
      <c r="C31" s="12" t="s">
        <v>69</v>
      </c>
      <c r="D31" s="24">
        <v>16140</v>
      </c>
      <c r="E31" s="24">
        <v>11791</v>
      </c>
      <c r="F31" s="24">
        <v>10875</v>
      </c>
      <c r="G31" s="44">
        <v>10141</v>
      </c>
      <c r="H31" s="44">
        <v>14653</v>
      </c>
      <c r="I31" s="44">
        <v>11116</v>
      </c>
      <c r="J31" s="44">
        <v>10037</v>
      </c>
    </row>
    <row r="32" spans="1:10" outlineLevel="1" x14ac:dyDescent="0.25">
      <c r="A32" s="28"/>
      <c r="B32" s="11" t="s">
        <v>70</v>
      </c>
      <c r="C32" s="12" t="s">
        <v>71</v>
      </c>
      <c r="D32" s="24">
        <v>3400</v>
      </c>
      <c r="E32" s="24">
        <v>4342</v>
      </c>
      <c r="F32" s="24">
        <v>4910</v>
      </c>
      <c r="G32" s="44">
        <v>4074</v>
      </c>
      <c r="H32" s="44">
        <v>7282</v>
      </c>
      <c r="I32" s="44">
        <v>4846</v>
      </c>
      <c r="J32" s="44">
        <v>4230</v>
      </c>
    </row>
    <row r="33" spans="1:10" outlineLevel="1" x14ac:dyDescent="0.25">
      <c r="A33" s="28"/>
      <c r="B33" s="11" t="s">
        <v>72</v>
      </c>
      <c r="C33" s="12" t="s">
        <v>73</v>
      </c>
      <c r="D33" s="24">
        <v>12673</v>
      </c>
      <c r="E33" s="24">
        <v>7172</v>
      </c>
      <c r="F33" s="24">
        <v>10341</v>
      </c>
      <c r="G33" s="44">
        <v>10992</v>
      </c>
      <c r="H33" s="44">
        <v>12115</v>
      </c>
      <c r="I33" s="44">
        <v>7797</v>
      </c>
      <c r="J33" s="44">
        <v>3593</v>
      </c>
    </row>
    <row r="34" spans="1:10" outlineLevel="1" x14ac:dyDescent="0.25">
      <c r="A34" s="28"/>
      <c r="B34" s="11" t="s">
        <v>74</v>
      </c>
      <c r="C34" s="12" t="s">
        <v>75</v>
      </c>
      <c r="D34" s="24">
        <v>3695</v>
      </c>
      <c r="E34" s="24">
        <v>4383</v>
      </c>
      <c r="F34" s="24">
        <v>4262</v>
      </c>
      <c r="G34" s="44">
        <v>4460</v>
      </c>
      <c r="H34" s="44">
        <v>5607</v>
      </c>
      <c r="I34" s="44">
        <v>3229</v>
      </c>
      <c r="J34" s="44">
        <v>2439</v>
      </c>
    </row>
    <row r="35" spans="1:10" outlineLevel="1" x14ac:dyDescent="0.25">
      <c r="A35" s="28"/>
      <c r="B35" s="11" t="s">
        <v>76</v>
      </c>
      <c r="C35" s="12" t="s">
        <v>77</v>
      </c>
      <c r="D35" s="24">
        <v>2698</v>
      </c>
      <c r="E35" s="24">
        <v>2219</v>
      </c>
      <c r="F35" s="24">
        <v>1307</v>
      </c>
      <c r="G35" s="44">
        <v>1773</v>
      </c>
      <c r="H35" s="44">
        <v>2535</v>
      </c>
      <c r="I35" s="44">
        <v>1650</v>
      </c>
      <c r="J35" s="44">
        <v>1546</v>
      </c>
    </row>
    <row r="36" spans="1:10" outlineLevel="1" x14ac:dyDescent="0.25">
      <c r="A36" s="28"/>
      <c r="B36" s="11" t="s">
        <v>78</v>
      </c>
      <c r="C36" s="12" t="s">
        <v>79</v>
      </c>
      <c r="D36" s="24">
        <v>4091</v>
      </c>
      <c r="E36" s="24">
        <v>4625</v>
      </c>
      <c r="F36" s="24">
        <v>3759</v>
      </c>
      <c r="G36" s="44">
        <v>4733</v>
      </c>
      <c r="H36" s="44">
        <v>4345</v>
      </c>
      <c r="I36" s="44">
        <v>3949</v>
      </c>
      <c r="J36" s="44">
        <v>3069</v>
      </c>
    </row>
    <row r="37" spans="1:10" outlineLevel="1" x14ac:dyDescent="0.25">
      <c r="A37" s="28"/>
      <c r="B37" s="11" t="s">
        <v>80</v>
      </c>
      <c r="C37" s="12" t="s">
        <v>81</v>
      </c>
      <c r="D37" s="24">
        <v>5030</v>
      </c>
      <c r="E37" s="24">
        <v>4892</v>
      </c>
      <c r="F37" s="24">
        <v>3716</v>
      </c>
      <c r="G37" s="44">
        <v>7717</v>
      </c>
      <c r="H37" s="44">
        <v>5322</v>
      </c>
      <c r="I37" s="44">
        <v>3325</v>
      </c>
      <c r="J37" s="44">
        <v>2521</v>
      </c>
    </row>
    <row r="38" spans="1:10" outlineLevel="1" x14ac:dyDescent="0.25">
      <c r="A38" s="28"/>
      <c r="B38" s="11" t="s">
        <v>82</v>
      </c>
      <c r="C38" s="12" t="s">
        <v>83</v>
      </c>
      <c r="D38" s="24">
        <v>1874</v>
      </c>
      <c r="E38" s="24">
        <v>1492</v>
      </c>
      <c r="F38" s="24">
        <v>1326</v>
      </c>
      <c r="G38" s="44">
        <v>1225</v>
      </c>
      <c r="H38" s="44">
        <v>1942</v>
      </c>
      <c r="I38" s="44">
        <v>1519</v>
      </c>
      <c r="J38" s="44">
        <v>1921</v>
      </c>
    </row>
    <row r="39" spans="1:10" outlineLevel="1" x14ac:dyDescent="0.25">
      <c r="A39" s="28"/>
      <c r="B39" s="11" t="s">
        <v>84</v>
      </c>
      <c r="C39" s="12" t="s">
        <v>85</v>
      </c>
      <c r="D39" s="24">
        <v>1123</v>
      </c>
      <c r="E39" s="24">
        <v>1344</v>
      </c>
      <c r="F39" s="24">
        <v>1248</v>
      </c>
      <c r="G39" s="44">
        <v>1774</v>
      </c>
      <c r="H39" s="44">
        <v>1391</v>
      </c>
      <c r="I39" s="44">
        <v>981</v>
      </c>
      <c r="J39" s="44">
        <v>860</v>
      </c>
    </row>
    <row r="40" spans="1:10" outlineLevel="1" x14ac:dyDescent="0.25">
      <c r="A40" s="28"/>
      <c r="B40" s="11" t="s">
        <v>86</v>
      </c>
      <c r="C40" s="12" t="s">
        <v>87</v>
      </c>
      <c r="D40" s="24">
        <v>496</v>
      </c>
      <c r="E40" s="24">
        <v>696</v>
      </c>
      <c r="F40" s="24">
        <v>511</v>
      </c>
      <c r="G40" s="44">
        <v>341</v>
      </c>
      <c r="H40" s="44">
        <v>417</v>
      </c>
      <c r="I40" s="44">
        <v>485</v>
      </c>
      <c r="J40" s="44">
        <v>533</v>
      </c>
    </row>
    <row r="41" spans="1:10" outlineLevel="1" x14ac:dyDescent="0.25">
      <c r="A41" s="28"/>
      <c r="B41" s="11" t="s">
        <v>88</v>
      </c>
      <c r="C41" s="12" t="s">
        <v>89</v>
      </c>
      <c r="D41" s="24">
        <v>7199</v>
      </c>
      <c r="E41" s="24">
        <v>6931</v>
      </c>
      <c r="F41" s="24">
        <v>9471</v>
      </c>
      <c r="G41" s="44">
        <v>7202</v>
      </c>
      <c r="H41" s="44">
        <v>8623</v>
      </c>
      <c r="I41" s="44">
        <v>8152</v>
      </c>
      <c r="J41" s="44">
        <v>5690</v>
      </c>
    </row>
    <row r="42" spans="1:10" outlineLevel="1" x14ac:dyDescent="0.25">
      <c r="A42" s="28"/>
      <c r="B42" s="11" t="s">
        <v>90</v>
      </c>
      <c r="C42" s="12" t="s">
        <v>91</v>
      </c>
      <c r="D42" s="24">
        <v>3666</v>
      </c>
      <c r="E42" s="24">
        <v>4083</v>
      </c>
      <c r="F42" s="24">
        <v>3867</v>
      </c>
      <c r="G42" s="44">
        <v>3496</v>
      </c>
      <c r="H42" s="44">
        <v>6309</v>
      </c>
      <c r="I42" s="44">
        <v>3900</v>
      </c>
      <c r="J42" s="44">
        <v>4318</v>
      </c>
    </row>
    <row r="43" spans="1:10" outlineLevel="1" x14ac:dyDescent="0.25">
      <c r="A43" s="28"/>
      <c r="B43" s="11" t="s">
        <v>92</v>
      </c>
      <c r="C43" s="12" t="s">
        <v>93</v>
      </c>
      <c r="D43" s="24">
        <v>1247</v>
      </c>
      <c r="E43" s="24">
        <v>510</v>
      </c>
      <c r="F43" s="24">
        <v>480</v>
      </c>
      <c r="G43" s="44">
        <v>633</v>
      </c>
      <c r="H43" s="44">
        <v>663</v>
      </c>
      <c r="I43" s="44">
        <v>386</v>
      </c>
      <c r="J43" s="44">
        <v>349</v>
      </c>
    </row>
    <row r="44" spans="1:10" x14ac:dyDescent="0.25">
      <c r="A44" s="29"/>
      <c r="B44" s="71" t="s">
        <v>94</v>
      </c>
      <c r="C44" s="71"/>
      <c r="D44" s="25">
        <v>68024</v>
      </c>
      <c r="E44" s="25">
        <v>59735</v>
      </c>
      <c r="F44" s="25">
        <v>59537</v>
      </c>
      <c r="G44" s="25">
        <v>64645</v>
      </c>
      <c r="H44" s="25">
        <v>78732</v>
      </c>
      <c r="I44" s="25">
        <v>56765</v>
      </c>
      <c r="J44" s="25">
        <v>44972</v>
      </c>
    </row>
    <row r="45" spans="1:10" outlineLevel="1" x14ac:dyDescent="0.25">
      <c r="A45" s="38" t="s">
        <v>95</v>
      </c>
      <c r="B45" s="11" t="s">
        <v>96</v>
      </c>
      <c r="C45" s="12" t="s">
        <v>97</v>
      </c>
      <c r="D45" s="24">
        <v>4082</v>
      </c>
      <c r="E45" s="24">
        <v>3802</v>
      </c>
      <c r="F45" s="24">
        <v>3506</v>
      </c>
      <c r="G45" s="44">
        <v>3851</v>
      </c>
      <c r="H45" s="44">
        <v>3981</v>
      </c>
      <c r="I45" s="44">
        <v>4140</v>
      </c>
      <c r="J45" s="44">
        <v>7985</v>
      </c>
    </row>
    <row r="46" spans="1:10" outlineLevel="1" x14ac:dyDescent="0.25">
      <c r="A46" s="28"/>
      <c r="B46" s="11" t="s">
        <v>98</v>
      </c>
      <c r="C46" s="12" t="s">
        <v>99</v>
      </c>
      <c r="D46" s="24">
        <v>2340</v>
      </c>
      <c r="E46" s="24">
        <v>4010</v>
      </c>
      <c r="F46" s="24">
        <v>1990</v>
      </c>
      <c r="G46" s="44">
        <v>1763</v>
      </c>
      <c r="H46" s="44">
        <v>3210</v>
      </c>
      <c r="I46" s="44">
        <v>2594</v>
      </c>
      <c r="J46" s="44">
        <v>2812</v>
      </c>
    </row>
    <row r="47" spans="1:10" outlineLevel="1" x14ac:dyDescent="0.25">
      <c r="A47" s="28"/>
      <c r="B47" s="11" t="s">
        <v>100</v>
      </c>
      <c r="C47" s="12" t="s">
        <v>101</v>
      </c>
      <c r="D47" s="24">
        <v>196</v>
      </c>
      <c r="E47" s="24">
        <v>154</v>
      </c>
      <c r="F47" s="24">
        <v>165</v>
      </c>
      <c r="G47" s="44">
        <v>146</v>
      </c>
      <c r="H47" s="44">
        <v>0</v>
      </c>
      <c r="I47" s="44">
        <v>0</v>
      </c>
      <c r="J47" s="44">
        <v>0</v>
      </c>
    </row>
    <row r="48" spans="1:10" outlineLevel="1" x14ac:dyDescent="0.25">
      <c r="A48" s="28"/>
      <c r="B48" s="11" t="s">
        <v>102</v>
      </c>
      <c r="C48" s="12" t="s">
        <v>103</v>
      </c>
      <c r="D48" s="24">
        <v>6082</v>
      </c>
      <c r="E48" s="24">
        <v>5631</v>
      </c>
      <c r="F48" s="24">
        <v>4451</v>
      </c>
      <c r="G48" s="24">
        <v>4358</v>
      </c>
      <c r="H48" s="24">
        <v>5927</v>
      </c>
      <c r="I48" s="44">
        <v>4854</v>
      </c>
      <c r="J48" s="44">
        <v>3219</v>
      </c>
    </row>
    <row r="49" spans="1:10" outlineLevel="1" x14ac:dyDescent="0.25">
      <c r="A49" s="28"/>
      <c r="B49" s="11" t="s">
        <v>104</v>
      </c>
      <c r="C49" s="12" t="s">
        <v>105</v>
      </c>
      <c r="D49" s="24">
        <v>4812</v>
      </c>
      <c r="E49" s="24">
        <v>3670</v>
      </c>
      <c r="F49" s="24">
        <v>2321</v>
      </c>
      <c r="G49" s="44">
        <v>3431</v>
      </c>
      <c r="H49" s="44">
        <v>4521</v>
      </c>
      <c r="I49" s="44">
        <v>3408</v>
      </c>
      <c r="J49" s="44">
        <v>3089</v>
      </c>
    </row>
    <row r="50" spans="1:10" outlineLevel="1" x14ac:dyDescent="0.25">
      <c r="A50" s="28"/>
      <c r="B50" s="11" t="s">
        <v>106</v>
      </c>
      <c r="C50" s="12" t="s">
        <v>107</v>
      </c>
      <c r="D50" s="24">
        <v>1470</v>
      </c>
      <c r="E50" s="24">
        <v>1382</v>
      </c>
      <c r="F50" s="24">
        <v>1295</v>
      </c>
      <c r="G50" s="44">
        <v>949</v>
      </c>
      <c r="H50" s="44">
        <v>1281</v>
      </c>
      <c r="I50" s="44">
        <v>1112</v>
      </c>
      <c r="J50" s="44">
        <v>888</v>
      </c>
    </row>
    <row r="51" spans="1:10" outlineLevel="1" x14ac:dyDescent="0.25">
      <c r="A51" s="28"/>
      <c r="B51" s="11" t="s">
        <v>108</v>
      </c>
      <c r="C51" s="12" t="s">
        <v>109</v>
      </c>
      <c r="D51" s="24">
        <v>4123</v>
      </c>
      <c r="E51" s="24">
        <v>4657</v>
      </c>
      <c r="F51" s="24">
        <v>3563</v>
      </c>
      <c r="G51" s="44">
        <v>3795</v>
      </c>
      <c r="H51" s="44">
        <v>4855</v>
      </c>
      <c r="I51" s="44">
        <v>3669</v>
      </c>
      <c r="J51" s="44">
        <v>3131</v>
      </c>
    </row>
    <row r="52" spans="1:10" outlineLevel="1" x14ac:dyDescent="0.25">
      <c r="A52" s="28"/>
      <c r="B52" s="11" t="s">
        <v>110</v>
      </c>
      <c r="C52" s="12" t="s">
        <v>111</v>
      </c>
      <c r="D52" s="24">
        <v>10576</v>
      </c>
      <c r="E52" s="24">
        <v>10404</v>
      </c>
      <c r="F52" s="24">
        <v>9760</v>
      </c>
      <c r="G52" s="44">
        <v>9683</v>
      </c>
      <c r="H52" s="44">
        <v>11889</v>
      </c>
      <c r="I52" s="44">
        <v>8292</v>
      </c>
      <c r="J52" s="44">
        <v>9538</v>
      </c>
    </row>
    <row r="53" spans="1:10" outlineLevel="1" x14ac:dyDescent="0.25">
      <c r="A53" s="28"/>
      <c r="B53" s="11" t="s">
        <v>112</v>
      </c>
      <c r="C53" s="12" t="s">
        <v>113</v>
      </c>
      <c r="D53" s="24">
        <v>5815</v>
      </c>
      <c r="E53" s="24">
        <v>4718</v>
      </c>
      <c r="F53" s="24">
        <v>2894</v>
      </c>
      <c r="G53" s="44">
        <v>3378</v>
      </c>
      <c r="H53" s="44">
        <v>4269</v>
      </c>
      <c r="I53" s="44">
        <v>3795</v>
      </c>
      <c r="J53" s="44">
        <v>2411</v>
      </c>
    </row>
    <row r="54" spans="1:10" outlineLevel="1" x14ac:dyDescent="0.25">
      <c r="A54" s="28"/>
      <c r="B54" s="11" t="s">
        <v>114</v>
      </c>
      <c r="C54" s="12" t="s">
        <v>115</v>
      </c>
      <c r="D54" s="24">
        <v>5403</v>
      </c>
      <c r="E54" s="24">
        <v>4723</v>
      </c>
      <c r="F54" s="24">
        <v>4803</v>
      </c>
      <c r="G54" s="44">
        <v>5129</v>
      </c>
      <c r="H54" s="44">
        <v>6262</v>
      </c>
      <c r="I54" s="44">
        <v>4215</v>
      </c>
      <c r="J54" s="44">
        <v>3843</v>
      </c>
    </row>
    <row r="55" spans="1:10" outlineLevel="1" x14ac:dyDescent="0.25">
      <c r="A55" s="28"/>
      <c r="B55" s="11" t="s">
        <v>116</v>
      </c>
      <c r="C55" s="12" t="s">
        <v>117</v>
      </c>
      <c r="D55" s="24">
        <v>8007</v>
      </c>
      <c r="E55" s="24">
        <v>5965</v>
      </c>
      <c r="F55" s="24">
        <v>4825</v>
      </c>
      <c r="G55" s="44">
        <v>4387</v>
      </c>
      <c r="H55" s="44">
        <v>6611</v>
      </c>
      <c r="I55" s="44">
        <v>4570</v>
      </c>
      <c r="J55" s="44">
        <v>4311</v>
      </c>
    </row>
    <row r="56" spans="1:10" outlineLevel="1" x14ac:dyDescent="0.25">
      <c r="A56" s="28"/>
      <c r="B56" s="11" t="s">
        <v>118</v>
      </c>
      <c r="C56" s="12" t="s">
        <v>119</v>
      </c>
      <c r="D56" s="24">
        <v>3750</v>
      </c>
      <c r="E56" s="24">
        <v>3685</v>
      </c>
      <c r="F56" s="24">
        <v>3964</v>
      </c>
      <c r="G56" s="44">
        <v>4012</v>
      </c>
      <c r="H56" s="44">
        <v>4711</v>
      </c>
      <c r="I56" s="44">
        <v>3762</v>
      </c>
      <c r="J56" s="44">
        <v>2863</v>
      </c>
    </row>
    <row r="57" spans="1:10" outlineLevel="1" x14ac:dyDescent="0.25">
      <c r="A57" s="28"/>
      <c r="B57" s="11" t="s">
        <v>120</v>
      </c>
      <c r="C57" s="12" t="s">
        <v>121</v>
      </c>
      <c r="D57" s="24">
        <v>921</v>
      </c>
      <c r="E57" s="24">
        <v>744</v>
      </c>
      <c r="F57" s="24">
        <v>639</v>
      </c>
      <c r="G57" s="44">
        <v>931</v>
      </c>
      <c r="H57" s="44">
        <v>1332</v>
      </c>
      <c r="I57" s="44">
        <v>579</v>
      </c>
      <c r="J57" s="44">
        <v>591</v>
      </c>
    </row>
    <row r="58" spans="1:10" outlineLevel="1" x14ac:dyDescent="0.25">
      <c r="A58" s="28"/>
      <c r="B58" s="11" t="s">
        <v>122</v>
      </c>
      <c r="C58" s="12" t="s">
        <v>123</v>
      </c>
      <c r="D58" s="24">
        <v>8717</v>
      </c>
      <c r="E58" s="24">
        <v>9265</v>
      </c>
      <c r="F58" s="24">
        <v>7601</v>
      </c>
      <c r="G58" s="44">
        <v>7764</v>
      </c>
      <c r="H58" s="44">
        <v>10675</v>
      </c>
      <c r="I58" s="44">
        <v>7533</v>
      </c>
      <c r="J58" s="44">
        <v>7309</v>
      </c>
    </row>
    <row r="59" spans="1:10" outlineLevel="1" x14ac:dyDescent="0.25">
      <c r="A59" s="28"/>
      <c r="B59" s="11" t="s">
        <v>124</v>
      </c>
      <c r="C59" s="12" t="s">
        <v>125</v>
      </c>
      <c r="D59" s="24">
        <v>3371</v>
      </c>
      <c r="E59" s="24">
        <v>2504</v>
      </c>
      <c r="F59" s="24">
        <v>2235</v>
      </c>
      <c r="G59" s="44">
        <v>2847</v>
      </c>
      <c r="H59" s="44">
        <v>2344</v>
      </c>
      <c r="I59" s="44">
        <v>2023</v>
      </c>
      <c r="J59" s="44">
        <v>2048</v>
      </c>
    </row>
    <row r="60" spans="1:10" outlineLevel="1" x14ac:dyDescent="0.25">
      <c r="A60" s="28"/>
      <c r="B60" s="11" t="s">
        <v>126</v>
      </c>
      <c r="C60" s="12" t="s">
        <v>127</v>
      </c>
      <c r="D60" s="24">
        <v>10085</v>
      </c>
      <c r="E60" s="24">
        <v>8269</v>
      </c>
      <c r="F60" s="24">
        <v>7665</v>
      </c>
      <c r="G60" s="44">
        <v>9207</v>
      </c>
      <c r="H60" s="44">
        <v>12802</v>
      </c>
      <c r="I60" s="44">
        <v>9611</v>
      </c>
      <c r="J60" s="44">
        <v>9556</v>
      </c>
    </row>
    <row r="61" spans="1:10" outlineLevel="1" x14ac:dyDescent="0.25">
      <c r="A61" s="28"/>
      <c r="B61" s="11" t="s">
        <v>128</v>
      </c>
      <c r="C61" s="12" t="s">
        <v>129</v>
      </c>
      <c r="D61" s="24">
        <v>5752</v>
      </c>
      <c r="E61" s="24">
        <v>5777</v>
      </c>
      <c r="F61" s="24">
        <v>4868</v>
      </c>
      <c r="G61" s="44">
        <v>6193</v>
      </c>
      <c r="H61" s="44">
        <v>7414</v>
      </c>
      <c r="I61" s="44">
        <v>5145</v>
      </c>
      <c r="J61" s="44">
        <v>5525</v>
      </c>
    </row>
    <row r="62" spans="1:10" outlineLevel="1" x14ac:dyDescent="0.25">
      <c r="A62" s="28"/>
      <c r="B62" s="11" t="s">
        <v>130</v>
      </c>
      <c r="C62" s="12" t="s">
        <v>131</v>
      </c>
      <c r="D62" s="24">
        <v>6113</v>
      </c>
      <c r="E62" s="24">
        <v>5395</v>
      </c>
      <c r="F62" s="24">
        <v>3820</v>
      </c>
      <c r="G62" s="44">
        <v>4996</v>
      </c>
      <c r="H62" s="44">
        <v>6600</v>
      </c>
      <c r="I62" s="44">
        <v>5273</v>
      </c>
      <c r="J62" s="44">
        <v>4325</v>
      </c>
    </row>
    <row r="63" spans="1:10" outlineLevel="1" x14ac:dyDescent="0.25">
      <c r="A63" s="28"/>
      <c r="B63" s="11" t="s">
        <v>132</v>
      </c>
      <c r="C63" s="12" t="s">
        <v>133</v>
      </c>
      <c r="D63" s="24">
        <v>2023.0000000000002</v>
      </c>
      <c r="E63" s="24">
        <v>954</v>
      </c>
      <c r="F63" s="24">
        <v>831</v>
      </c>
      <c r="G63" s="44">
        <v>881</v>
      </c>
      <c r="H63" s="44">
        <v>2880</v>
      </c>
      <c r="I63" s="44">
        <v>3004</v>
      </c>
      <c r="J63" s="44">
        <v>2733</v>
      </c>
    </row>
    <row r="64" spans="1:10" outlineLevel="1" x14ac:dyDescent="0.25">
      <c r="A64" s="28"/>
      <c r="B64" s="11" t="s">
        <v>134</v>
      </c>
      <c r="C64" s="12" t="s">
        <v>135</v>
      </c>
      <c r="D64" s="24">
        <v>3765</v>
      </c>
      <c r="E64" s="24">
        <v>3735</v>
      </c>
      <c r="F64" s="24">
        <v>3338</v>
      </c>
      <c r="G64" s="44">
        <v>2835</v>
      </c>
      <c r="H64" s="44">
        <v>4915</v>
      </c>
      <c r="I64" s="44">
        <v>3358</v>
      </c>
      <c r="J64" s="44">
        <v>2792</v>
      </c>
    </row>
    <row r="65" spans="1:10" outlineLevel="1" x14ac:dyDescent="0.25">
      <c r="A65" s="28"/>
      <c r="B65" s="11" t="s">
        <v>136</v>
      </c>
      <c r="C65" s="12" t="s">
        <v>137</v>
      </c>
      <c r="D65" s="24">
        <v>2674</v>
      </c>
      <c r="E65" s="24">
        <v>2310</v>
      </c>
      <c r="F65" s="24">
        <v>1469</v>
      </c>
      <c r="G65" s="44">
        <v>2545</v>
      </c>
      <c r="H65" s="44">
        <v>2784</v>
      </c>
      <c r="I65" s="44">
        <v>1673</v>
      </c>
      <c r="J65" s="44">
        <v>1570</v>
      </c>
    </row>
    <row r="66" spans="1:10" outlineLevel="1" x14ac:dyDescent="0.25">
      <c r="A66" s="28"/>
      <c r="B66" s="11" t="s">
        <v>138</v>
      </c>
      <c r="C66" s="12" t="s">
        <v>139</v>
      </c>
      <c r="D66" s="24">
        <v>4571</v>
      </c>
      <c r="E66" s="24">
        <v>4097</v>
      </c>
      <c r="F66" s="24">
        <v>3517</v>
      </c>
      <c r="G66" s="44">
        <v>3401</v>
      </c>
      <c r="H66" s="44">
        <v>3482</v>
      </c>
      <c r="I66" s="44">
        <v>3158</v>
      </c>
      <c r="J66" s="44">
        <v>3133</v>
      </c>
    </row>
    <row r="67" spans="1:10" outlineLevel="1" x14ac:dyDescent="0.25">
      <c r="A67" s="28"/>
      <c r="B67" s="11" t="s">
        <v>140</v>
      </c>
      <c r="C67" s="12" t="s">
        <v>141</v>
      </c>
      <c r="D67" s="24">
        <v>3822</v>
      </c>
      <c r="E67" s="24">
        <v>3804</v>
      </c>
      <c r="F67" s="24">
        <v>2920</v>
      </c>
      <c r="G67" s="44">
        <v>3111</v>
      </c>
      <c r="H67" s="44">
        <v>4573</v>
      </c>
      <c r="I67" s="44">
        <v>2810</v>
      </c>
      <c r="J67" s="44">
        <v>2787</v>
      </c>
    </row>
    <row r="68" spans="1:10" outlineLevel="1" x14ac:dyDescent="0.25">
      <c r="A68" s="28"/>
      <c r="B68" s="11" t="s">
        <v>142</v>
      </c>
      <c r="C68" s="12" t="s">
        <v>143</v>
      </c>
      <c r="D68" s="24">
        <v>4917</v>
      </c>
      <c r="E68" s="24">
        <v>4246</v>
      </c>
      <c r="F68" s="24">
        <v>4006.9999999999995</v>
      </c>
      <c r="G68" s="44">
        <v>4413</v>
      </c>
      <c r="H68" s="44">
        <v>6550</v>
      </c>
      <c r="I68" s="44">
        <v>4922</v>
      </c>
      <c r="J68" s="44">
        <v>4642</v>
      </c>
    </row>
    <row r="69" spans="1:10" x14ac:dyDescent="0.25">
      <c r="A69" s="29"/>
      <c r="B69" s="71" t="s">
        <v>144</v>
      </c>
      <c r="C69" s="71"/>
      <c r="D69" s="25">
        <v>113387</v>
      </c>
      <c r="E69" s="25">
        <v>103901</v>
      </c>
      <c r="F69" s="25">
        <v>86447</v>
      </c>
      <c r="G69" s="25">
        <v>94006</v>
      </c>
      <c r="H69" s="25">
        <v>123868</v>
      </c>
      <c r="I69" s="25">
        <v>93500</v>
      </c>
      <c r="J69" s="25">
        <v>91101</v>
      </c>
    </row>
    <row r="70" spans="1:10" outlineLevel="1" x14ac:dyDescent="0.25">
      <c r="A70" s="38" t="s">
        <v>145</v>
      </c>
      <c r="B70" s="11" t="s">
        <v>146</v>
      </c>
      <c r="C70" s="12" t="s">
        <v>147</v>
      </c>
      <c r="D70" s="24">
        <v>2452</v>
      </c>
      <c r="E70" s="24">
        <v>2312</v>
      </c>
      <c r="F70" s="24">
        <v>2193</v>
      </c>
      <c r="G70" s="44">
        <v>2571</v>
      </c>
      <c r="H70" s="44">
        <v>3124</v>
      </c>
      <c r="I70" s="44">
        <v>2394</v>
      </c>
      <c r="J70" s="44">
        <v>2794</v>
      </c>
    </row>
    <row r="71" spans="1:10" x14ac:dyDescent="0.25">
      <c r="A71" s="29"/>
      <c r="B71" s="71" t="s">
        <v>148</v>
      </c>
      <c r="C71" s="71"/>
      <c r="D71" s="25">
        <v>2452</v>
      </c>
      <c r="E71" s="25">
        <v>2312</v>
      </c>
      <c r="F71" s="25">
        <v>2193</v>
      </c>
      <c r="G71" s="25">
        <v>2571</v>
      </c>
      <c r="H71" s="25">
        <v>3124</v>
      </c>
      <c r="I71" s="25">
        <v>2394</v>
      </c>
      <c r="J71" s="25">
        <v>2794</v>
      </c>
    </row>
    <row r="72" spans="1:10" outlineLevel="1" x14ac:dyDescent="0.25">
      <c r="A72" s="38" t="s">
        <v>149</v>
      </c>
      <c r="B72" s="11" t="s">
        <v>150</v>
      </c>
      <c r="C72" s="12" t="s">
        <v>151</v>
      </c>
      <c r="D72" s="24">
        <v>20330</v>
      </c>
      <c r="E72" s="24">
        <v>26985</v>
      </c>
      <c r="F72" s="24">
        <v>13790</v>
      </c>
      <c r="G72" s="44">
        <v>17454</v>
      </c>
      <c r="H72" s="44">
        <v>28521</v>
      </c>
      <c r="I72" s="44">
        <v>24896</v>
      </c>
      <c r="J72" s="44">
        <v>21115</v>
      </c>
    </row>
    <row r="73" spans="1:10" outlineLevel="1" x14ac:dyDescent="0.25">
      <c r="A73" s="28"/>
      <c r="B73" s="11" t="s">
        <v>152</v>
      </c>
      <c r="C73" s="12" t="s">
        <v>153</v>
      </c>
      <c r="D73" s="24">
        <v>6368</v>
      </c>
      <c r="E73" s="24">
        <v>5209</v>
      </c>
      <c r="F73" s="24">
        <v>4630</v>
      </c>
      <c r="G73" s="44">
        <v>6396</v>
      </c>
      <c r="H73" s="44">
        <v>6955</v>
      </c>
      <c r="I73" s="44">
        <v>5915</v>
      </c>
      <c r="J73" s="44">
        <v>5086</v>
      </c>
    </row>
    <row r="74" spans="1:10" x14ac:dyDescent="0.25">
      <c r="A74" s="29"/>
      <c r="B74" s="71" t="s">
        <v>154</v>
      </c>
      <c r="C74" s="71"/>
      <c r="D74" s="25">
        <v>26698</v>
      </c>
      <c r="E74" s="25">
        <v>32194</v>
      </c>
      <c r="F74" s="25">
        <v>18420</v>
      </c>
      <c r="G74" s="25">
        <v>23850</v>
      </c>
      <c r="H74" s="25">
        <v>35476</v>
      </c>
      <c r="I74" s="25">
        <v>30811</v>
      </c>
      <c r="J74" s="25">
        <v>26201</v>
      </c>
    </row>
    <row r="75" spans="1:10" outlineLevel="1" x14ac:dyDescent="0.25">
      <c r="A75" s="38" t="s">
        <v>155</v>
      </c>
      <c r="B75" s="11" t="s">
        <v>156</v>
      </c>
      <c r="C75" s="12" t="s">
        <v>157</v>
      </c>
      <c r="D75" s="24">
        <v>56898</v>
      </c>
      <c r="E75" s="24">
        <v>49691</v>
      </c>
      <c r="F75" s="24">
        <v>53807</v>
      </c>
      <c r="G75" s="44">
        <v>47203</v>
      </c>
      <c r="H75" s="44">
        <v>64639</v>
      </c>
      <c r="I75" s="56">
        <v>50767</v>
      </c>
      <c r="J75" s="56">
        <v>35463</v>
      </c>
    </row>
    <row r="76" spans="1:10" x14ac:dyDescent="0.25">
      <c r="A76" s="29"/>
      <c r="B76" s="71" t="s">
        <v>158</v>
      </c>
      <c r="C76" s="71"/>
      <c r="D76" s="25">
        <v>56898</v>
      </c>
      <c r="E76" s="25">
        <v>49691</v>
      </c>
      <c r="F76" s="25">
        <v>53807</v>
      </c>
      <c r="G76" s="25">
        <v>47203</v>
      </c>
      <c r="H76" s="25">
        <v>64639</v>
      </c>
      <c r="I76" s="25">
        <v>50767</v>
      </c>
      <c r="J76" s="25">
        <v>35463</v>
      </c>
    </row>
    <row r="77" spans="1:10" outlineLevel="1" x14ac:dyDescent="0.25">
      <c r="A77" s="38" t="s">
        <v>159</v>
      </c>
      <c r="B77" s="11" t="s">
        <v>160</v>
      </c>
      <c r="C77" s="12" t="s">
        <v>161</v>
      </c>
      <c r="D77" s="24">
        <v>283644</v>
      </c>
      <c r="E77" s="24">
        <v>279989</v>
      </c>
      <c r="F77" s="24">
        <v>272412</v>
      </c>
      <c r="G77" s="44">
        <v>256386</v>
      </c>
      <c r="H77" s="44">
        <v>382160</v>
      </c>
      <c r="I77" s="56">
        <v>251449</v>
      </c>
      <c r="J77" s="56">
        <v>233078</v>
      </c>
    </row>
    <row r="78" spans="1:10" x14ac:dyDescent="0.25">
      <c r="A78" s="29"/>
      <c r="B78" s="71" t="s">
        <v>162</v>
      </c>
      <c r="C78" s="71"/>
      <c r="D78" s="25">
        <v>283644</v>
      </c>
      <c r="E78" s="25">
        <v>279989</v>
      </c>
      <c r="F78" s="25">
        <v>272412</v>
      </c>
      <c r="G78" s="25">
        <v>256386</v>
      </c>
      <c r="H78" s="25">
        <v>382160</v>
      </c>
      <c r="I78" s="25">
        <v>251449</v>
      </c>
      <c r="J78" s="25">
        <v>233078</v>
      </c>
    </row>
    <row r="79" spans="1:10" outlineLevel="1" x14ac:dyDescent="0.25">
      <c r="A79" s="38" t="s">
        <v>163</v>
      </c>
      <c r="B79" s="11" t="s">
        <v>164</v>
      </c>
      <c r="C79" s="12" t="s">
        <v>165</v>
      </c>
      <c r="D79" s="24">
        <v>92865</v>
      </c>
      <c r="E79" s="24">
        <v>94985</v>
      </c>
      <c r="F79" s="24">
        <v>66242</v>
      </c>
      <c r="G79" s="44">
        <v>74031</v>
      </c>
      <c r="H79" s="44">
        <v>111992</v>
      </c>
      <c r="I79" s="56">
        <v>91798</v>
      </c>
      <c r="J79" s="56">
        <v>64969</v>
      </c>
    </row>
    <row r="80" spans="1:10" outlineLevel="1" x14ac:dyDescent="0.25">
      <c r="A80" s="28"/>
      <c r="B80" s="11" t="s">
        <v>166</v>
      </c>
      <c r="C80" s="12" t="s">
        <v>167</v>
      </c>
      <c r="D80" s="24">
        <v>1545</v>
      </c>
      <c r="E80" s="24">
        <v>1767</v>
      </c>
      <c r="F80" s="24">
        <v>1703</v>
      </c>
      <c r="G80" s="44">
        <v>2368</v>
      </c>
      <c r="H80" s="44">
        <v>2396</v>
      </c>
      <c r="I80" s="56">
        <v>3110</v>
      </c>
      <c r="J80" s="56">
        <v>1996</v>
      </c>
    </row>
    <row r="81" spans="1:10" x14ac:dyDescent="0.25">
      <c r="A81" s="29"/>
      <c r="B81" s="71" t="s">
        <v>168</v>
      </c>
      <c r="C81" s="71"/>
      <c r="D81" s="25">
        <v>94410</v>
      </c>
      <c r="E81" s="25">
        <v>96752</v>
      </c>
      <c r="F81" s="25">
        <v>67945</v>
      </c>
      <c r="G81" s="25">
        <v>76399</v>
      </c>
      <c r="H81" s="25">
        <v>114388</v>
      </c>
      <c r="I81" s="25">
        <v>94908</v>
      </c>
      <c r="J81" s="25">
        <v>66965</v>
      </c>
    </row>
    <row r="82" spans="1:10" outlineLevel="1" x14ac:dyDescent="0.25">
      <c r="A82" s="38" t="s">
        <v>169</v>
      </c>
      <c r="B82" s="11" t="s">
        <v>170</v>
      </c>
      <c r="C82" s="12" t="s">
        <v>171</v>
      </c>
      <c r="D82" s="24">
        <v>8616</v>
      </c>
      <c r="E82" s="24">
        <v>8378</v>
      </c>
      <c r="F82" s="24">
        <v>5467</v>
      </c>
      <c r="G82" s="44">
        <v>6566</v>
      </c>
      <c r="H82" s="44">
        <v>7807</v>
      </c>
      <c r="I82" s="56">
        <v>6354</v>
      </c>
      <c r="J82" s="56">
        <v>5157</v>
      </c>
    </row>
    <row r="83" spans="1:10" outlineLevel="1" x14ac:dyDescent="0.25">
      <c r="A83" s="28"/>
      <c r="B83" s="11" t="s">
        <v>172</v>
      </c>
      <c r="C83" s="12" t="s">
        <v>173</v>
      </c>
      <c r="D83" s="24">
        <v>10741</v>
      </c>
      <c r="E83" s="24">
        <v>11515</v>
      </c>
      <c r="F83" s="24">
        <v>8810</v>
      </c>
      <c r="G83" s="44">
        <v>10057</v>
      </c>
      <c r="H83" s="44">
        <v>15885</v>
      </c>
      <c r="I83" s="56">
        <v>12314</v>
      </c>
      <c r="J83" s="56">
        <v>11001</v>
      </c>
    </row>
    <row r="84" spans="1:10" x14ac:dyDescent="0.25">
      <c r="A84" s="29"/>
      <c r="B84" s="71" t="s">
        <v>174</v>
      </c>
      <c r="C84" s="71"/>
      <c r="D84" s="25">
        <v>19357</v>
      </c>
      <c r="E84" s="25">
        <v>19893</v>
      </c>
      <c r="F84" s="25">
        <v>14277</v>
      </c>
      <c r="G84" s="25">
        <v>16623</v>
      </c>
      <c r="H84" s="25">
        <v>23692</v>
      </c>
      <c r="I84" s="25">
        <v>18668</v>
      </c>
      <c r="J84" s="25">
        <v>16158</v>
      </c>
    </row>
    <row r="85" spans="1:10" outlineLevel="1" x14ac:dyDescent="0.25">
      <c r="A85" s="38" t="s">
        <v>175</v>
      </c>
      <c r="B85" s="11" t="s">
        <v>176</v>
      </c>
      <c r="C85" s="12" t="s">
        <v>177</v>
      </c>
      <c r="D85" s="24">
        <v>133317</v>
      </c>
      <c r="E85" s="24">
        <v>133060</v>
      </c>
      <c r="F85" s="24">
        <v>85697</v>
      </c>
      <c r="G85" s="44">
        <v>88324</v>
      </c>
      <c r="H85" s="44">
        <v>120660</v>
      </c>
      <c r="I85" s="56">
        <v>67498</v>
      </c>
      <c r="J85" s="56">
        <v>50827</v>
      </c>
    </row>
    <row r="86" spans="1:10" x14ac:dyDescent="0.25">
      <c r="A86" s="29"/>
      <c r="B86" s="71" t="s">
        <v>178</v>
      </c>
      <c r="C86" s="71"/>
      <c r="D86" s="25">
        <v>133317</v>
      </c>
      <c r="E86" s="25">
        <v>133060</v>
      </c>
      <c r="F86" s="25">
        <v>85697</v>
      </c>
      <c r="G86" s="25">
        <v>88324</v>
      </c>
      <c r="H86" s="25">
        <v>120660</v>
      </c>
      <c r="I86" s="25">
        <v>67498</v>
      </c>
      <c r="J86" s="25">
        <v>50827</v>
      </c>
    </row>
    <row r="87" spans="1:10" outlineLevel="1" x14ac:dyDescent="0.25">
      <c r="A87" s="38" t="s">
        <v>179</v>
      </c>
      <c r="B87" s="11" t="s">
        <v>180</v>
      </c>
      <c r="C87" s="12" t="s">
        <v>181</v>
      </c>
      <c r="D87" s="24">
        <v>174418</v>
      </c>
      <c r="E87" s="24">
        <v>180428</v>
      </c>
      <c r="F87" s="24">
        <v>186874</v>
      </c>
      <c r="G87" s="44">
        <v>205429</v>
      </c>
      <c r="H87" s="44">
        <v>227018</v>
      </c>
      <c r="I87" s="56">
        <v>246354</v>
      </c>
      <c r="J87" s="56">
        <v>332981</v>
      </c>
    </row>
    <row r="88" spans="1:10" outlineLevel="1" x14ac:dyDescent="0.25">
      <c r="A88" s="28"/>
      <c r="B88" s="11" t="s">
        <v>182</v>
      </c>
      <c r="C88" s="12" t="s">
        <v>183</v>
      </c>
      <c r="D88" s="24">
        <v>70428</v>
      </c>
      <c r="E88" s="24">
        <v>60102</v>
      </c>
      <c r="F88" s="24">
        <v>59271</v>
      </c>
      <c r="G88" s="44">
        <v>56240</v>
      </c>
      <c r="H88" s="44">
        <v>64203</v>
      </c>
      <c r="I88" s="56">
        <v>82703</v>
      </c>
      <c r="J88" s="56">
        <v>81832</v>
      </c>
    </row>
    <row r="89" spans="1:10" outlineLevel="1" x14ac:dyDescent="0.25">
      <c r="A89" s="28"/>
      <c r="B89" s="11" t="s">
        <v>184</v>
      </c>
      <c r="C89" s="12" t="s">
        <v>185</v>
      </c>
      <c r="D89" s="24">
        <v>8215</v>
      </c>
      <c r="E89" s="24">
        <v>8749</v>
      </c>
      <c r="F89" s="24">
        <v>10573</v>
      </c>
      <c r="G89" s="44">
        <v>12195</v>
      </c>
      <c r="H89" s="44">
        <v>9449</v>
      </c>
      <c r="I89" s="56">
        <v>12617</v>
      </c>
      <c r="J89" s="56">
        <v>19142</v>
      </c>
    </row>
    <row r="90" spans="1:10" x14ac:dyDescent="0.25">
      <c r="A90" s="29"/>
      <c r="B90" s="71" t="s">
        <v>186</v>
      </c>
      <c r="C90" s="71"/>
      <c r="D90" s="25">
        <v>253061</v>
      </c>
      <c r="E90" s="25">
        <v>249279</v>
      </c>
      <c r="F90" s="25">
        <v>256718</v>
      </c>
      <c r="G90" s="25">
        <v>273864</v>
      </c>
      <c r="H90" s="25">
        <v>300670</v>
      </c>
      <c r="I90" s="25">
        <v>341674</v>
      </c>
      <c r="J90" s="25">
        <v>433955</v>
      </c>
    </row>
    <row r="91" spans="1:10" outlineLevel="1" x14ac:dyDescent="0.25">
      <c r="A91" s="38" t="s">
        <v>187</v>
      </c>
      <c r="B91" s="11" t="s">
        <v>188</v>
      </c>
      <c r="C91" s="12" t="s">
        <v>189</v>
      </c>
      <c r="D91" s="24">
        <v>104517</v>
      </c>
      <c r="E91" s="24">
        <v>103074</v>
      </c>
      <c r="F91" s="24">
        <v>114660</v>
      </c>
      <c r="G91" s="44">
        <v>100556</v>
      </c>
      <c r="H91" s="44">
        <v>122205</v>
      </c>
      <c r="I91" s="56">
        <v>93521</v>
      </c>
      <c r="J91" s="56">
        <v>79093</v>
      </c>
    </row>
    <row r="92" spans="1:10" x14ac:dyDescent="0.25">
      <c r="A92" s="29"/>
      <c r="B92" s="71" t="s">
        <v>190</v>
      </c>
      <c r="C92" s="71"/>
      <c r="D92" s="25">
        <v>104517</v>
      </c>
      <c r="E92" s="25">
        <v>103074</v>
      </c>
      <c r="F92" s="25">
        <v>114660</v>
      </c>
      <c r="G92" s="25">
        <v>100556</v>
      </c>
      <c r="H92" s="25">
        <v>122205</v>
      </c>
      <c r="I92" s="25">
        <v>93521</v>
      </c>
      <c r="J92" s="25">
        <v>79093</v>
      </c>
    </row>
    <row r="93" spans="1:10" outlineLevel="1" x14ac:dyDescent="0.25">
      <c r="A93" s="38" t="s">
        <v>191</v>
      </c>
      <c r="B93" s="11" t="s">
        <v>192</v>
      </c>
      <c r="C93" s="12" t="s">
        <v>193</v>
      </c>
      <c r="D93" s="24">
        <v>82926</v>
      </c>
      <c r="E93" s="24">
        <v>87869</v>
      </c>
      <c r="F93" s="24">
        <v>55068</v>
      </c>
      <c r="G93" s="44">
        <v>76854</v>
      </c>
      <c r="H93" s="44">
        <v>119691</v>
      </c>
      <c r="I93" s="56">
        <v>82965</v>
      </c>
      <c r="J93" s="56">
        <v>93760</v>
      </c>
    </row>
    <row r="94" spans="1:10" x14ac:dyDescent="0.25">
      <c r="A94" s="29"/>
      <c r="B94" s="71" t="s">
        <v>194</v>
      </c>
      <c r="C94" s="71"/>
      <c r="D94" s="25">
        <v>82926</v>
      </c>
      <c r="E94" s="25">
        <v>87869</v>
      </c>
      <c r="F94" s="25">
        <v>55068</v>
      </c>
      <c r="G94" s="25">
        <v>76854</v>
      </c>
      <c r="H94" s="25">
        <v>119691</v>
      </c>
      <c r="I94" s="25">
        <v>82965</v>
      </c>
      <c r="J94" s="25">
        <v>93760</v>
      </c>
    </row>
    <row r="95" spans="1:10" outlineLevel="1" x14ac:dyDescent="0.25">
      <c r="A95" s="38" t="s">
        <v>195</v>
      </c>
      <c r="B95" s="11" t="s">
        <v>196</v>
      </c>
      <c r="C95" s="12" t="s">
        <v>197</v>
      </c>
      <c r="D95" s="24">
        <v>13574</v>
      </c>
      <c r="E95" s="24">
        <v>6515</v>
      </c>
      <c r="F95" s="24">
        <v>4729</v>
      </c>
      <c r="G95" s="44">
        <v>6457</v>
      </c>
      <c r="H95" s="44">
        <v>6227</v>
      </c>
      <c r="I95" s="56">
        <v>6713</v>
      </c>
      <c r="J95" s="56">
        <v>7660</v>
      </c>
    </row>
    <row r="96" spans="1:10" x14ac:dyDescent="0.25">
      <c r="A96" s="29"/>
      <c r="B96" s="71" t="s">
        <v>198</v>
      </c>
      <c r="C96" s="71"/>
      <c r="D96" s="25">
        <v>13574</v>
      </c>
      <c r="E96" s="25">
        <v>6515</v>
      </c>
      <c r="F96" s="25">
        <v>4729</v>
      </c>
      <c r="G96" s="25">
        <v>6457</v>
      </c>
      <c r="H96" s="25">
        <v>6227</v>
      </c>
      <c r="I96" s="25">
        <v>6713</v>
      </c>
      <c r="J96" s="25">
        <v>7660</v>
      </c>
    </row>
    <row r="97" spans="1:10" outlineLevel="1" x14ac:dyDescent="0.25">
      <c r="A97" s="38" t="s">
        <v>199</v>
      </c>
      <c r="B97" s="11" t="s">
        <v>200</v>
      </c>
      <c r="C97" s="12" t="s">
        <v>201</v>
      </c>
      <c r="D97" s="24">
        <v>28876</v>
      </c>
      <c r="E97" s="24">
        <v>27055</v>
      </c>
      <c r="F97" s="24">
        <v>19636</v>
      </c>
      <c r="G97" s="44">
        <v>20431</v>
      </c>
      <c r="H97" s="44">
        <v>29732</v>
      </c>
      <c r="I97" s="56">
        <v>26540</v>
      </c>
      <c r="J97" s="56">
        <v>20836</v>
      </c>
    </row>
    <row r="98" spans="1:10" outlineLevel="1" x14ac:dyDescent="0.25">
      <c r="A98" s="28"/>
      <c r="B98" s="11" t="s">
        <v>202</v>
      </c>
      <c r="C98" s="12" t="s">
        <v>203</v>
      </c>
      <c r="D98" s="24">
        <v>77</v>
      </c>
      <c r="E98" s="24">
        <v>30</v>
      </c>
      <c r="F98" s="24">
        <v>118</v>
      </c>
      <c r="G98" s="44">
        <v>163</v>
      </c>
      <c r="H98" s="44">
        <v>214</v>
      </c>
      <c r="I98" s="56">
        <v>204</v>
      </c>
      <c r="J98" s="56">
        <v>221</v>
      </c>
    </row>
    <row r="99" spans="1:10" x14ac:dyDescent="0.25">
      <c r="A99" s="29"/>
      <c r="B99" s="71" t="s">
        <v>204</v>
      </c>
      <c r="C99" s="71"/>
      <c r="D99" s="25">
        <v>28953</v>
      </c>
      <c r="E99" s="25">
        <v>27085</v>
      </c>
      <c r="F99" s="25">
        <v>19754</v>
      </c>
      <c r="G99" s="25">
        <v>20594</v>
      </c>
      <c r="H99" s="25">
        <v>29946</v>
      </c>
      <c r="I99" s="25">
        <v>26744</v>
      </c>
      <c r="J99" s="25">
        <v>21057</v>
      </c>
    </row>
    <row r="100" spans="1:10" outlineLevel="1" x14ac:dyDescent="0.25">
      <c r="A100" s="38" t="s">
        <v>205</v>
      </c>
      <c r="B100" s="11" t="s">
        <v>206</v>
      </c>
      <c r="C100" s="12" t="s">
        <v>207</v>
      </c>
      <c r="D100" s="24">
        <v>19486</v>
      </c>
      <c r="E100" s="24">
        <v>21637</v>
      </c>
      <c r="F100" s="24">
        <v>17012</v>
      </c>
      <c r="G100" s="44">
        <v>22691</v>
      </c>
      <c r="H100" s="44">
        <v>27271</v>
      </c>
      <c r="I100" s="56">
        <v>22558</v>
      </c>
      <c r="J100" s="56">
        <v>21716</v>
      </c>
    </row>
    <row r="101" spans="1:10" outlineLevel="1" x14ac:dyDescent="0.25">
      <c r="A101" s="28"/>
      <c r="B101" s="11" t="s">
        <v>208</v>
      </c>
      <c r="C101" s="12" t="s">
        <v>209</v>
      </c>
      <c r="D101" s="24">
        <v>33</v>
      </c>
      <c r="E101" s="24">
        <v>40</v>
      </c>
      <c r="F101" s="24">
        <v>25</v>
      </c>
      <c r="G101" s="44">
        <v>35</v>
      </c>
      <c r="H101" s="44">
        <v>31</v>
      </c>
      <c r="I101" s="56">
        <v>13</v>
      </c>
      <c r="J101" s="56">
        <v>176</v>
      </c>
    </row>
    <row r="102" spans="1:10" x14ac:dyDescent="0.25">
      <c r="A102" s="29"/>
      <c r="B102" s="71" t="s">
        <v>210</v>
      </c>
      <c r="C102" s="71"/>
      <c r="D102" s="25">
        <v>19519</v>
      </c>
      <c r="E102" s="25">
        <v>21677</v>
      </c>
      <c r="F102" s="25">
        <v>17037</v>
      </c>
      <c r="G102" s="25">
        <v>22726</v>
      </c>
      <c r="H102" s="25">
        <v>27302</v>
      </c>
      <c r="I102" s="25">
        <v>22571</v>
      </c>
      <c r="J102" s="25">
        <v>21892</v>
      </c>
    </row>
    <row r="103" spans="1:10" outlineLevel="1" x14ac:dyDescent="0.25">
      <c r="A103" s="38" t="s">
        <v>211</v>
      </c>
      <c r="B103" s="11" t="s">
        <v>212</v>
      </c>
      <c r="C103" s="12" t="s">
        <v>213</v>
      </c>
      <c r="D103" s="24">
        <v>38148</v>
      </c>
      <c r="E103" s="24">
        <v>41269</v>
      </c>
      <c r="F103" s="24">
        <v>30956</v>
      </c>
      <c r="G103" s="44">
        <v>35579</v>
      </c>
      <c r="H103" s="44">
        <v>38071</v>
      </c>
      <c r="I103" s="56">
        <v>37463</v>
      </c>
      <c r="J103" s="56">
        <v>33460</v>
      </c>
    </row>
    <row r="104" spans="1:10" x14ac:dyDescent="0.25">
      <c r="A104" s="29"/>
      <c r="B104" s="71" t="s">
        <v>214</v>
      </c>
      <c r="C104" s="71"/>
      <c r="D104" s="25">
        <v>38148</v>
      </c>
      <c r="E104" s="25">
        <v>41269</v>
      </c>
      <c r="F104" s="25">
        <v>30956</v>
      </c>
      <c r="G104" s="25">
        <v>35579</v>
      </c>
      <c r="H104" s="25">
        <v>38071</v>
      </c>
      <c r="I104" s="25">
        <v>37463</v>
      </c>
      <c r="J104" s="25">
        <v>33460</v>
      </c>
    </row>
    <row r="105" spans="1:10" outlineLevel="1" x14ac:dyDescent="0.25">
      <c r="A105" s="38" t="s">
        <v>215</v>
      </c>
      <c r="B105" s="11" t="s">
        <v>216</v>
      </c>
      <c r="C105" s="12" t="s">
        <v>217</v>
      </c>
      <c r="D105" s="24">
        <v>0</v>
      </c>
      <c r="E105" s="24">
        <v>0</v>
      </c>
      <c r="F105" s="24">
        <v>0</v>
      </c>
      <c r="G105" s="44">
        <v>0</v>
      </c>
      <c r="H105" s="44">
        <v>0</v>
      </c>
      <c r="I105" s="56">
        <v>0</v>
      </c>
      <c r="J105" s="56">
        <v>0</v>
      </c>
    </row>
    <row r="106" spans="1:10" x14ac:dyDescent="0.25">
      <c r="A106" s="29"/>
      <c r="B106" s="71" t="s">
        <v>218</v>
      </c>
      <c r="C106" s="71"/>
      <c r="D106" s="25">
        <v>0</v>
      </c>
      <c r="E106" s="25">
        <v>0</v>
      </c>
      <c r="F106" s="25">
        <v>0</v>
      </c>
      <c r="G106" s="25">
        <v>0</v>
      </c>
      <c r="H106" s="25">
        <v>0</v>
      </c>
      <c r="I106" s="25">
        <v>0</v>
      </c>
      <c r="J106" s="25">
        <v>0</v>
      </c>
    </row>
    <row r="107" spans="1:10" x14ac:dyDescent="0.25">
      <c r="A107" s="29" t="s">
        <v>227</v>
      </c>
      <c r="B107" s="33"/>
      <c r="C107" s="29"/>
      <c r="D107" s="47">
        <v>1510648</v>
      </c>
      <c r="E107" s="25">
        <v>1484470</v>
      </c>
      <c r="F107" s="25">
        <v>1308830</v>
      </c>
      <c r="G107" s="25">
        <f>+G22+G24+G29+G44+G69+G71+G74+G76+G78+G81+G84+G86+G90+G92+G94+G96+G99+G102+G104+G106</f>
        <v>1495029</v>
      </c>
      <c r="H107" s="25">
        <v>1901360</v>
      </c>
      <c r="I107" s="25">
        <v>1544636</v>
      </c>
      <c r="J107" s="25">
        <v>1523516</v>
      </c>
    </row>
    <row r="108" spans="1:10" x14ac:dyDescent="0.25">
      <c r="A108" s="34"/>
      <c r="B108" s="35"/>
      <c r="C108" s="34"/>
      <c r="D108" s="24"/>
      <c r="E108" s="24"/>
      <c r="F108" s="24"/>
      <c r="G108" s="44"/>
      <c r="H108" s="44"/>
      <c r="I108" s="44"/>
    </row>
    <row r="109" spans="1:10" x14ac:dyDescent="0.25">
      <c r="A109" s="36" t="s">
        <v>257</v>
      </c>
      <c r="B109" s="35"/>
      <c r="C109" s="34"/>
      <c r="D109" s="24"/>
      <c r="E109" s="24"/>
      <c r="F109" s="24"/>
      <c r="G109" s="24"/>
      <c r="H109" s="24"/>
      <c r="I109" s="24"/>
    </row>
    <row r="110" spans="1:10" x14ac:dyDescent="0.25">
      <c r="A110" s="64" t="s">
        <v>249</v>
      </c>
      <c r="B110" s="35"/>
      <c r="C110" s="34"/>
    </row>
  </sheetData>
  <sortState xmlns:xlrd2="http://schemas.microsoft.com/office/spreadsheetml/2017/richdata2" ref="B11:F28">
    <sortCondition ref="B11:B28"/>
  </sortState>
  <mergeCells count="20">
    <mergeCell ref="B104:C104"/>
    <mergeCell ref="B106:C106"/>
    <mergeCell ref="B90:C90"/>
    <mergeCell ref="B92:C92"/>
    <mergeCell ref="B94:C94"/>
    <mergeCell ref="B96:C96"/>
    <mergeCell ref="B99:C99"/>
    <mergeCell ref="B102:C102"/>
    <mergeCell ref="B86:C86"/>
    <mergeCell ref="B22:C22"/>
    <mergeCell ref="B24:C24"/>
    <mergeCell ref="B29:C29"/>
    <mergeCell ref="B44:C44"/>
    <mergeCell ref="B69:C69"/>
    <mergeCell ref="B71:C71"/>
    <mergeCell ref="B74:C74"/>
    <mergeCell ref="B76:C76"/>
    <mergeCell ref="B78:C78"/>
    <mergeCell ref="B81:C81"/>
    <mergeCell ref="B84:C84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C27AE6-59D7-4EC0-9CED-DC9AAB81B982}">
  <dimension ref="A9:J110"/>
  <sheetViews>
    <sheetView showGridLines="0" zoomScale="80" zoomScaleNormal="80" workbookViewId="0">
      <pane xSplit="3" ySplit="10" topLeftCell="D76" activePane="bottomRight" state="frozen"/>
      <selection pane="topRight" activeCell="I108" sqref="I108"/>
      <selection pane="bottomLeft" activeCell="I108" sqref="I108"/>
      <selection pane="bottomRight" activeCell="A109" sqref="A109:A110"/>
    </sheetView>
  </sheetViews>
  <sheetFormatPr baseColWidth="10" defaultColWidth="11.42578125" defaultRowHeight="15" outlineLevelRow="1" x14ac:dyDescent="0.25"/>
  <cols>
    <col min="1" max="1" width="57.140625" bestFit="1" customWidth="1"/>
    <col min="2" max="2" width="14.140625" style="5" customWidth="1"/>
    <col min="3" max="3" width="98.7109375" style="5" bestFit="1" customWidth="1"/>
    <col min="4" max="6" width="15.140625" style="5" customWidth="1"/>
    <col min="7" max="10" width="15.140625" customWidth="1"/>
  </cols>
  <sheetData>
    <row r="9" spans="1:10" ht="15.75" thickBot="1" x14ac:dyDescent="0.3"/>
    <row r="10" spans="1:10" ht="15.75" thickTop="1" x14ac:dyDescent="0.25">
      <c r="A10" s="10" t="s">
        <v>24</v>
      </c>
      <c r="B10" s="10" t="s">
        <v>25</v>
      </c>
      <c r="C10" s="10" t="s">
        <v>26</v>
      </c>
      <c r="D10" s="10">
        <v>2018</v>
      </c>
      <c r="E10" s="10">
        <v>2019</v>
      </c>
      <c r="F10" s="10">
        <v>2020</v>
      </c>
      <c r="G10" s="10">
        <v>2021</v>
      </c>
      <c r="H10" s="10">
        <v>2022</v>
      </c>
      <c r="I10" s="10">
        <v>2023</v>
      </c>
      <c r="J10" s="10" t="s">
        <v>248</v>
      </c>
    </row>
    <row r="11" spans="1:10" outlineLevel="1" x14ac:dyDescent="0.25">
      <c r="A11" s="38" t="s">
        <v>27</v>
      </c>
      <c r="B11" s="11" t="s">
        <v>28</v>
      </c>
      <c r="C11" s="12" t="s">
        <v>29</v>
      </c>
      <c r="D11" s="24">
        <v>8242</v>
      </c>
      <c r="E11" s="24">
        <v>3418</v>
      </c>
      <c r="F11" s="24">
        <v>10196</v>
      </c>
      <c r="G11" s="44">
        <v>13407</v>
      </c>
      <c r="H11" s="44">
        <v>24722</v>
      </c>
      <c r="I11" s="44">
        <v>23355</v>
      </c>
      <c r="J11" s="44">
        <v>22617</v>
      </c>
    </row>
    <row r="12" spans="1:10" outlineLevel="1" x14ac:dyDescent="0.25">
      <c r="A12" s="28"/>
      <c r="B12" s="11" t="s">
        <v>30</v>
      </c>
      <c r="C12" s="12" t="s">
        <v>31</v>
      </c>
      <c r="D12" s="24">
        <v>16695</v>
      </c>
      <c r="E12" s="24">
        <v>16960</v>
      </c>
      <c r="F12" s="24">
        <v>16436</v>
      </c>
      <c r="G12" s="44">
        <v>15038</v>
      </c>
      <c r="H12" s="44">
        <v>15925</v>
      </c>
      <c r="I12" s="44">
        <v>20901</v>
      </c>
      <c r="J12" s="44">
        <v>23168</v>
      </c>
    </row>
    <row r="13" spans="1:10" outlineLevel="1" x14ac:dyDescent="0.25">
      <c r="A13" s="28"/>
      <c r="B13" s="11" t="s">
        <v>32</v>
      </c>
      <c r="C13" s="12" t="s">
        <v>33</v>
      </c>
      <c r="D13" s="24">
        <v>5477</v>
      </c>
      <c r="E13" s="24">
        <v>8116</v>
      </c>
      <c r="F13" s="24">
        <v>8905</v>
      </c>
      <c r="G13" s="44">
        <v>8525</v>
      </c>
      <c r="H13" s="44">
        <v>5539</v>
      </c>
      <c r="I13" s="44">
        <v>12437</v>
      </c>
      <c r="J13" s="44">
        <v>11722</v>
      </c>
    </row>
    <row r="14" spans="1:10" outlineLevel="1" x14ac:dyDescent="0.25">
      <c r="A14" s="28"/>
      <c r="B14" s="11" t="s">
        <v>34</v>
      </c>
      <c r="C14" s="12" t="s">
        <v>35</v>
      </c>
      <c r="D14" s="24">
        <v>10451</v>
      </c>
      <c r="E14" s="24">
        <v>7436</v>
      </c>
      <c r="F14" s="24">
        <v>4977</v>
      </c>
      <c r="G14" s="44">
        <v>1943</v>
      </c>
      <c r="H14" s="44">
        <v>540</v>
      </c>
      <c r="I14" s="44">
        <v>13545</v>
      </c>
      <c r="J14" s="44">
        <v>19047</v>
      </c>
    </row>
    <row r="15" spans="1:10" outlineLevel="1" x14ac:dyDescent="0.25">
      <c r="A15" s="28"/>
      <c r="B15" s="11" t="s">
        <v>36</v>
      </c>
      <c r="C15" s="12" t="s">
        <v>37</v>
      </c>
      <c r="D15" s="24">
        <v>222593</v>
      </c>
      <c r="E15" s="24">
        <v>241470</v>
      </c>
      <c r="F15" s="24">
        <v>261668.99999999997</v>
      </c>
      <c r="G15" s="44">
        <v>269378</v>
      </c>
      <c r="H15" s="44">
        <v>173019</v>
      </c>
      <c r="I15" s="44">
        <v>289021</v>
      </c>
      <c r="J15" s="44">
        <v>334624</v>
      </c>
    </row>
    <row r="16" spans="1:10" outlineLevel="1" x14ac:dyDescent="0.25">
      <c r="A16" s="28"/>
      <c r="B16" s="11" t="s">
        <v>38</v>
      </c>
      <c r="C16" s="12" t="s">
        <v>39</v>
      </c>
      <c r="D16" s="24">
        <v>71317</v>
      </c>
      <c r="E16" s="24">
        <v>66813</v>
      </c>
      <c r="F16" s="24">
        <v>57040</v>
      </c>
      <c r="G16" s="44">
        <v>140528</v>
      </c>
      <c r="H16" s="44">
        <v>98656</v>
      </c>
      <c r="I16" s="44">
        <v>126963</v>
      </c>
      <c r="J16" s="44">
        <v>157826</v>
      </c>
    </row>
    <row r="17" spans="1:10" outlineLevel="1" x14ac:dyDescent="0.25">
      <c r="A17" s="28"/>
      <c r="B17" s="11" t="s">
        <v>40</v>
      </c>
      <c r="C17" s="12" t="s">
        <v>41</v>
      </c>
      <c r="D17" s="24">
        <v>10370</v>
      </c>
      <c r="E17" s="24">
        <v>9415</v>
      </c>
      <c r="F17" s="24">
        <v>17881</v>
      </c>
      <c r="G17" s="44">
        <v>45229</v>
      </c>
      <c r="H17" s="44">
        <v>44135</v>
      </c>
      <c r="I17" s="44">
        <v>32940</v>
      </c>
      <c r="J17" s="44">
        <v>53473</v>
      </c>
    </row>
    <row r="18" spans="1:10" outlineLevel="1" x14ac:dyDescent="0.25">
      <c r="A18" s="28"/>
      <c r="B18" s="11" t="s">
        <v>42</v>
      </c>
      <c r="C18" s="12" t="s">
        <v>43</v>
      </c>
      <c r="D18" s="24">
        <v>1191</v>
      </c>
      <c r="E18" s="24">
        <v>2868</v>
      </c>
      <c r="F18" s="24">
        <v>2892</v>
      </c>
      <c r="G18" s="44">
        <v>5383</v>
      </c>
      <c r="H18" s="44">
        <v>5753</v>
      </c>
      <c r="I18" s="44">
        <v>2118</v>
      </c>
      <c r="J18" s="44">
        <v>61248</v>
      </c>
    </row>
    <row r="19" spans="1:10" outlineLevel="1" x14ac:dyDescent="0.25">
      <c r="A19" s="28"/>
      <c r="B19" s="11" t="s">
        <v>44</v>
      </c>
      <c r="C19" s="12" t="s">
        <v>45</v>
      </c>
      <c r="D19" s="24">
        <v>14673</v>
      </c>
      <c r="E19" s="24">
        <v>11605</v>
      </c>
      <c r="F19" s="24">
        <v>12994</v>
      </c>
      <c r="G19" s="44">
        <v>15048</v>
      </c>
      <c r="H19" s="44">
        <v>6015</v>
      </c>
      <c r="I19" s="44">
        <v>18939</v>
      </c>
      <c r="J19" s="44">
        <v>20487</v>
      </c>
    </row>
    <row r="20" spans="1:10" outlineLevel="1" x14ac:dyDescent="0.25">
      <c r="A20" s="28"/>
      <c r="B20" s="11" t="s">
        <v>46</v>
      </c>
      <c r="C20" s="12" t="s">
        <v>47</v>
      </c>
      <c r="D20" s="24">
        <v>123414</v>
      </c>
      <c r="E20" s="24">
        <v>121523</v>
      </c>
      <c r="F20" s="24">
        <v>128989</v>
      </c>
      <c r="G20" s="44">
        <v>141278</v>
      </c>
      <c r="H20" s="44">
        <v>156826</v>
      </c>
      <c r="I20" s="44">
        <v>206628</v>
      </c>
      <c r="J20" s="44">
        <v>234591</v>
      </c>
    </row>
    <row r="21" spans="1:10" outlineLevel="1" x14ac:dyDescent="0.25">
      <c r="A21" s="28"/>
      <c r="B21" s="11" t="s">
        <v>48</v>
      </c>
      <c r="C21" s="12" t="s">
        <v>49</v>
      </c>
      <c r="D21" s="24">
        <v>1032</v>
      </c>
      <c r="E21" s="24">
        <v>4204</v>
      </c>
      <c r="F21" s="24">
        <v>9253</v>
      </c>
      <c r="G21" s="44">
        <v>198</v>
      </c>
      <c r="H21" s="44">
        <v>174</v>
      </c>
      <c r="I21" s="44">
        <v>426</v>
      </c>
      <c r="J21" s="44">
        <v>31</v>
      </c>
    </row>
    <row r="22" spans="1:10" x14ac:dyDescent="0.25">
      <c r="A22" s="29"/>
      <c r="B22" s="71" t="s">
        <v>50</v>
      </c>
      <c r="C22" s="71"/>
      <c r="D22" s="25">
        <v>485455</v>
      </c>
      <c r="E22" s="25">
        <v>493828</v>
      </c>
      <c r="F22" s="25">
        <v>531232</v>
      </c>
      <c r="G22" s="25">
        <v>655955</v>
      </c>
      <c r="H22" s="25">
        <v>531304</v>
      </c>
      <c r="I22" s="25">
        <v>747273</v>
      </c>
      <c r="J22" s="25">
        <v>938834</v>
      </c>
    </row>
    <row r="23" spans="1:10" outlineLevel="1" x14ac:dyDescent="0.25">
      <c r="A23" s="38" t="s">
        <v>51</v>
      </c>
      <c r="B23" s="11" t="s">
        <v>52</v>
      </c>
      <c r="C23" s="12" t="s">
        <v>53</v>
      </c>
      <c r="D23" s="24">
        <v>284562</v>
      </c>
      <c r="E23" s="24">
        <v>353907</v>
      </c>
      <c r="F23" s="24">
        <v>236216</v>
      </c>
      <c r="G23" s="44">
        <v>803423</v>
      </c>
      <c r="H23" s="44">
        <v>548997</v>
      </c>
      <c r="I23" s="44">
        <v>391430</v>
      </c>
      <c r="J23" s="44">
        <v>518932</v>
      </c>
    </row>
    <row r="24" spans="1:10" x14ac:dyDescent="0.25">
      <c r="A24" s="29"/>
      <c r="B24" s="71" t="s">
        <v>54</v>
      </c>
      <c r="C24" s="71"/>
      <c r="D24" s="25">
        <v>284562</v>
      </c>
      <c r="E24" s="25">
        <v>353907</v>
      </c>
      <c r="F24" s="25">
        <v>236216</v>
      </c>
      <c r="G24" s="25">
        <v>803423</v>
      </c>
      <c r="H24" s="25">
        <v>548997</v>
      </c>
      <c r="I24" s="25">
        <v>391430</v>
      </c>
      <c r="J24" s="25">
        <v>518932</v>
      </c>
    </row>
    <row r="25" spans="1:10" outlineLevel="1" x14ac:dyDescent="0.25">
      <c r="A25" s="38" t="s">
        <v>55</v>
      </c>
      <c r="B25" s="11" t="s">
        <v>56</v>
      </c>
      <c r="C25" s="12" t="s">
        <v>57</v>
      </c>
      <c r="D25" s="24">
        <v>1931017</v>
      </c>
      <c r="E25" s="24">
        <v>1844643</v>
      </c>
      <c r="F25" s="24">
        <v>1182424</v>
      </c>
      <c r="G25" s="44">
        <v>1916518</v>
      </c>
      <c r="H25" s="44">
        <v>2232337</v>
      </c>
      <c r="I25" s="44">
        <v>1978409</v>
      </c>
      <c r="J25" s="44">
        <v>2018810</v>
      </c>
    </row>
    <row r="26" spans="1:10" outlineLevel="1" x14ac:dyDescent="0.25">
      <c r="A26" s="28"/>
      <c r="B26" s="11" t="s">
        <v>58</v>
      </c>
      <c r="C26" s="12" t="s">
        <v>59</v>
      </c>
      <c r="D26" s="24">
        <v>5310922</v>
      </c>
      <c r="E26" s="24">
        <v>4757562</v>
      </c>
      <c r="F26" s="24">
        <v>2504045</v>
      </c>
      <c r="G26" s="44">
        <v>4714642</v>
      </c>
      <c r="H26" s="44">
        <v>7200236</v>
      </c>
      <c r="I26" s="44">
        <v>5184661</v>
      </c>
      <c r="J26" s="44">
        <v>5188924</v>
      </c>
    </row>
    <row r="27" spans="1:10" outlineLevel="1" x14ac:dyDescent="0.25">
      <c r="A27" s="28"/>
      <c r="B27" s="11" t="s">
        <v>60</v>
      </c>
      <c r="C27" s="12" t="s">
        <v>61</v>
      </c>
      <c r="D27" s="24">
        <v>3632</v>
      </c>
      <c r="E27" s="24">
        <v>1672</v>
      </c>
      <c r="F27" s="24">
        <v>145701</v>
      </c>
      <c r="G27" s="44">
        <v>796545</v>
      </c>
      <c r="H27" s="44">
        <v>866880</v>
      </c>
      <c r="I27" s="44">
        <v>1015972</v>
      </c>
      <c r="J27" s="44">
        <v>1087409</v>
      </c>
    </row>
    <row r="28" spans="1:10" outlineLevel="1" x14ac:dyDescent="0.25">
      <c r="A28" s="28"/>
      <c r="B28" s="11" t="s">
        <v>62</v>
      </c>
      <c r="C28" s="12" t="s">
        <v>63</v>
      </c>
      <c r="D28" s="24">
        <v>31638</v>
      </c>
      <c r="E28" s="24">
        <v>29511</v>
      </c>
      <c r="F28" s="24">
        <v>9849</v>
      </c>
      <c r="G28" s="44">
        <v>16959</v>
      </c>
      <c r="H28" s="44">
        <v>15654</v>
      </c>
      <c r="I28" s="44">
        <v>21096</v>
      </c>
      <c r="J28" s="44">
        <v>21187</v>
      </c>
    </row>
    <row r="29" spans="1:10" x14ac:dyDescent="0.25">
      <c r="A29" s="29"/>
      <c r="B29" s="71" t="s">
        <v>64</v>
      </c>
      <c r="C29" s="71"/>
      <c r="D29" s="26">
        <v>7277209</v>
      </c>
      <c r="E29" s="26">
        <v>6633388</v>
      </c>
      <c r="F29" s="26">
        <v>3842019</v>
      </c>
      <c r="G29" s="26">
        <v>7444664</v>
      </c>
      <c r="H29" s="26">
        <v>10315107</v>
      </c>
      <c r="I29" s="25">
        <v>8200138</v>
      </c>
      <c r="J29" s="25">
        <v>8316330</v>
      </c>
    </row>
    <row r="30" spans="1:10" outlineLevel="1" x14ac:dyDescent="0.25">
      <c r="A30" s="38" t="s">
        <v>65</v>
      </c>
      <c r="B30" s="11" t="s">
        <v>66</v>
      </c>
      <c r="C30" s="12" t="s">
        <v>67</v>
      </c>
      <c r="D30" s="24">
        <v>160452</v>
      </c>
      <c r="E30" s="24">
        <v>134066</v>
      </c>
      <c r="F30" s="24">
        <v>133074</v>
      </c>
      <c r="G30" s="44">
        <v>160355</v>
      </c>
      <c r="H30" s="44">
        <v>149685</v>
      </c>
      <c r="I30" s="44">
        <v>166115</v>
      </c>
      <c r="J30" s="44">
        <v>170907</v>
      </c>
    </row>
    <row r="31" spans="1:10" outlineLevel="1" x14ac:dyDescent="0.25">
      <c r="A31" s="28"/>
      <c r="B31" s="11" t="s">
        <v>68</v>
      </c>
      <c r="C31" s="12" t="s">
        <v>69</v>
      </c>
      <c r="D31" s="24">
        <v>123663</v>
      </c>
      <c r="E31" s="24">
        <v>132804</v>
      </c>
      <c r="F31" s="24">
        <v>154342</v>
      </c>
      <c r="G31" s="44">
        <v>131213</v>
      </c>
      <c r="H31" s="44">
        <v>137852</v>
      </c>
      <c r="I31" s="44">
        <v>188904</v>
      </c>
      <c r="J31" s="44">
        <v>260361</v>
      </c>
    </row>
    <row r="32" spans="1:10" outlineLevel="1" x14ac:dyDescent="0.25">
      <c r="A32" s="28"/>
      <c r="B32" s="11" t="s">
        <v>70</v>
      </c>
      <c r="C32" s="12" t="s">
        <v>71</v>
      </c>
      <c r="D32" s="24">
        <v>79735</v>
      </c>
      <c r="E32" s="24">
        <v>90995</v>
      </c>
      <c r="F32" s="24">
        <v>82461</v>
      </c>
      <c r="G32" s="44">
        <v>139868</v>
      </c>
      <c r="H32" s="44">
        <v>163800</v>
      </c>
      <c r="I32" s="44">
        <v>50084</v>
      </c>
      <c r="J32" s="44">
        <v>248305</v>
      </c>
    </row>
    <row r="33" spans="1:10" outlineLevel="1" x14ac:dyDescent="0.25">
      <c r="A33" s="28"/>
      <c r="B33" s="11" t="s">
        <v>72</v>
      </c>
      <c r="C33" s="12" t="s">
        <v>73</v>
      </c>
      <c r="D33" s="24">
        <v>60902</v>
      </c>
      <c r="E33" s="24">
        <v>38324</v>
      </c>
      <c r="F33" s="24">
        <v>45796</v>
      </c>
      <c r="G33" s="44">
        <v>43942</v>
      </c>
      <c r="H33" s="44">
        <v>91807</v>
      </c>
      <c r="I33" s="44">
        <v>98714</v>
      </c>
      <c r="J33" s="44">
        <v>91961</v>
      </c>
    </row>
    <row r="34" spans="1:10" outlineLevel="1" x14ac:dyDescent="0.25">
      <c r="A34" s="28"/>
      <c r="B34" s="11" t="s">
        <v>74</v>
      </c>
      <c r="C34" s="12" t="s">
        <v>75</v>
      </c>
      <c r="D34" s="24">
        <v>140645</v>
      </c>
      <c r="E34" s="24">
        <v>132963</v>
      </c>
      <c r="F34" s="24">
        <v>118440</v>
      </c>
      <c r="G34" s="44">
        <v>130666</v>
      </c>
      <c r="H34" s="44">
        <v>105608</v>
      </c>
      <c r="I34" s="44">
        <v>120311</v>
      </c>
      <c r="J34" s="44">
        <v>150542</v>
      </c>
    </row>
    <row r="35" spans="1:10" outlineLevel="1" x14ac:dyDescent="0.25">
      <c r="A35" s="28"/>
      <c r="B35" s="11" t="s">
        <v>76</v>
      </c>
      <c r="C35" s="12" t="s">
        <v>77</v>
      </c>
      <c r="D35" s="24">
        <v>42238</v>
      </c>
      <c r="E35" s="24">
        <v>41492</v>
      </c>
      <c r="F35" s="24">
        <v>38326</v>
      </c>
      <c r="G35" s="44">
        <v>38251</v>
      </c>
      <c r="H35" s="44">
        <v>43322</v>
      </c>
      <c r="I35" s="44">
        <v>54760</v>
      </c>
      <c r="J35" s="44">
        <v>44236</v>
      </c>
    </row>
    <row r="36" spans="1:10" outlineLevel="1" x14ac:dyDescent="0.25">
      <c r="A36" s="28"/>
      <c r="B36" s="11" t="s">
        <v>78</v>
      </c>
      <c r="C36" s="12" t="s">
        <v>79</v>
      </c>
      <c r="D36" s="24">
        <v>60228</v>
      </c>
      <c r="E36" s="24">
        <v>70967</v>
      </c>
      <c r="F36" s="24">
        <v>75199</v>
      </c>
      <c r="G36" s="44">
        <v>87585</v>
      </c>
      <c r="H36" s="44">
        <v>94487</v>
      </c>
      <c r="I36" s="44">
        <v>108126</v>
      </c>
      <c r="J36" s="44">
        <v>120359</v>
      </c>
    </row>
    <row r="37" spans="1:10" outlineLevel="1" x14ac:dyDescent="0.25">
      <c r="A37" s="28"/>
      <c r="B37" s="11" t="s">
        <v>80</v>
      </c>
      <c r="C37" s="12" t="s">
        <v>81</v>
      </c>
      <c r="D37" s="24">
        <v>40132</v>
      </c>
      <c r="E37" s="24">
        <v>27381</v>
      </c>
      <c r="F37" s="24">
        <v>18270</v>
      </c>
      <c r="G37" s="44">
        <v>24042</v>
      </c>
      <c r="H37" s="44">
        <v>46053</v>
      </c>
      <c r="I37" s="44">
        <v>53476</v>
      </c>
      <c r="J37" s="44">
        <v>65051</v>
      </c>
    </row>
    <row r="38" spans="1:10" outlineLevel="1" x14ac:dyDescent="0.25">
      <c r="A38" s="28"/>
      <c r="B38" s="11" t="s">
        <v>82</v>
      </c>
      <c r="C38" s="12" t="s">
        <v>83</v>
      </c>
      <c r="D38" s="24">
        <v>24857</v>
      </c>
      <c r="E38" s="24">
        <v>12459</v>
      </c>
      <c r="F38" s="24">
        <v>10637</v>
      </c>
      <c r="G38" s="44">
        <v>32431</v>
      </c>
      <c r="H38" s="44">
        <v>39998</v>
      </c>
      <c r="I38" s="44">
        <v>39378</v>
      </c>
      <c r="J38" s="44">
        <v>10431</v>
      </c>
    </row>
    <row r="39" spans="1:10" outlineLevel="1" x14ac:dyDescent="0.25">
      <c r="A39" s="28"/>
      <c r="B39" s="11" t="s">
        <v>84</v>
      </c>
      <c r="C39" s="12" t="s">
        <v>85</v>
      </c>
      <c r="D39" s="24">
        <v>22178</v>
      </c>
      <c r="E39" s="24">
        <v>22809</v>
      </c>
      <c r="F39" s="24">
        <v>25081</v>
      </c>
      <c r="G39" s="44">
        <v>18374</v>
      </c>
      <c r="H39" s="44">
        <v>22455</v>
      </c>
      <c r="I39" s="44">
        <v>24081</v>
      </c>
      <c r="J39" s="44">
        <v>19915</v>
      </c>
    </row>
    <row r="40" spans="1:10" outlineLevel="1" x14ac:dyDescent="0.25">
      <c r="A40" s="28"/>
      <c r="B40" s="11" t="s">
        <v>86</v>
      </c>
      <c r="C40" s="12" t="s">
        <v>87</v>
      </c>
      <c r="D40" s="24">
        <v>8987</v>
      </c>
      <c r="E40" s="24">
        <v>12961</v>
      </c>
      <c r="F40" s="24">
        <v>17322</v>
      </c>
      <c r="G40" s="44">
        <v>15732</v>
      </c>
      <c r="H40" s="44">
        <v>10320</v>
      </c>
      <c r="I40" s="44">
        <v>14075</v>
      </c>
      <c r="J40" s="44">
        <v>12491</v>
      </c>
    </row>
    <row r="41" spans="1:10" outlineLevel="1" x14ac:dyDescent="0.25">
      <c r="A41" s="28"/>
      <c r="B41" s="11" t="s">
        <v>88</v>
      </c>
      <c r="C41" s="12" t="s">
        <v>89</v>
      </c>
      <c r="D41" s="24">
        <v>169334</v>
      </c>
      <c r="E41" s="24">
        <v>200596</v>
      </c>
      <c r="F41" s="24">
        <v>247279</v>
      </c>
      <c r="G41" s="44">
        <v>282721</v>
      </c>
      <c r="H41" s="44">
        <v>295537</v>
      </c>
      <c r="I41" s="44">
        <v>284599</v>
      </c>
      <c r="J41" s="44">
        <v>354007</v>
      </c>
    </row>
    <row r="42" spans="1:10" outlineLevel="1" x14ac:dyDescent="0.25">
      <c r="A42" s="28"/>
      <c r="B42" s="11" t="s">
        <v>90</v>
      </c>
      <c r="C42" s="12" t="s">
        <v>91</v>
      </c>
      <c r="D42" s="24">
        <v>87663</v>
      </c>
      <c r="E42" s="24">
        <v>83309</v>
      </c>
      <c r="F42" s="24">
        <v>106918</v>
      </c>
      <c r="G42" s="44">
        <v>117077</v>
      </c>
      <c r="H42" s="44">
        <v>127130</v>
      </c>
      <c r="I42" s="44">
        <v>147987</v>
      </c>
      <c r="J42" s="44">
        <v>143829</v>
      </c>
    </row>
    <row r="43" spans="1:10" outlineLevel="1" x14ac:dyDescent="0.25">
      <c r="A43" s="28"/>
      <c r="B43" s="11" t="s">
        <v>92</v>
      </c>
      <c r="C43" s="12" t="s">
        <v>93</v>
      </c>
      <c r="D43" s="24">
        <v>2337</v>
      </c>
      <c r="E43" s="24">
        <v>702</v>
      </c>
      <c r="F43" s="24">
        <v>3895</v>
      </c>
      <c r="G43" s="44">
        <v>4271</v>
      </c>
      <c r="H43" s="44">
        <v>5062</v>
      </c>
      <c r="I43" s="44">
        <v>7375</v>
      </c>
      <c r="J43" s="44">
        <v>4854</v>
      </c>
    </row>
    <row r="44" spans="1:10" x14ac:dyDescent="0.25">
      <c r="A44" s="29"/>
      <c r="B44" s="71" t="s">
        <v>94</v>
      </c>
      <c r="C44" s="71"/>
      <c r="D44" s="25">
        <v>1023351</v>
      </c>
      <c r="E44" s="25">
        <v>1001828</v>
      </c>
      <c r="F44" s="25">
        <v>1077040</v>
      </c>
      <c r="G44" s="25">
        <v>1226528</v>
      </c>
      <c r="H44" s="25">
        <v>1333116</v>
      </c>
      <c r="I44" s="25">
        <v>1357985</v>
      </c>
      <c r="J44" s="25">
        <v>1697249</v>
      </c>
    </row>
    <row r="45" spans="1:10" outlineLevel="1" x14ac:dyDescent="0.25">
      <c r="A45" s="38" t="s">
        <v>95</v>
      </c>
      <c r="B45" s="11" t="s">
        <v>96</v>
      </c>
      <c r="C45" s="12" t="s">
        <v>97</v>
      </c>
      <c r="D45" s="24">
        <v>137707</v>
      </c>
      <c r="E45" s="24">
        <v>95072</v>
      </c>
      <c r="F45" s="24">
        <v>73033</v>
      </c>
      <c r="G45" s="44">
        <v>72694</v>
      </c>
      <c r="H45" s="44">
        <v>59887</v>
      </c>
      <c r="I45" s="44">
        <v>98422</v>
      </c>
      <c r="J45" s="44">
        <v>82227</v>
      </c>
    </row>
    <row r="46" spans="1:10" outlineLevel="1" x14ac:dyDescent="0.25">
      <c r="A46" s="28"/>
      <c r="B46" s="11" t="s">
        <v>98</v>
      </c>
      <c r="C46" s="12" t="s">
        <v>99</v>
      </c>
      <c r="D46" s="24">
        <v>276565</v>
      </c>
      <c r="E46" s="24">
        <v>181025</v>
      </c>
      <c r="F46" s="24">
        <v>116970</v>
      </c>
      <c r="G46" s="44">
        <v>157046</v>
      </c>
      <c r="H46" s="44">
        <v>107589</v>
      </c>
      <c r="I46" s="44">
        <v>109759</v>
      </c>
      <c r="J46" s="44">
        <v>161960</v>
      </c>
    </row>
    <row r="47" spans="1:10" outlineLevel="1" x14ac:dyDescent="0.25">
      <c r="A47" s="28"/>
      <c r="B47" s="11" t="s">
        <v>100</v>
      </c>
      <c r="C47" s="12" t="s">
        <v>101</v>
      </c>
      <c r="D47" s="24">
        <v>6577</v>
      </c>
      <c r="E47" s="24">
        <v>1894</v>
      </c>
      <c r="F47" s="24">
        <v>2417</v>
      </c>
      <c r="G47" s="24">
        <v>-4480</v>
      </c>
      <c r="H47" s="24">
        <v>0</v>
      </c>
      <c r="I47" s="44">
        <v>0</v>
      </c>
      <c r="J47" s="44">
        <v>0</v>
      </c>
    </row>
    <row r="48" spans="1:10" outlineLevel="1" x14ac:dyDescent="0.25">
      <c r="A48" s="28"/>
      <c r="B48" s="11" t="s">
        <v>102</v>
      </c>
      <c r="C48" s="12" t="s">
        <v>103</v>
      </c>
      <c r="D48" s="24">
        <v>45287</v>
      </c>
      <c r="E48" s="24">
        <v>36595</v>
      </c>
      <c r="F48" s="24">
        <v>18473</v>
      </c>
      <c r="G48" s="44">
        <v>42700</v>
      </c>
      <c r="H48" s="44">
        <v>50153</v>
      </c>
      <c r="I48" s="44">
        <v>39707</v>
      </c>
      <c r="J48" s="44">
        <v>37909</v>
      </c>
    </row>
    <row r="49" spans="1:10" outlineLevel="1" x14ac:dyDescent="0.25">
      <c r="A49" s="28"/>
      <c r="B49" s="11" t="s">
        <v>104</v>
      </c>
      <c r="C49" s="12" t="s">
        <v>105</v>
      </c>
      <c r="D49" s="24">
        <v>41398</v>
      </c>
      <c r="E49" s="24">
        <v>42584</v>
      </c>
      <c r="F49" s="24">
        <v>14567</v>
      </c>
      <c r="G49" s="44">
        <v>41242</v>
      </c>
      <c r="H49" s="44">
        <v>39132</v>
      </c>
      <c r="I49" s="44">
        <v>43851</v>
      </c>
      <c r="J49" s="44">
        <v>36760</v>
      </c>
    </row>
    <row r="50" spans="1:10" outlineLevel="1" x14ac:dyDescent="0.25">
      <c r="A50" s="28"/>
      <c r="B50" s="11" t="s">
        <v>106</v>
      </c>
      <c r="C50" s="12" t="s">
        <v>107</v>
      </c>
      <c r="D50" s="24">
        <v>19150</v>
      </c>
      <c r="E50" s="24">
        <v>17295</v>
      </c>
      <c r="F50" s="24">
        <v>1820</v>
      </c>
      <c r="G50" s="44">
        <v>6886</v>
      </c>
      <c r="H50" s="44">
        <v>18493</v>
      </c>
      <c r="I50" s="44">
        <v>20797</v>
      </c>
      <c r="J50" s="44">
        <v>17485</v>
      </c>
    </row>
    <row r="51" spans="1:10" outlineLevel="1" x14ac:dyDescent="0.25">
      <c r="A51" s="28"/>
      <c r="B51" s="11" t="s">
        <v>108</v>
      </c>
      <c r="C51" s="12" t="s">
        <v>109</v>
      </c>
      <c r="D51" s="24">
        <v>46156</v>
      </c>
      <c r="E51" s="24">
        <v>42375</v>
      </c>
      <c r="F51" s="24">
        <v>62522</v>
      </c>
      <c r="G51" s="44">
        <v>77199</v>
      </c>
      <c r="H51" s="44">
        <v>77940</v>
      </c>
      <c r="I51" s="44">
        <v>83956</v>
      </c>
      <c r="J51" s="44">
        <v>92113</v>
      </c>
    </row>
    <row r="52" spans="1:10" outlineLevel="1" x14ac:dyDescent="0.25">
      <c r="A52" s="28"/>
      <c r="B52" s="11" t="s">
        <v>110</v>
      </c>
      <c r="C52" s="12" t="s">
        <v>111</v>
      </c>
      <c r="D52" s="24">
        <v>218056</v>
      </c>
      <c r="E52" s="24">
        <v>205862</v>
      </c>
      <c r="F52" s="24">
        <v>222236</v>
      </c>
      <c r="G52" s="44">
        <v>243084</v>
      </c>
      <c r="H52" s="44">
        <v>348558</v>
      </c>
      <c r="I52" s="44">
        <v>229111</v>
      </c>
      <c r="J52" s="44">
        <v>174573</v>
      </c>
    </row>
    <row r="53" spans="1:10" outlineLevel="1" x14ac:dyDescent="0.25">
      <c r="A53" s="28"/>
      <c r="B53" s="11" t="s">
        <v>112</v>
      </c>
      <c r="C53" s="12" t="s">
        <v>113</v>
      </c>
      <c r="D53" s="24">
        <v>16612</v>
      </c>
      <c r="E53" s="24">
        <v>12558</v>
      </c>
      <c r="F53" s="24">
        <v>355</v>
      </c>
      <c r="G53" s="44">
        <v>25766</v>
      </c>
      <c r="H53" s="44">
        <v>26621</v>
      </c>
      <c r="I53" s="44">
        <v>21650</v>
      </c>
      <c r="J53" s="44">
        <v>21423</v>
      </c>
    </row>
    <row r="54" spans="1:10" outlineLevel="1" x14ac:dyDescent="0.25">
      <c r="A54" s="28"/>
      <c r="B54" s="11" t="s">
        <v>114</v>
      </c>
      <c r="C54" s="12" t="s">
        <v>115</v>
      </c>
      <c r="D54" s="24">
        <v>82372</v>
      </c>
      <c r="E54" s="24">
        <v>76927</v>
      </c>
      <c r="F54" s="24">
        <v>98154</v>
      </c>
      <c r="G54" s="44">
        <v>121947</v>
      </c>
      <c r="H54" s="44">
        <v>107586</v>
      </c>
      <c r="I54" s="44">
        <v>112614</v>
      </c>
      <c r="J54" s="44">
        <v>111621</v>
      </c>
    </row>
    <row r="55" spans="1:10" outlineLevel="1" x14ac:dyDescent="0.25">
      <c r="A55" s="28"/>
      <c r="B55" s="11" t="s">
        <v>116</v>
      </c>
      <c r="C55" s="12" t="s">
        <v>117</v>
      </c>
      <c r="D55" s="24">
        <v>182886</v>
      </c>
      <c r="E55" s="24">
        <v>149822</v>
      </c>
      <c r="F55" s="24">
        <v>117311</v>
      </c>
      <c r="G55" s="44">
        <v>134619</v>
      </c>
      <c r="H55" s="44">
        <v>149373</v>
      </c>
      <c r="I55" s="44">
        <v>133114</v>
      </c>
      <c r="J55" s="44">
        <v>172255</v>
      </c>
    </row>
    <row r="56" spans="1:10" outlineLevel="1" x14ac:dyDescent="0.25">
      <c r="A56" s="28"/>
      <c r="B56" s="11" t="s">
        <v>118</v>
      </c>
      <c r="C56" s="12" t="s">
        <v>119</v>
      </c>
      <c r="D56" s="24">
        <v>31128</v>
      </c>
      <c r="E56" s="24">
        <v>35002</v>
      </c>
      <c r="F56" s="24">
        <v>71973</v>
      </c>
      <c r="G56" s="44">
        <v>58050</v>
      </c>
      <c r="H56" s="44">
        <v>57011</v>
      </c>
      <c r="I56" s="44">
        <v>50242</v>
      </c>
      <c r="J56" s="44">
        <v>50083</v>
      </c>
    </row>
    <row r="57" spans="1:10" outlineLevel="1" x14ac:dyDescent="0.25">
      <c r="A57" s="28"/>
      <c r="B57" s="11" t="s">
        <v>120</v>
      </c>
      <c r="C57" s="12" t="s">
        <v>121</v>
      </c>
      <c r="D57" s="24">
        <v>22029</v>
      </c>
      <c r="E57" s="24">
        <v>16814</v>
      </c>
      <c r="F57" s="24">
        <v>11295</v>
      </c>
      <c r="G57" s="44">
        <v>17087</v>
      </c>
      <c r="H57" s="44">
        <v>20712</v>
      </c>
      <c r="I57" s="44">
        <v>19097</v>
      </c>
      <c r="J57" s="44">
        <v>13229</v>
      </c>
    </row>
    <row r="58" spans="1:10" outlineLevel="1" x14ac:dyDescent="0.25">
      <c r="A58" s="28"/>
      <c r="B58" s="11" t="s">
        <v>122</v>
      </c>
      <c r="C58" s="12" t="s">
        <v>123</v>
      </c>
      <c r="D58" s="24">
        <v>173384</v>
      </c>
      <c r="E58" s="24">
        <v>170592</v>
      </c>
      <c r="F58" s="24">
        <v>159771</v>
      </c>
      <c r="G58" s="44">
        <v>183059</v>
      </c>
      <c r="H58" s="44">
        <v>179211</v>
      </c>
      <c r="I58" s="44">
        <v>217357</v>
      </c>
      <c r="J58" s="44">
        <v>215692</v>
      </c>
    </row>
    <row r="59" spans="1:10" outlineLevel="1" x14ac:dyDescent="0.25">
      <c r="A59" s="28"/>
      <c r="B59" s="11" t="s">
        <v>124</v>
      </c>
      <c r="C59" s="12" t="s">
        <v>125</v>
      </c>
      <c r="D59" s="24">
        <v>50582</v>
      </c>
      <c r="E59" s="24">
        <v>43419</v>
      </c>
      <c r="F59" s="24">
        <v>32698.999999999996</v>
      </c>
      <c r="G59" s="44">
        <v>59486</v>
      </c>
      <c r="H59" s="44">
        <v>59679</v>
      </c>
      <c r="I59" s="44">
        <v>48740</v>
      </c>
      <c r="J59" s="44">
        <v>36376</v>
      </c>
    </row>
    <row r="60" spans="1:10" outlineLevel="1" x14ac:dyDescent="0.25">
      <c r="A60" s="28"/>
      <c r="B60" s="11" t="s">
        <v>126</v>
      </c>
      <c r="C60" s="12" t="s">
        <v>127</v>
      </c>
      <c r="D60" s="24">
        <v>283172</v>
      </c>
      <c r="E60" s="24">
        <v>271733</v>
      </c>
      <c r="F60" s="24">
        <v>221886</v>
      </c>
      <c r="G60" s="44">
        <v>268671</v>
      </c>
      <c r="H60" s="44">
        <v>268997</v>
      </c>
      <c r="I60" s="44">
        <v>250599</v>
      </c>
      <c r="J60" s="44">
        <v>231428</v>
      </c>
    </row>
    <row r="61" spans="1:10" outlineLevel="1" x14ac:dyDescent="0.25">
      <c r="A61" s="28"/>
      <c r="B61" s="11" t="s">
        <v>128</v>
      </c>
      <c r="C61" s="12" t="s">
        <v>129</v>
      </c>
      <c r="D61" s="24">
        <v>114644</v>
      </c>
      <c r="E61" s="24">
        <v>119621</v>
      </c>
      <c r="F61" s="24">
        <v>114754</v>
      </c>
      <c r="G61" s="44">
        <v>262370</v>
      </c>
      <c r="H61" s="44">
        <v>182749</v>
      </c>
      <c r="I61" s="44">
        <v>169657</v>
      </c>
      <c r="J61" s="44">
        <v>141952</v>
      </c>
    </row>
    <row r="62" spans="1:10" outlineLevel="1" x14ac:dyDescent="0.25">
      <c r="A62" s="28"/>
      <c r="B62" s="11" t="s">
        <v>130</v>
      </c>
      <c r="C62" s="12" t="s">
        <v>131</v>
      </c>
      <c r="D62" s="24">
        <v>77276</v>
      </c>
      <c r="E62" s="24">
        <v>71846</v>
      </c>
      <c r="F62" s="24">
        <v>73178</v>
      </c>
      <c r="G62" s="44">
        <v>115262</v>
      </c>
      <c r="H62" s="44">
        <v>84590</v>
      </c>
      <c r="I62" s="44">
        <v>82544</v>
      </c>
      <c r="J62" s="44">
        <v>89797</v>
      </c>
    </row>
    <row r="63" spans="1:10" outlineLevel="1" x14ac:dyDescent="0.25">
      <c r="A63" s="28"/>
      <c r="B63" s="11" t="s">
        <v>132</v>
      </c>
      <c r="C63" s="12" t="s">
        <v>133</v>
      </c>
      <c r="D63" s="24">
        <v>26801</v>
      </c>
      <c r="E63" s="24">
        <v>18365</v>
      </c>
      <c r="F63" s="24">
        <v>18893</v>
      </c>
      <c r="G63" s="44">
        <v>26120</v>
      </c>
      <c r="H63" s="44">
        <v>23056</v>
      </c>
      <c r="I63" s="44">
        <v>31001</v>
      </c>
      <c r="J63" s="44">
        <v>30761</v>
      </c>
    </row>
    <row r="64" spans="1:10" outlineLevel="1" x14ac:dyDescent="0.25">
      <c r="A64" s="28"/>
      <c r="B64" s="11" t="s">
        <v>134</v>
      </c>
      <c r="C64" s="12" t="s">
        <v>135</v>
      </c>
      <c r="D64" s="24">
        <v>51714</v>
      </c>
      <c r="E64" s="24">
        <v>55886</v>
      </c>
      <c r="F64" s="24">
        <v>53871</v>
      </c>
      <c r="G64" s="44">
        <v>75067</v>
      </c>
      <c r="H64" s="44">
        <v>56883</v>
      </c>
      <c r="I64" s="44">
        <v>89879</v>
      </c>
      <c r="J64" s="44">
        <v>87820</v>
      </c>
    </row>
    <row r="65" spans="1:10" outlineLevel="1" x14ac:dyDescent="0.25">
      <c r="A65" s="28"/>
      <c r="B65" s="11" t="s">
        <v>136</v>
      </c>
      <c r="C65" s="12" t="s">
        <v>137</v>
      </c>
      <c r="D65" s="24">
        <v>24913</v>
      </c>
      <c r="E65" s="24">
        <v>26947</v>
      </c>
      <c r="F65" s="24">
        <v>22850</v>
      </c>
      <c r="G65" s="44">
        <v>27190</v>
      </c>
      <c r="H65" s="44">
        <v>31127</v>
      </c>
      <c r="I65" s="44">
        <v>26244</v>
      </c>
      <c r="J65" s="44">
        <v>23294</v>
      </c>
    </row>
    <row r="66" spans="1:10" outlineLevel="1" x14ac:dyDescent="0.25">
      <c r="A66" s="28"/>
      <c r="B66" s="11" t="s">
        <v>138</v>
      </c>
      <c r="C66" s="12" t="s">
        <v>139</v>
      </c>
      <c r="D66" s="24">
        <v>72617</v>
      </c>
      <c r="E66" s="24">
        <v>56411</v>
      </c>
      <c r="F66" s="24">
        <v>2350</v>
      </c>
      <c r="G66" s="44">
        <v>21060</v>
      </c>
      <c r="H66" s="44">
        <v>39122</v>
      </c>
      <c r="I66" s="44">
        <v>60682</v>
      </c>
      <c r="J66" s="44">
        <v>11088</v>
      </c>
    </row>
    <row r="67" spans="1:10" outlineLevel="1" x14ac:dyDescent="0.25">
      <c r="A67" s="28"/>
      <c r="B67" s="11" t="s">
        <v>140</v>
      </c>
      <c r="C67" s="12" t="s">
        <v>141</v>
      </c>
      <c r="D67" s="24">
        <v>20842</v>
      </c>
      <c r="E67" s="24">
        <v>33091</v>
      </c>
      <c r="F67" s="24">
        <v>30502</v>
      </c>
      <c r="G67" s="44">
        <v>38220</v>
      </c>
      <c r="H67" s="44">
        <v>37236</v>
      </c>
      <c r="I67" s="44">
        <v>47156</v>
      </c>
      <c r="J67" s="44">
        <v>44738</v>
      </c>
    </row>
    <row r="68" spans="1:10" outlineLevel="1" x14ac:dyDescent="0.25">
      <c r="A68" s="28"/>
      <c r="B68" s="11" t="s">
        <v>142</v>
      </c>
      <c r="C68" s="12" t="s">
        <v>143</v>
      </c>
      <c r="D68" s="24">
        <v>54557</v>
      </c>
      <c r="E68" s="24">
        <v>52134</v>
      </c>
      <c r="F68" s="24">
        <v>28649</v>
      </c>
      <c r="G68" s="44">
        <v>57891</v>
      </c>
      <c r="H68" s="44">
        <v>67215</v>
      </c>
      <c r="I68" s="44">
        <v>80911</v>
      </c>
      <c r="J68" s="44">
        <v>78380</v>
      </c>
    </row>
    <row r="69" spans="1:10" x14ac:dyDescent="0.25">
      <c r="A69" s="29"/>
      <c r="B69" s="71" t="s">
        <v>144</v>
      </c>
      <c r="C69" s="71"/>
      <c r="D69" s="25">
        <v>2076425</v>
      </c>
      <c r="E69" s="25">
        <v>1833870</v>
      </c>
      <c r="F69" s="25">
        <v>1570529</v>
      </c>
      <c r="G69" s="25">
        <v>2128236</v>
      </c>
      <c r="H69" s="25">
        <v>2092920</v>
      </c>
      <c r="I69" s="25">
        <v>2067090</v>
      </c>
      <c r="J69" s="25">
        <v>1962964</v>
      </c>
    </row>
    <row r="70" spans="1:10" outlineLevel="1" x14ac:dyDescent="0.25">
      <c r="A70" s="38" t="s">
        <v>145</v>
      </c>
      <c r="B70" s="11" t="s">
        <v>146</v>
      </c>
      <c r="C70" s="12" t="s">
        <v>147</v>
      </c>
      <c r="D70" s="24">
        <v>1324519</v>
      </c>
      <c r="E70" s="24">
        <v>778793</v>
      </c>
      <c r="F70" s="24">
        <v>527430</v>
      </c>
      <c r="G70" s="44">
        <v>811584</v>
      </c>
      <c r="H70" s="44">
        <v>532091</v>
      </c>
      <c r="I70" s="44">
        <v>540597</v>
      </c>
      <c r="J70" s="44">
        <v>812558</v>
      </c>
    </row>
    <row r="71" spans="1:10" x14ac:dyDescent="0.25">
      <c r="A71" s="29"/>
      <c r="B71" s="71" t="s">
        <v>148</v>
      </c>
      <c r="C71" s="71"/>
      <c r="D71" s="25">
        <v>1324519</v>
      </c>
      <c r="E71" s="25">
        <v>778793</v>
      </c>
      <c r="F71" s="25">
        <v>527430</v>
      </c>
      <c r="G71" s="25">
        <v>811584</v>
      </c>
      <c r="H71" s="25">
        <v>532091</v>
      </c>
      <c r="I71" s="25">
        <v>540597</v>
      </c>
      <c r="J71" s="25">
        <v>812558</v>
      </c>
    </row>
    <row r="72" spans="1:10" outlineLevel="1" x14ac:dyDescent="0.25">
      <c r="A72" s="38" t="s">
        <v>149</v>
      </c>
      <c r="B72" s="11" t="s">
        <v>150</v>
      </c>
      <c r="C72" s="12" t="s">
        <v>151</v>
      </c>
      <c r="D72" s="24">
        <v>886572</v>
      </c>
      <c r="E72" s="24">
        <v>1017408</v>
      </c>
      <c r="F72" s="24">
        <v>972634</v>
      </c>
      <c r="G72" s="44">
        <v>905283</v>
      </c>
      <c r="H72" s="44">
        <v>956487</v>
      </c>
      <c r="I72" s="44">
        <v>783191</v>
      </c>
      <c r="J72" s="44">
        <v>545652</v>
      </c>
    </row>
    <row r="73" spans="1:10" outlineLevel="1" x14ac:dyDescent="0.25">
      <c r="A73" s="28"/>
      <c r="B73" s="11" t="s">
        <v>152</v>
      </c>
      <c r="C73" s="12" t="s">
        <v>153</v>
      </c>
      <c r="D73" s="24">
        <v>77366</v>
      </c>
      <c r="E73" s="24">
        <v>117385</v>
      </c>
      <c r="F73" s="24">
        <v>62054</v>
      </c>
      <c r="G73" s="44">
        <v>72015</v>
      </c>
      <c r="H73" s="44">
        <v>122524</v>
      </c>
      <c r="I73" s="44">
        <v>136810</v>
      </c>
      <c r="J73" s="44">
        <v>114462</v>
      </c>
    </row>
    <row r="74" spans="1:10" x14ac:dyDescent="0.25">
      <c r="A74" s="29"/>
      <c r="B74" s="71" t="s">
        <v>154</v>
      </c>
      <c r="C74" s="71"/>
      <c r="D74" s="25">
        <v>963938</v>
      </c>
      <c r="E74" s="25">
        <v>1134793</v>
      </c>
      <c r="F74" s="25">
        <v>1034688</v>
      </c>
      <c r="G74" s="25">
        <v>977298</v>
      </c>
      <c r="H74" s="25">
        <v>1079011</v>
      </c>
      <c r="I74" s="25">
        <v>920001</v>
      </c>
      <c r="J74" s="25">
        <v>660114</v>
      </c>
    </row>
    <row r="75" spans="1:10" outlineLevel="1" x14ac:dyDescent="0.25">
      <c r="A75" s="38" t="s">
        <v>155</v>
      </c>
      <c r="B75" s="11" t="s">
        <v>156</v>
      </c>
      <c r="C75" s="12" t="s">
        <v>157</v>
      </c>
      <c r="D75" s="24">
        <v>332941</v>
      </c>
      <c r="E75" s="24">
        <v>230046</v>
      </c>
      <c r="F75" s="24">
        <v>30792</v>
      </c>
      <c r="G75" s="44">
        <v>121214</v>
      </c>
      <c r="H75" s="44">
        <v>239313</v>
      </c>
      <c r="I75" s="56">
        <v>317289</v>
      </c>
      <c r="J75" s="56">
        <v>307839</v>
      </c>
    </row>
    <row r="76" spans="1:10" x14ac:dyDescent="0.25">
      <c r="A76" s="29"/>
      <c r="B76" s="71" t="s">
        <v>158</v>
      </c>
      <c r="C76" s="71"/>
      <c r="D76" s="25">
        <v>332941</v>
      </c>
      <c r="E76" s="25">
        <v>230046</v>
      </c>
      <c r="F76" s="25">
        <v>30792</v>
      </c>
      <c r="G76" s="25">
        <v>121214</v>
      </c>
      <c r="H76" s="25">
        <v>239313</v>
      </c>
      <c r="I76" s="25">
        <v>317289</v>
      </c>
      <c r="J76" s="25">
        <v>307839</v>
      </c>
    </row>
    <row r="77" spans="1:10" outlineLevel="1" x14ac:dyDescent="0.25">
      <c r="A77" s="38" t="s">
        <v>159</v>
      </c>
      <c r="B77" s="11" t="s">
        <v>160</v>
      </c>
      <c r="C77" s="12" t="s">
        <v>161</v>
      </c>
      <c r="D77" s="24">
        <v>3172878</v>
      </c>
      <c r="E77" s="24">
        <v>3033417</v>
      </c>
      <c r="F77" s="24">
        <v>2435329</v>
      </c>
      <c r="G77" s="44">
        <v>3527187</v>
      </c>
      <c r="H77" s="44">
        <v>3792606</v>
      </c>
      <c r="I77" s="56">
        <v>3826366</v>
      </c>
      <c r="J77" s="56">
        <v>3883184</v>
      </c>
    </row>
    <row r="78" spans="1:10" x14ac:dyDescent="0.25">
      <c r="A78" s="29"/>
      <c r="B78" s="71" t="s">
        <v>162</v>
      </c>
      <c r="C78" s="71"/>
      <c r="D78" s="25">
        <v>3172878</v>
      </c>
      <c r="E78" s="25">
        <v>3033417</v>
      </c>
      <c r="F78" s="25">
        <v>2435329</v>
      </c>
      <c r="G78" s="25">
        <v>3527187</v>
      </c>
      <c r="H78" s="25">
        <v>3792606</v>
      </c>
      <c r="I78" s="25">
        <v>3826366</v>
      </c>
      <c r="J78" s="25">
        <v>3883184</v>
      </c>
    </row>
    <row r="79" spans="1:10" outlineLevel="1" x14ac:dyDescent="0.25">
      <c r="A79" s="38" t="s">
        <v>163</v>
      </c>
      <c r="B79" s="11" t="s">
        <v>164</v>
      </c>
      <c r="C79" s="12" t="s">
        <v>165</v>
      </c>
      <c r="D79" s="24">
        <v>462600</v>
      </c>
      <c r="E79" s="24">
        <v>684326</v>
      </c>
      <c r="F79" s="24">
        <v>464107</v>
      </c>
      <c r="G79" s="44">
        <v>750825</v>
      </c>
      <c r="H79" s="44">
        <v>995034</v>
      </c>
      <c r="I79" s="56">
        <v>1454260</v>
      </c>
      <c r="J79" s="56">
        <v>1335638</v>
      </c>
    </row>
    <row r="80" spans="1:10" outlineLevel="1" x14ac:dyDescent="0.25">
      <c r="A80" s="28"/>
      <c r="B80" s="11" t="s">
        <v>166</v>
      </c>
      <c r="C80" s="12" t="s">
        <v>167</v>
      </c>
      <c r="D80" s="24">
        <v>11048</v>
      </c>
      <c r="E80" s="24">
        <v>5366</v>
      </c>
      <c r="F80" s="24">
        <v>4655</v>
      </c>
      <c r="G80" s="44">
        <v>14036</v>
      </c>
      <c r="H80" s="44">
        <v>16944</v>
      </c>
      <c r="I80" s="56">
        <v>20900</v>
      </c>
      <c r="J80" s="56">
        <v>20961</v>
      </c>
    </row>
    <row r="81" spans="1:10" x14ac:dyDescent="0.25">
      <c r="A81" s="29"/>
      <c r="B81" s="71" t="s">
        <v>168</v>
      </c>
      <c r="C81" s="71"/>
      <c r="D81" s="25">
        <v>473648</v>
      </c>
      <c r="E81" s="25">
        <v>689692</v>
      </c>
      <c r="F81" s="25">
        <v>468762</v>
      </c>
      <c r="G81" s="25">
        <v>764861</v>
      </c>
      <c r="H81" s="25">
        <v>1011978</v>
      </c>
      <c r="I81" s="25">
        <v>1475160</v>
      </c>
      <c r="J81" s="25">
        <v>1356599</v>
      </c>
    </row>
    <row r="82" spans="1:10" outlineLevel="1" x14ac:dyDescent="0.25">
      <c r="A82" s="38" t="s">
        <v>169</v>
      </c>
      <c r="B82" s="11" t="s">
        <v>170</v>
      </c>
      <c r="C82" s="12" t="s">
        <v>171</v>
      </c>
      <c r="D82" s="24">
        <v>53926</v>
      </c>
      <c r="E82" s="24">
        <v>46040</v>
      </c>
      <c r="F82" s="24">
        <v>4473</v>
      </c>
      <c r="G82" s="44">
        <v>27772</v>
      </c>
      <c r="H82" s="44">
        <v>68203</v>
      </c>
      <c r="I82" s="56">
        <v>65703</v>
      </c>
      <c r="J82" s="56">
        <v>57645</v>
      </c>
    </row>
    <row r="83" spans="1:10" outlineLevel="1" x14ac:dyDescent="0.25">
      <c r="A83" s="28"/>
      <c r="B83" s="11" t="s">
        <v>172</v>
      </c>
      <c r="C83" s="12" t="s">
        <v>173</v>
      </c>
      <c r="D83" s="24">
        <v>112218</v>
      </c>
      <c r="E83" s="24">
        <v>142484</v>
      </c>
      <c r="F83" s="24">
        <v>43534</v>
      </c>
      <c r="G83" s="44">
        <v>128411</v>
      </c>
      <c r="H83" s="44">
        <v>148087</v>
      </c>
      <c r="I83" s="56">
        <v>179375</v>
      </c>
      <c r="J83" s="56">
        <v>146820</v>
      </c>
    </row>
    <row r="84" spans="1:10" x14ac:dyDescent="0.25">
      <c r="A84" s="29"/>
      <c r="B84" s="71" t="s">
        <v>174</v>
      </c>
      <c r="C84" s="71"/>
      <c r="D84" s="25">
        <v>166144</v>
      </c>
      <c r="E84" s="25">
        <v>188524</v>
      </c>
      <c r="F84" s="25">
        <v>48007</v>
      </c>
      <c r="G84" s="25">
        <v>156183</v>
      </c>
      <c r="H84" s="25">
        <v>216290</v>
      </c>
      <c r="I84" s="25">
        <v>245078</v>
      </c>
      <c r="J84" s="25">
        <v>204465</v>
      </c>
    </row>
    <row r="85" spans="1:10" outlineLevel="1" x14ac:dyDescent="0.25">
      <c r="A85" s="38" t="s">
        <v>175</v>
      </c>
      <c r="B85" s="11" t="s">
        <v>176</v>
      </c>
      <c r="C85" s="12" t="s">
        <v>177</v>
      </c>
      <c r="D85" s="24">
        <v>1387891</v>
      </c>
      <c r="E85" s="24">
        <v>1291384</v>
      </c>
      <c r="F85" s="24">
        <v>1263691</v>
      </c>
      <c r="G85" s="44">
        <v>1192247</v>
      </c>
      <c r="H85" s="44">
        <v>1236108</v>
      </c>
      <c r="I85" s="56">
        <v>1182844</v>
      </c>
      <c r="J85" s="56">
        <v>1152096</v>
      </c>
    </row>
    <row r="86" spans="1:10" x14ac:dyDescent="0.25">
      <c r="A86" s="29"/>
      <c r="B86" s="71" t="s">
        <v>178</v>
      </c>
      <c r="C86" s="71"/>
      <c r="D86" s="25">
        <v>1387891</v>
      </c>
      <c r="E86" s="25">
        <v>1291384</v>
      </c>
      <c r="F86" s="25">
        <v>1263691</v>
      </c>
      <c r="G86" s="25">
        <v>1192247</v>
      </c>
      <c r="H86" s="25">
        <v>1236108</v>
      </c>
      <c r="I86" s="25">
        <v>1182844</v>
      </c>
      <c r="J86" s="25">
        <v>1152096</v>
      </c>
    </row>
    <row r="87" spans="1:10" outlineLevel="1" x14ac:dyDescent="0.25">
      <c r="A87" s="38" t="s">
        <v>179</v>
      </c>
      <c r="B87" s="11" t="s">
        <v>180</v>
      </c>
      <c r="C87" s="12" t="s">
        <v>181</v>
      </c>
      <c r="D87" s="24">
        <v>1952674</v>
      </c>
      <c r="E87" s="24">
        <v>1993534</v>
      </c>
      <c r="F87" s="24">
        <v>2062223</v>
      </c>
      <c r="G87" s="44">
        <v>2308512</v>
      </c>
      <c r="H87" s="44">
        <v>2853975</v>
      </c>
      <c r="I87" s="56">
        <v>2910235</v>
      </c>
      <c r="J87" s="56">
        <v>2913561</v>
      </c>
    </row>
    <row r="88" spans="1:10" outlineLevel="1" x14ac:dyDescent="0.25">
      <c r="A88" s="28"/>
      <c r="B88" s="11" t="s">
        <v>182</v>
      </c>
      <c r="C88" s="12" t="s">
        <v>183</v>
      </c>
      <c r="D88" s="24">
        <v>131175</v>
      </c>
      <c r="E88" s="24">
        <v>161412</v>
      </c>
      <c r="F88" s="24">
        <v>119118</v>
      </c>
      <c r="G88" s="44">
        <v>2755</v>
      </c>
      <c r="H88" s="44">
        <v>3508</v>
      </c>
      <c r="I88" s="56">
        <v>151767</v>
      </c>
      <c r="J88" s="56">
        <v>189076</v>
      </c>
    </row>
    <row r="89" spans="1:10" outlineLevel="1" x14ac:dyDescent="0.25">
      <c r="A89" s="28"/>
      <c r="B89" s="11" t="s">
        <v>184</v>
      </c>
      <c r="C89" s="12" t="s">
        <v>185</v>
      </c>
      <c r="D89" s="24">
        <v>63409</v>
      </c>
      <c r="E89" s="24">
        <v>77502</v>
      </c>
      <c r="F89" s="24">
        <v>41315</v>
      </c>
      <c r="G89" s="44">
        <v>59290</v>
      </c>
      <c r="H89" s="44">
        <v>68691</v>
      </c>
      <c r="I89" s="56">
        <v>74296</v>
      </c>
      <c r="J89" s="56">
        <v>84012</v>
      </c>
    </row>
    <row r="90" spans="1:10" x14ac:dyDescent="0.25">
      <c r="A90" s="29"/>
      <c r="B90" s="71" t="s">
        <v>186</v>
      </c>
      <c r="C90" s="71"/>
      <c r="D90" s="25">
        <v>2147258</v>
      </c>
      <c r="E90" s="25">
        <v>2232448</v>
      </c>
      <c r="F90" s="25">
        <v>2222656</v>
      </c>
      <c r="G90" s="25">
        <v>2370557</v>
      </c>
      <c r="H90" s="25">
        <v>2926174</v>
      </c>
      <c r="I90" s="25">
        <v>3136298</v>
      </c>
      <c r="J90" s="25">
        <v>3186649</v>
      </c>
    </row>
    <row r="91" spans="1:10" outlineLevel="1" x14ac:dyDescent="0.25">
      <c r="A91" s="38" t="s">
        <v>187</v>
      </c>
      <c r="B91" s="11" t="s">
        <v>188</v>
      </c>
      <c r="C91" s="12" t="s">
        <v>189</v>
      </c>
      <c r="D91" s="24">
        <v>6483154</v>
      </c>
      <c r="E91" s="24">
        <v>6709532</v>
      </c>
      <c r="F91" s="24">
        <v>6597364</v>
      </c>
      <c r="G91" s="44">
        <v>6620605</v>
      </c>
      <c r="H91" s="44">
        <v>6908127</v>
      </c>
      <c r="I91" s="56">
        <v>7457134</v>
      </c>
      <c r="J91" s="56">
        <v>7721476</v>
      </c>
    </row>
    <row r="92" spans="1:10" x14ac:dyDescent="0.25">
      <c r="A92" s="29"/>
      <c r="B92" s="71" t="s">
        <v>190</v>
      </c>
      <c r="C92" s="71"/>
      <c r="D92" s="25">
        <v>6483154</v>
      </c>
      <c r="E92" s="25">
        <v>6709532</v>
      </c>
      <c r="F92" s="25">
        <v>6597364</v>
      </c>
      <c r="G92" s="25">
        <v>6620605</v>
      </c>
      <c r="H92" s="25">
        <v>6908127</v>
      </c>
      <c r="I92" s="25">
        <v>7457134</v>
      </c>
      <c r="J92" s="25">
        <v>7721476</v>
      </c>
    </row>
    <row r="93" spans="1:10" outlineLevel="1" x14ac:dyDescent="0.25">
      <c r="A93" s="38" t="s">
        <v>191</v>
      </c>
      <c r="B93" s="11" t="s">
        <v>192</v>
      </c>
      <c r="C93" s="12" t="s">
        <v>193</v>
      </c>
      <c r="D93" s="24">
        <v>468410</v>
      </c>
      <c r="E93" s="24">
        <v>580892</v>
      </c>
      <c r="F93" s="24">
        <v>360305</v>
      </c>
      <c r="G93" s="44">
        <v>709008</v>
      </c>
      <c r="H93" s="44">
        <v>706436</v>
      </c>
      <c r="I93" s="56">
        <v>828640</v>
      </c>
      <c r="J93" s="56">
        <v>765151</v>
      </c>
    </row>
    <row r="94" spans="1:10" x14ac:dyDescent="0.25">
      <c r="A94" s="29"/>
      <c r="B94" s="71" t="s">
        <v>194</v>
      </c>
      <c r="C94" s="71"/>
      <c r="D94" s="25">
        <v>468410</v>
      </c>
      <c r="E94" s="25">
        <v>580892</v>
      </c>
      <c r="F94" s="25">
        <v>360305</v>
      </c>
      <c r="G94" s="25">
        <v>709008</v>
      </c>
      <c r="H94" s="25">
        <v>706436</v>
      </c>
      <c r="I94" s="25">
        <v>828640</v>
      </c>
      <c r="J94" s="25">
        <v>765151</v>
      </c>
    </row>
    <row r="95" spans="1:10" outlineLevel="1" x14ac:dyDescent="0.25">
      <c r="A95" s="38" t="s">
        <v>195</v>
      </c>
      <c r="B95" s="11" t="s">
        <v>196</v>
      </c>
      <c r="C95" s="12" t="s">
        <v>197</v>
      </c>
      <c r="D95" s="24">
        <v>1989373</v>
      </c>
      <c r="E95" s="24">
        <v>2000535</v>
      </c>
      <c r="F95" s="24">
        <v>1952428</v>
      </c>
      <c r="G95" s="44">
        <v>2068226</v>
      </c>
      <c r="H95" s="44">
        <v>2134672</v>
      </c>
      <c r="I95" s="56">
        <v>2276853</v>
      </c>
      <c r="J95" s="56">
        <v>2351271</v>
      </c>
    </row>
    <row r="96" spans="1:10" x14ac:dyDescent="0.25">
      <c r="A96" s="29"/>
      <c r="B96" s="71" t="s">
        <v>198</v>
      </c>
      <c r="C96" s="71"/>
      <c r="D96" s="25">
        <v>1989373</v>
      </c>
      <c r="E96" s="25">
        <v>2000535</v>
      </c>
      <c r="F96" s="25">
        <v>1952428</v>
      </c>
      <c r="G96" s="25">
        <v>2068226</v>
      </c>
      <c r="H96" s="25">
        <v>2134672</v>
      </c>
      <c r="I96" s="25">
        <v>2276853</v>
      </c>
      <c r="J96" s="25">
        <v>2351271</v>
      </c>
    </row>
    <row r="97" spans="1:10" outlineLevel="1" x14ac:dyDescent="0.25">
      <c r="A97" s="38" t="s">
        <v>199</v>
      </c>
      <c r="B97" s="11" t="s">
        <v>200</v>
      </c>
      <c r="C97" s="12" t="s">
        <v>201</v>
      </c>
      <c r="D97" s="24">
        <v>111030</v>
      </c>
      <c r="E97" s="24">
        <v>120570</v>
      </c>
      <c r="F97" s="24">
        <v>113607</v>
      </c>
      <c r="G97" s="44">
        <v>183459</v>
      </c>
      <c r="H97" s="44">
        <v>146226</v>
      </c>
      <c r="I97" s="56">
        <v>143514</v>
      </c>
      <c r="J97" s="56">
        <v>151925</v>
      </c>
    </row>
    <row r="98" spans="1:10" outlineLevel="1" x14ac:dyDescent="0.25">
      <c r="A98" s="28"/>
      <c r="B98" s="11" t="s">
        <v>202</v>
      </c>
      <c r="C98" s="12" t="s">
        <v>203</v>
      </c>
      <c r="D98" s="24">
        <v>458071</v>
      </c>
      <c r="E98" s="24">
        <v>435499</v>
      </c>
      <c r="F98" s="24">
        <v>405728</v>
      </c>
      <c r="G98" s="44">
        <v>402675</v>
      </c>
      <c r="H98" s="44">
        <v>384512</v>
      </c>
      <c r="I98" s="56">
        <v>387594</v>
      </c>
      <c r="J98" s="56">
        <v>376360</v>
      </c>
    </row>
    <row r="99" spans="1:10" x14ac:dyDescent="0.25">
      <c r="A99" s="29"/>
      <c r="B99" s="71" t="s">
        <v>204</v>
      </c>
      <c r="C99" s="71"/>
      <c r="D99" s="25">
        <v>569101</v>
      </c>
      <c r="E99" s="25">
        <v>556069</v>
      </c>
      <c r="F99" s="25">
        <v>519335</v>
      </c>
      <c r="G99" s="25">
        <v>586134</v>
      </c>
      <c r="H99" s="25">
        <v>530738</v>
      </c>
      <c r="I99" s="25">
        <v>531108</v>
      </c>
      <c r="J99" s="25">
        <v>528285</v>
      </c>
    </row>
    <row r="100" spans="1:10" outlineLevel="1" x14ac:dyDescent="0.25">
      <c r="A100" s="38" t="s">
        <v>205</v>
      </c>
      <c r="B100" s="11" t="s">
        <v>206</v>
      </c>
      <c r="C100" s="12" t="s">
        <v>207</v>
      </c>
      <c r="D100" s="24">
        <v>126730</v>
      </c>
      <c r="E100" s="24">
        <v>129211</v>
      </c>
      <c r="F100" s="24">
        <v>134160</v>
      </c>
      <c r="G100" s="44">
        <v>250240</v>
      </c>
      <c r="H100" s="44">
        <v>191984</v>
      </c>
      <c r="I100" s="56">
        <v>232224</v>
      </c>
      <c r="J100" s="56">
        <v>74472</v>
      </c>
    </row>
    <row r="101" spans="1:10" outlineLevel="1" x14ac:dyDescent="0.25">
      <c r="A101" s="28"/>
      <c r="B101" s="11" t="s">
        <v>208</v>
      </c>
      <c r="C101" s="12" t="s">
        <v>209</v>
      </c>
      <c r="D101" s="24">
        <v>361406</v>
      </c>
      <c r="E101" s="24">
        <v>332423</v>
      </c>
      <c r="F101" s="24">
        <v>303319</v>
      </c>
      <c r="G101" s="44">
        <v>286022</v>
      </c>
      <c r="H101" s="44">
        <v>266870</v>
      </c>
      <c r="I101" s="56">
        <v>260710</v>
      </c>
      <c r="J101" s="56">
        <v>244010</v>
      </c>
    </row>
    <row r="102" spans="1:10" x14ac:dyDescent="0.25">
      <c r="A102" s="29"/>
      <c r="B102" s="71" t="s">
        <v>210</v>
      </c>
      <c r="C102" s="71"/>
      <c r="D102" s="25">
        <v>488136</v>
      </c>
      <c r="E102" s="25">
        <v>461634</v>
      </c>
      <c r="F102" s="25">
        <v>437479</v>
      </c>
      <c r="G102" s="25">
        <v>536262</v>
      </c>
      <c r="H102" s="25">
        <v>458854</v>
      </c>
      <c r="I102" s="25">
        <v>492934</v>
      </c>
      <c r="J102" s="25">
        <v>318482</v>
      </c>
    </row>
    <row r="103" spans="1:10" outlineLevel="1" x14ac:dyDescent="0.25">
      <c r="A103" s="38" t="s">
        <v>211</v>
      </c>
      <c r="B103" s="11" t="s">
        <v>212</v>
      </c>
      <c r="C103" s="12" t="s">
        <v>213</v>
      </c>
      <c r="D103" s="24">
        <v>10181</v>
      </c>
      <c r="E103" s="24">
        <v>6562</v>
      </c>
      <c r="F103" s="24">
        <v>13446</v>
      </c>
      <c r="G103" s="44">
        <v>2833</v>
      </c>
      <c r="H103" s="44">
        <v>689</v>
      </c>
      <c r="I103" s="56">
        <v>28732</v>
      </c>
      <c r="J103" s="56">
        <v>2956</v>
      </c>
    </row>
    <row r="104" spans="1:10" x14ac:dyDescent="0.25">
      <c r="A104" s="29"/>
      <c r="B104" s="71" t="s">
        <v>214</v>
      </c>
      <c r="C104" s="71"/>
      <c r="D104" s="25">
        <v>10181</v>
      </c>
      <c r="E104" s="25">
        <v>6562</v>
      </c>
      <c r="F104" s="25">
        <v>13446</v>
      </c>
      <c r="G104" s="25">
        <v>2833</v>
      </c>
      <c r="H104" s="25">
        <v>689</v>
      </c>
      <c r="I104" s="25">
        <v>28732</v>
      </c>
      <c r="J104" s="25">
        <v>2956</v>
      </c>
    </row>
    <row r="105" spans="1:10" outlineLevel="1" x14ac:dyDescent="0.25">
      <c r="A105" s="38" t="s">
        <v>215</v>
      </c>
      <c r="B105" s="11" t="s">
        <v>216</v>
      </c>
      <c r="C105" s="12" t="s">
        <v>217</v>
      </c>
      <c r="D105" s="24">
        <v>0</v>
      </c>
      <c r="E105" s="24">
        <v>0</v>
      </c>
      <c r="F105" s="24">
        <v>0</v>
      </c>
      <c r="G105" s="44">
        <v>0</v>
      </c>
      <c r="H105" s="44">
        <v>0</v>
      </c>
      <c r="I105" s="56">
        <v>0</v>
      </c>
      <c r="J105" s="56">
        <v>0</v>
      </c>
    </row>
    <row r="106" spans="1:10" x14ac:dyDescent="0.25">
      <c r="A106" s="29"/>
      <c r="B106" s="71" t="s">
        <v>218</v>
      </c>
      <c r="C106" s="71"/>
      <c r="D106" s="25">
        <v>0</v>
      </c>
      <c r="E106" s="25">
        <v>0</v>
      </c>
      <c r="F106" s="25">
        <v>0</v>
      </c>
      <c r="G106" s="25">
        <v>0</v>
      </c>
      <c r="H106" s="25">
        <v>0</v>
      </c>
      <c r="I106" s="25">
        <v>0</v>
      </c>
      <c r="J106" s="25">
        <v>0</v>
      </c>
    </row>
    <row r="107" spans="1:10" x14ac:dyDescent="0.25">
      <c r="A107" s="29" t="s">
        <v>228</v>
      </c>
      <c r="B107" s="33"/>
      <c r="C107" s="29"/>
      <c r="D107" s="47">
        <v>31124574</v>
      </c>
      <c r="E107" s="25">
        <v>30211142</v>
      </c>
      <c r="F107" s="25">
        <v>25168748</v>
      </c>
      <c r="G107" s="25">
        <f>+G22+G24+G29+G44+G69+G71+G74+G76+G78+G81+G84+G86+G90+G92+G94+G96+G99+G102+G104+G106</f>
        <v>32703005</v>
      </c>
      <c r="H107" s="25">
        <v>36594531</v>
      </c>
      <c r="I107" s="25">
        <v>36022950</v>
      </c>
      <c r="J107" s="25">
        <v>36685434</v>
      </c>
    </row>
    <row r="108" spans="1:10" x14ac:dyDescent="0.25">
      <c r="A108" s="34"/>
      <c r="B108" s="35"/>
      <c r="C108" s="34"/>
      <c r="D108" s="24"/>
      <c r="E108" s="24"/>
      <c r="F108" s="24"/>
      <c r="G108" s="44"/>
      <c r="H108" s="44"/>
      <c r="I108" s="44"/>
    </row>
    <row r="109" spans="1:10" x14ac:dyDescent="0.25">
      <c r="A109" s="36" t="s">
        <v>257</v>
      </c>
      <c r="B109" s="35"/>
      <c r="C109" s="34"/>
      <c r="D109" s="24"/>
      <c r="E109" s="24"/>
      <c r="F109" s="24"/>
      <c r="G109" s="24"/>
      <c r="H109" s="24"/>
      <c r="I109" s="24"/>
    </row>
    <row r="110" spans="1:10" x14ac:dyDescent="0.25">
      <c r="A110" s="64" t="s">
        <v>249</v>
      </c>
      <c r="B110" s="35"/>
      <c r="C110" s="34"/>
      <c r="D110" s="20"/>
      <c r="E110" s="20"/>
      <c r="F110" s="20"/>
      <c r="G110" s="20"/>
      <c r="H110" s="20"/>
      <c r="I110" s="20"/>
    </row>
  </sheetData>
  <sortState xmlns:xlrd2="http://schemas.microsoft.com/office/spreadsheetml/2017/richdata2" ref="B11:F28">
    <sortCondition ref="B11:B28"/>
  </sortState>
  <mergeCells count="20">
    <mergeCell ref="B104:C104"/>
    <mergeCell ref="B106:C106"/>
    <mergeCell ref="B90:C90"/>
    <mergeCell ref="B92:C92"/>
    <mergeCell ref="B94:C94"/>
    <mergeCell ref="B96:C96"/>
    <mergeCell ref="B99:C99"/>
    <mergeCell ref="B102:C102"/>
    <mergeCell ref="B86:C86"/>
    <mergeCell ref="B22:C22"/>
    <mergeCell ref="B24:C24"/>
    <mergeCell ref="B29:C29"/>
    <mergeCell ref="B44:C44"/>
    <mergeCell ref="B69:C69"/>
    <mergeCell ref="B71:C71"/>
    <mergeCell ref="B74:C74"/>
    <mergeCell ref="B76:C76"/>
    <mergeCell ref="B78:C78"/>
    <mergeCell ref="B81:C81"/>
    <mergeCell ref="B84:C84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DE8E5E-7E0A-4A41-B2D4-949F1B14AD66}">
  <sheetPr>
    <pageSetUpPr fitToPage="1"/>
  </sheetPr>
  <dimension ref="A5:J216"/>
  <sheetViews>
    <sheetView showGridLines="0" zoomScale="80" zoomScaleNormal="80" workbookViewId="0">
      <pane xSplit="3" ySplit="10" topLeftCell="D88" activePane="bottomRight" state="frozen"/>
      <selection pane="topRight" activeCell="M53" sqref="M53"/>
      <selection pane="bottomLeft" activeCell="M53" sqref="M53"/>
      <selection pane="bottomRight" activeCell="A109" sqref="A109:A110"/>
    </sheetView>
  </sheetViews>
  <sheetFormatPr baseColWidth="10" defaultColWidth="14" defaultRowHeight="12.75" outlineLevelRow="1" x14ac:dyDescent="0.2"/>
  <cols>
    <col min="1" max="1" width="57.140625" style="5" bestFit="1" customWidth="1"/>
    <col min="2" max="2" width="13.7109375" style="5" customWidth="1"/>
    <col min="3" max="3" width="59.5703125" style="5" customWidth="1"/>
    <col min="4" max="10" width="15.140625" style="5" customWidth="1"/>
    <col min="11" max="16384" width="14" style="5"/>
  </cols>
  <sheetData>
    <row r="5" spans="1:10" ht="20.25" x14ac:dyDescent="0.3">
      <c r="J5" s="8"/>
    </row>
    <row r="9" spans="1:10" ht="13.5" thickBot="1" x14ac:dyDescent="0.25">
      <c r="D9" s="7"/>
      <c r="E9" s="7"/>
      <c r="F9" s="7"/>
      <c r="G9" s="7"/>
      <c r="H9" s="7"/>
      <c r="I9" s="7"/>
    </row>
    <row r="10" spans="1:10" ht="13.5" thickTop="1" x14ac:dyDescent="0.2">
      <c r="A10" s="10" t="s">
        <v>24</v>
      </c>
      <c r="B10" s="10" t="s">
        <v>25</v>
      </c>
      <c r="C10" s="9" t="s">
        <v>229</v>
      </c>
      <c r="D10" s="10">
        <v>2018</v>
      </c>
      <c r="E10" s="10">
        <v>2019</v>
      </c>
      <c r="F10" s="10">
        <v>2020</v>
      </c>
      <c r="G10" s="10">
        <v>2021</v>
      </c>
      <c r="H10" s="10">
        <v>2022</v>
      </c>
      <c r="I10" s="10">
        <v>2023</v>
      </c>
      <c r="J10" s="10" t="s">
        <v>248</v>
      </c>
    </row>
    <row r="11" spans="1:10" ht="15" outlineLevel="1" x14ac:dyDescent="0.25">
      <c r="A11" s="38" t="s">
        <v>27</v>
      </c>
      <c r="B11" s="11" t="s">
        <v>28</v>
      </c>
      <c r="C11" s="12" t="s">
        <v>29</v>
      </c>
      <c r="D11" s="19">
        <v>5859</v>
      </c>
      <c r="E11" s="19">
        <v>3942</v>
      </c>
      <c r="F11" s="19">
        <v>2836</v>
      </c>
      <c r="G11" s="19">
        <v>4746</v>
      </c>
      <c r="H11" s="19">
        <v>5550</v>
      </c>
      <c r="I11" s="44">
        <v>6387</v>
      </c>
      <c r="J11" s="44">
        <v>4167</v>
      </c>
    </row>
    <row r="12" spans="1:10" ht="15" outlineLevel="1" x14ac:dyDescent="0.25">
      <c r="A12" s="28"/>
      <c r="B12" s="11" t="s">
        <v>30</v>
      </c>
      <c r="C12" s="12" t="s">
        <v>31</v>
      </c>
      <c r="D12" s="19">
        <v>4001</v>
      </c>
      <c r="E12" s="19">
        <v>1429</v>
      </c>
      <c r="F12" s="19">
        <v>1153</v>
      </c>
      <c r="G12" s="19">
        <v>1881</v>
      </c>
      <c r="H12" s="19">
        <v>1346</v>
      </c>
      <c r="I12" s="44">
        <v>1465</v>
      </c>
      <c r="J12" s="44">
        <v>1265</v>
      </c>
    </row>
    <row r="13" spans="1:10" ht="15" outlineLevel="1" x14ac:dyDescent="0.25">
      <c r="A13" s="28"/>
      <c r="B13" s="11" t="s">
        <v>32</v>
      </c>
      <c r="C13" s="12" t="s">
        <v>33</v>
      </c>
      <c r="D13" s="19">
        <v>3083</v>
      </c>
      <c r="E13" s="19">
        <v>3977</v>
      </c>
      <c r="F13" s="19">
        <v>3037</v>
      </c>
      <c r="G13" s="19">
        <v>4439</v>
      </c>
      <c r="H13" s="19">
        <v>3698</v>
      </c>
      <c r="I13" s="44">
        <v>4057</v>
      </c>
      <c r="J13" s="44">
        <v>3235</v>
      </c>
    </row>
    <row r="14" spans="1:10" ht="15" outlineLevel="1" x14ac:dyDescent="0.25">
      <c r="A14" s="28"/>
      <c r="B14" s="11" t="s">
        <v>34</v>
      </c>
      <c r="C14" s="12" t="s">
        <v>35</v>
      </c>
      <c r="D14" s="19">
        <v>3116</v>
      </c>
      <c r="E14" s="19">
        <v>3087</v>
      </c>
      <c r="F14" s="19">
        <v>2009</v>
      </c>
      <c r="G14" s="19">
        <v>2410</v>
      </c>
      <c r="H14" s="19">
        <v>2328</v>
      </c>
      <c r="I14" s="44">
        <v>2546</v>
      </c>
      <c r="J14" s="44">
        <v>1681</v>
      </c>
    </row>
    <row r="15" spans="1:10" ht="15" outlineLevel="1" x14ac:dyDescent="0.25">
      <c r="A15" s="28"/>
      <c r="B15" s="11" t="s">
        <v>36</v>
      </c>
      <c r="C15" s="12" t="s">
        <v>37</v>
      </c>
      <c r="D15" s="19">
        <v>80090</v>
      </c>
      <c r="E15" s="19">
        <v>128805</v>
      </c>
      <c r="F15" s="19">
        <v>152626</v>
      </c>
      <c r="G15" s="19">
        <v>113122</v>
      </c>
      <c r="H15" s="19">
        <v>88097</v>
      </c>
      <c r="I15" s="44">
        <v>84417</v>
      </c>
      <c r="J15" s="44">
        <v>95671</v>
      </c>
    </row>
    <row r="16" spans="1:10" ht="15" outlineLevel="1" x14ac:dyDescent="0.25">
      <c r="A16" s="28"/>
      <c r="B16" s="11" t="s">
        <v>38</v>
      </c>
      <c r="C16" s="12" t="s">
        <v>39</v>
      </c>
      <c r="D16" s="19">
        <v>44832</v>
      </c>
      <c r="E16" s="19">
        <v>59416</v>
      </c>
      <c r="F16" s="19">
        <v>44307</v>
      </c>
      <c r="G16" s="19">
        <v>58516</v>
      </c>
      <c r="H16" s="19">
        <v>63105</v>
      </c>
      <c r="I16" s="44">
        <v>80628</v>
      </c>
      <c r="J16" s="44">
        <v>61745</v>
      </c>
    </row>
    <row r="17" spans="1:10" s="6" customFormat="1" ht="15" outlineLevel="1" x14ac:dyDescent="0.25">
      <c r="A17" s="28"/>
      <c r="B17" s="11" t="s">
        <v>40</v>
      </c>
      <c r="C17" s="12" t="s">
        <v>41</v>
      </c>
      <c r="D17" s="19">
        <v>8409</v>
      </c>
      <c r="E17" s="19">
        <v>8687</v>
      </c>
      <c r="F17" s="19">
        <v>5901</v>
      </c>
      <c r="G17" s="19">
        <v>6394</v>
      </c>
      <c r="H17" s="19">
        <v>6573</v>
      </c>
      <c r="I17" s="44">
        <v>6870</v>
      </c>
      <c r="J17" s="44">
        <v>6602</v>
      </c>
    </row>
    <row r="18" spans="1:10" ht="15" outlineLevel="1" x14ac:dyDescent="0.25">
      <c r="A18" s="28"/>
      <c r="B18" s="11" t="s">
        <v>42</v>
      </c>
      <c r="C18" s="12" t="s">
        <v>43</v>
      </c>
      <c r="D18" s="19">
        <v>2330</v>
      </c>
      <c r="E18" s="19">
        <v>4364</v>
      </c>
      <c r="F18" s="19">
        <v>3760</v>
      </c>
      <c r="G18" s="19">
        <v>4398</v>
      </c>
      <c r="H18" s="19">
        <v>2922</v>
      </c>
      <c r="I18" s="44">
        <v>2650</v>
      </c>
      <c r="J18" s="44">
        <v>2580</v>
      </c>
    </row>
    <row r="19" spans="1:10" ht="12.75" customHeight="1" outlineLevel="1" x14ac:dyDescent="0.25">
      <c r="A19" s="28"/>
      <c r="B19" s="11" t="s">
        <v>44</v>
      </c>
      <c r="C19" s="12" t="s">
        <v>45</v>
      </c>
      <c r="D19" s="19">
        <v>1990</v>
      </c>
      <c r="E19" s="19">
        <v>2070</v>
      </c>
      <c r="F19" s="19">
        <v>3652</v>
      </c>
      <c r="G19" s="19">
        <v>4941</v>
      </c>
      <c r="H19" s="19">
        <v>4192</v>
      </c>
      <c r="I19" s="44">
        <v>4266</v>
      </c>
      <c r="J19" s="44">
        <v>4527</v>
      </c>
    </row>
    <row r="20" spans="1:10" ht="12.75" customHeight="1" outlineLevel="1" x14ac:dyDescent="0.25">
      <c r="A20" s="28"/>
      <c r="B20" s="11" t="s">
        <v>46</v>
      </c>
      <c r="C20" s="12" t="s">
        <v>47</v>
      </c>
      <c r="D20" s="19">
        <v>50301</v>
      </c>
      <c r="E20" s="19">
        <v>26051</v>
      </c>
      <c r="F20" s="19">
        <v>18568</v>
      </c>
      <c r="G20" s="19">
        <v>18436</v>
      </c>
      <c r="H20" s="19">
        <v>24974</v>
      </c>
      <c r="I20" s="44">
        <v>25938</v>
      </c>
      <c r="J20" s="44">
        <v>21693</v>
      </c>
    </row>
    <row r="21" spans="1:10" ht="15" outlineLevel="1" x14ac:dyDescent="0.25">
      <c r="A21" s="28"/>
      <c r="B21" s="11" t="s">
        <v>48</v>
      </c>
      <c r="C21" s="12" t="s">
        <v>49</v>
      </c>
      <c r="D21" s="19">
        <v>3391</v>
      </c>
      <c r="E21" s="19">
        <v>3225</v>
      </c>
      <c r="F21" s="19">
        <v>3853</v>
      </c>
      <c r="G21" s="19">
        <v>4523</v>
      </c>
      <c r="H21" s="19">
        <v>2399</v>
      </c>
      <c r="I21" s="44">
        <v>2981</v>
      </c>
      <c r="J21" s="44">
        <v>3318</v>
      </c>
    </row>
    <row r="22" spans="1:10" x14ac:dyDescent="0.2">
      <c r="A22" s="29"/>
      <c r="B22" s="71" t="s">
        <v>50</v>
      </c>
      <c r="C22" s="71"/>
      <c r="D22" s="25">
        <v>207402</v>
      </c>
      <c r="E22" s="25">
        <v>245053</v>
      </c>
      <c r="F22" s="25">
        <v>241702</v>
      </c>
      <c r="G22" s="25">
        <v>223806</v>
      </c>
      <c r="H22" s="25">
        <v>205184</v>
      </c>
      <c r="I22" s="25">
        <v>222205</v>
      </c>
      <c r="J22" s="25">
        <v>206484</v>
      </c>
    </row>
    <row r="23" spans="1:10" ht="15" outlineLevel="1" x14ac:dyDescent="0.25">
      <c r="A23" s="38" t="s">
        <v>51</v>
      </c>
      <c r="B23" s="11" t="s">
        <v>52</v>
      </c>
      <c r="C23" s="12" t="s">
        <v>53</v>
      </c>
      <c r="D23" s="19">
        <v>57951</v>
      </c>
      <c r="E23" s="19">
        <v>62971</v>
      </c>
      <c r="F23" s="19">
        <v>50899</v>
      </c>
      <c r="G23" s="19">
        <v>58544</v>
      </c>
      <c r="H23" s="19">
        <v>49049</v>
      </c>
      <c r="I23" s="44">
        <v>68289</v>
      </c>
      <c r="J23" s="44">
        <v>90218</v>
      </c>
    </row>
    <row r="24" spans="1:10" x14ac:dyDescent="0.2">
      <c r="A24" s="29"/>
      <c r="B24" s="71" t="s">
        <v>54</v>
      </c>
      <c r="C24" s="71"/>
      <c r="D24" s="25">
        <v>57951</v>
      </c>
      <c r="E24" s="25">
        <v>62971</v>
      </c>
      <c r="F24" s="25">
        <v>50899</v>
      </c>
      <c r="G24" s="25">
        <v>58544</v>
      </c>
      <c r="H24" s="25">
        <v>49049</v>
      </c>
      <c r="I24" s="25">
        <v>68289</v>
      </c>
      <c r="J24" s="25">
        <v>90218</v>
      </c>
    </row>
    <row r="25" spans="1:10" ht="15" outlineLevel="1" x14ac:dyDescent="0.25">
      <c r="A25" s="38" t="s">
        <v>55</v>
      </c>
      <c r="B25" s="11" t="s">
        <v>56</v>
      </c>
      <c r="C25" s="12" t="s">
        <v>57</v>
      </c>
      <c r="D25" s="19">
        <v>24013</v>
      </c>
      <c r="E25" s="19">
        <v>23711</v>
      </c>
      <c r="F25" s="19">
        <v>24610</v>
      </c>
      <c r="G25" s="19">
        <v>23131</v>
      </c>
      <c r="H25" s="19">
        <v>28731</v>
      </c>
      <c r="I25" s="44">
        <v>25508</v>
      </c>
      <c r="J25" s="44">
        <v>22736</v>
      </c>
    </row>
    <row r="26" spans="1:10" ht="15" outlineLevel="1" x14ac:dyDescent="0.25">
      <c r="A26" s="28"/>
      <c r="B26" s="11" t="s">
        <v>58</v>
      </c>
      <c r="C26" s="12" t="s">
        <v>59</v>
      </c>
      <c r="D26" s="19">
        <v>11685</v>
      </c>
      <c r="E26" s="19">
        <v>12151</v>
      </c>
      <c r="F26" s="19">
        <v>7074</v>
      </c>
      <c r="G26" s="19">
        <v>8554</v>
      </c>
      <c r="H26" s="19">
        <v>13457</v>
      </c>
      <c r="I26" s="44">
        <v>7654</v>
      </c>
      <c r="J26" s="44">
        <v>5903</v>
      </c>
    </row>
    <row r="27" spans="1:10" ht="15" outlineLevel="1" x14ac:dyDescent="0.25">
      <c r="A27" s="28"/>
      <c r="B27" s="11" t="s">
        <v>60</v>
      </c>
      <c r="C27" s="12" t="s">
        <v>61</v>
      </c>
      <c r="D27" s="19">
        <v>6947</v>
      </c>
      <c r="E27" s="19">
        <v>10884</v>
      </c>
      <c r="F27" s="19">
        <v>12164</v>
      </c>
      <c r="G27" s="19">
        <v>25406</v>
      </c>
      <c r="H27" s="19">
        <v>25697</v>
      </c>
      <c r="I27" s="44">
        <v>24985</v>
      </c>
      <c r="J27" s="44">
        <v>16506</v>
      </c>
    </row>
    <row r="28" spans="1:10" ht="15" outlineLevel="1" x14ac:dyDescent="0.25">
      <c r="A28" s="28"/>
      <c r="B28" s="11" t="s">
        <v>62</v>
      </c>
      <c r="C28" s="12" t="s">
        <v>63</v>
      </c>
      <c r="D28" s="19">
        <v>1968</v>
      </c>
      <c r="E28" s="19">
        <v>1892</v>
      </c>
      <c r="F28" s="19">
        <v>4037</v>
      </c>
      <c r="G28" s="19">
        <v>2902</v>
      </c>
      <c r="H28" s="19">
        <v>3257</v>
      </c>
      <c r="I28" s="44">
        <v>3353</v>
      </c>
      <c r="J28" s="44">
        <v>2757</v>
      </c>
    </row>
    <row r="29" spans="1:10" x14ac:dyDescent="0.2">
      <c r="A29" s="29"/>
      <c r="B29" s="71" t="s">
        <v>64</v>
      </c>
      <c r="C29" s="71"/>
      <c r="D29" s="26">
        <v>44613</v>
      </c>
      <c r="E29" s="26">
        <v>48638</v>
      </c>
      <c r="F29" s="26">
        <v>47885</v>
      </c>
      <c r="G29" s="26">
        <v>59993</v>
      </c>
      <c r="H29" s="26">
        <v>71142</v>
      </c>
      <c r="I29" s="25">
        <v>61500</v>
      </c>
      <c r="J29" s="25">
        <v>47902</v>
      </c>
    </row>
    <row r="30" spans="1:10" ht="15" outlineLevel="1" x14ac:dyDescent="0.25">
      <c r="A30" s="38" t="s">
        <v>65</v>
      </c>
      <c r="B30" s="11" t="s">
        <v>66</v>
      </c>
      <c r="C30" s="12" t="s">
        <v>67</v>
      </c>
      <c r="D30" s="19">
        <v>31015</v>
      </c>
      <c r="E30" s="19">
        <v>31859</v>
      </c>
      <c r="F30" s="19">
        <v>33504</v>
      </c>
      <c r="G30" s="19">
        <v>34452</v>
      </c>
      <c r="H30" s="19">
        <v>32840</v>
      </c>
      <c r="I30" s="44">
        <v>35964</v>
      </c>
      <c r="J30" s="44">
        <v>29555</v>
      </c>
    </row>
    <row r="31" spans="1:10" ht="15" outlineLevel="1" x14ac:dyDescent="0.25">
      <c r="A31" s="28"/>
      <c r="B31" s="11" t="s">
        <v>68</v>
      </c>
      <c r="C31" s="12" t="s">
        <v>69</v>
      </c>
      <c r="D31" s="19">
        <v>80222</v>
      </c>
      <c r="E31" s="19">
        <v>76658</v>
      </c>
      <c r="F31" s="19">
        <v>80113</v>
      </c>
      <c r="G31" s="19">
        <v>80361</v>
      </c>
      <c r="H31" s="19">
        <v>99761</v>
      </c>
      <c r="I31" s="44">
        <v>98168</v>
      </c>
      <c r="J31" s="44">
        <v>88964</v>
      </c>
    </row>
    <row r="32" spans="1:10" ht="15" outlineLevel="1" x14ac:dyDescent="0.25">
      <c r="A32" s="28"/>
      <c r="B32" s="11" t="s">
        <v>70</v>
      </c>
      <c r="C32" s="12" t="s">
        <v>71</v>
      </c>
      <c r="D32" s="19">
        <v>36077</v>
      </c>
      <c r="E32" s="19">
        <v>44987</v>
      </c>
      <c r="F32" s="19">
        <v>46930</v>
      </c>
      <c r="G32" s="19">
        <v>67832</v>
      </c>
      <c r="H32" s="19">
        <v>61259</v>
      </c>
      <c r="I32" s="44">
        <v>58159</v>
      </c>
      <c r="J32" s="44">
        <v>52707</v>
      </c>
    </row>
    <row r="33" spans="1:10" ht="15" outlineLevel="1" x14ac:dyDescent="0.25">
      <c r="A33" s="28"/>
      <c r="B33" s="11" t="s">
        <v>72</v>
      </c>
      <c r="C33" s="12" t="s">
        <v>73</v>
      </c>
      <c r="D33" s="19">
        <v>17950</v>
      </c>
      <c r="E33" s="19">
        <v>21662</v>
      </c>
      <c r="F33" s="19">
        <v>21428</v>
      </c>
      <c r="G33" s="19">
        <v>26307</v>
      </c>
      <c r="H33" s="19">
        <v>17478</v>
      </c>
      <c r="I33" s="44">
        <v>19005</v>
      </c>
      <c r="J33" s="44">
        <v>20600</v>
      </c>
    </row>
    <row r="34" spans="1:10" ht="15.75" customHeight="1" outlineLevel="1" x14ac:dyDescent="0.25">
      <c r="A34" s="28"/>
      <c r="B34" s="11" t="s">
        <v>74</v>
      </c>
      <c r="C34" s="12" t="s">
        <v>75</v>
      </c>
      <c r="D34" s="19">
        <v>14241</v>
      </c>
      <c r="E34" s="19">
        <v>16962</v>
      </c>
      <c r="F34" s="19">
        <v>12265</v>
      </c>
      <c r="G34" s="19">
        <v>15761</v>
      </c>
      <c r="H34" s="19">
        <v>14074</v>
      </c>
      <c r="I34" s="44">
        <v>14547</v>
      </c>
      <c r="J34" s="44">
        <v>12783</v>
      </c>
    </row>
    <row r="35" spans="1:10" ht="15.75" customHeight="1" outlineLevel="1" x14ac:dyDescent="0.25">
      <c r="A35" s="28"/>
      <c r="B35" s="11" t="s">
        <v>76</v>
      </c>
      <c r="C35" s="12" t="s">
        <v>77</v>
      </c>
      <c r="D35" s="19">
        <v>11993</v>
      </c>
      <c r="E35" s="19">
        <v>15640</v>
      </c>
      <c r="F35" s="19">
        <v>12884</v>
      </c>
      <c r="G35" s="19">
        <v>15445</v>
      </c>
      <c r="H35" s="19">
        <v>12440</v>
      </c>
      <c r="I35" s="44">
        <v>13675</v>
      </c>
      <c r="J35" s="44">
        <v>12872</v>
      </c>
    </row>
    <row r="36" spans="1:10" ht="15.75" customHeight="1" outlineLevel="1" x14ac:dyDescent="0.25">
      <c r="A36" s="28"/>
      <c r="B36" s="11" t="s">
        <v>78</v>
      </c>
      <c r="C36" s="12" t="s">
        <v>79</v>
      </c>
      <c r="D36" s="19">
        <v>10388</v>
      </c>
      <c r="E36" s="19">
        <v>11515</v>
      </c>
      <c r="F36" s="19">
        <v>6175</v>
      </c>
      <c r="G36" s="19">
        <v>10899</v>
      </c>
      <c r="H36" s="19">
        <v>9536</v>
      </c>
      <c r="I36" s="44">
        <v>14140</v>
      </c>
      <c r="J36" s="44">
        <v>18925</v>
      </c>
    </row>
    <row r="37" spans="1:10" ht="15" outlineLevel="1" x14ac:dyDescent="0.25">
      <c r="A37" s="28"/>
      <c r="B37" s="11" t="s">
        <v>80</v>
      </c>
      <c r="C37" s="12" t="s">
        <v>81</v>
      </c>
      <c r="D37" s="19">
        <v>10690</v>
      </c>
      <c r="E37" s="19">
        <v>12934</v>
      </c>
      <c r="F37" s="19">
        <v>9766</v>
      </c>
      <c r="G37" s="19">
        <v>9487</v>
      </c>
      <c r="H37" s="19">
        <v>11770</v>
      </c>
      <c r="I37" s="44">
        <v>9334</v>
      </c>
      <c r="J37" s="44">
        <v>9398</v>
      </c>
    </row>
    <row r="38" spans="1:10" ht="15" outlineLevel="1" x14ac:dyDescent="0.25">
      <c r="A38" s="28"/>
      <c r="B38" s="11" t="s">
        <v>82</v>
      </c>
      <c r="C38" s="12" t="s">
        <v>83</v>
      </c>
      <c r="D38" s="19">
        <v>3600</v>
      </c>
      <c r="E38" s="19">
        <v>4837</v>
      </c>
      <c r="F38" s="19">
        <v>3672</v>
      </c>
      <c r="G38" s="19">
        <v>4718</v>
      </c>
      <c r="H38" s="19">
        <v>3980</v>
      </c>
      <c r="I38" s="44">
        <v>4446</v>
      </c>
      <c r="J38" s="44">
        <v>4533</v>
      </c>
    </row>
    <row r="39" spans="1:10" ht="15" outlineLevel="1" x14ac:dyDescent="0.25">
      <c r="A39" s="28"/>
      <c r="B39" s="11" t="s">
        <v>84</v>
      </c>
      <c r="C39" s="12" t="s">
        <v>85</v>
      </c>
      <c r="D39" s="19">
        <v>3160</v>
      </c>
      <c r="E39" s="19">
        <v>2975</v>
      </c>
      <c r="F39" s="19">
        <v>3471</v>
      </c>
      <c r="G39" s="19">
        <v>3594</v>
      </c>
      <c r="H39" s="19">
        <v>3645</v>
      </c>
      <c r="I39" s="44">
        <v>2464</v>
      </c>
      <c r="J39" s="44">
        <v>1387</v>
      </c>
    </row>
    <row r="40" spans="1:10" ht="15" outlineLevel="1" x14ac:dyDescent="0.25">
      <c r="A40" s="28"/>
      <c r="B40" s="13" t="s">
        <v>86</v>
      </c>
      <c r="C40" s="12" t="s">
        <v>87</v>
      </c>
      <c r="D40" s="19">
        <v>8942</v>
      </c>
      <c r="E40" s="19">
        <v>1470</v>
      </c>
      <c r="F40" s="19">
        <v>9509</v>
      </c>
      <c r="G40" s="19">
        <v>10295</v>
      </c>
      <c r="H40" s="19">
        <v>7919</v>
      </c>
      <c r="I40" s="44">
        <v>11879</v>
      </c>
      <c r="J40" s="44">
        <v>555</v>
      </c>
    </row>
    <row r="41" spans="1:10" ht="15" outlineLevel="1" x14ac:dyDescent="0.25">
      <c r="A41" s="28"/>
      <c r="B41" s="13" t="s">
        <v>88</v>
      </c>
      <c r="C41" s="12" t="s">
        <v>89</v>
      </c>
      <c r="D41" s="19">
        <v>8783</v>
      </c>
      <c r="E41" s="19">
        <v>8651</v>
      </c>
      <c r="F41" s="19">
        <v>11413</v>
      </c>
      <c r="G41" s="19">
        <v>10300</v>
      </c>
      <c r="H41" s="19">
        <v>11746</v>
      </c>
      <c r="I41" s="44">
        <v>13518</v>
      </c>
      <c r="J41" s="44">
        <v>12339</v>
      </c>
    </row>
    <row r="42" spans="1:10" ht="15" outlineLevel="1" x14ac:dyDescent="0.25">
      <c r="A42" s="28"/>
      <c r="B42" s="11" t="s">
        <v>90</v>
      </c>
      <c r="C42" s="14" t="s">
        <v>91</v>
      </c>
      <c r="D42" s="19">
        <v>11883</v>
      </c>
      <c r="E42" s="19">
        <v>12959</v>
      </c>
      <c r="F42" s="19">
        <v>19444</v>
      </c>
      <c r="G42" s="19">
        <v>29377</v>
      </c>
      <c r="H42" s="19">
        <v>17255</v>
      </c>
      <c r="I42" s="44">
        <v>19458</v>
      </c>
      <c r="J42" s="44">
        <v>2358</v>
      </c>
    </row>
    <row r="43" spans="1:10" ht="15" outlineLevel="1" x14ac:dyDescent="0.25">
      <c r="A43" s="28"/>
      <c r="B43" s="11" t="s">
        <v>92</v>
      </c>
      <c r="C43" s="15" t="s">
        <v>93</v>
      </c>
      <c r="D43" s="19">
        <v>15345</v>
      </c>
      <c r="E43" s="19">
        <v>14317</v>
      </c>
      <c r="F43" s="19">
        <v>8497</v>
      </c>
      <c r="G43" s="19">
        <v>9213</v>
      </c>
      <c r="H43" s="19">
        <v>11299</v>
      </c>
      <c r="I43" s="44">
        <v>9845</v>
      </c>
      <c r="J43" s="44">
        <v>9199</v>
      </c>
    </row>
    <row r="44" spans="1:10" x14ac:dyDescent="0.2">
      <c r="A44" s="29"/>
      <c r="B44" s="71" t="s">
        <v>94</v>
      </c>
      <c r="C44" s="71"/>
      <c r="D44" s="25">
        <v>264289</v>
      </c>
      <c r="E44" s="25">
        <v>277426</v>
      </c>
      <c r="F44" s="25">
        <v>279071</v>
      </c>
      <c r="G44" s="25">
        <v>328041</v>
      </c>
      <c r="H44" s="25">
        <v>315002</v>
      </c>
      <c r="I44" s="25">
        <v>324602</v>
      </c>
      <c r="J44" s="25">
        <v>276175</v>
      </c>
    </row>
    <row r="45" spans="1:10" ht="15" outlineLevel="1" x14ac:dyDescent="0.25">
      <c r="A45" s="38" t="s">
        <v>95</v>
      </c>
      <c r="B45" s="11" t="s">
        <v>96</v>
      </c>
      <c r="C45" s="15" t="s">
        <v>97</v>
      </c>
      <c r="D45" s="19">
        <v>12070</v>
      </c>
      <c r="E45" s="19">
        <v>12827</v>
      </c>
      <c r="F45" s="19">
        <v>11875</v>
      </c>
      <c r="G45" s="19">
        <v>10936</v>
      </c>
      <c r="H45" s="19">
        <v>9165</v>
      </c>
      <c r="I45" s="44">
        <v>12298</v>
      </c>
      <c r="J45" s="44">
        <v>8661</v>
      </c>
    </row>
    <row r="46" spans="1:10" ht="15" outlineLevel="1" x14ac:dyDescent="0.25">
      <c r="A46" s="28"/>
      <c r="B46" s="11">
        <v>32</v>
      </c>
      <c r="C46" s="15" t="s">
        <v>230</v>
      </c>
      <c r="D46" s="19">
        <v>8349</v>
      </c>
      <c r="E46" s="19">
        <v>8092</v>
      </c>
      <c r="F46" s="19">
        <v>4736</v>
      </c>
      <c r="G46" s="19">
        <v>4087</v>
      </c>
      <c r="H46" s="19">
        <v>5115</v>
      </c>
      <c r="I46" s="44">
        <v>4028</v>
      </c>
      <c r="J46" s="44">
        <v>4333</v>
      </c>
    </row>
    <row r="47" spans="1:10" ht="15" outlineLevel="1" x14ac:dyDescent="0.25">
      <c r="A47" s="28"/>
      <c r="B47" s="11" t="s">
        <v>100</v>
      </c>
      <c r="C47" s="15" t="s">
        <v>101</v>
      </c>
      <c r="D47" s="19">
        <v>275</v>
      </c>
      <c r="E47" s="19">
        <v>595</v>
      </c>
      <c r="F47" s="19">
        <v>345</v>
      </c>
      <c r="G47" s="20">
        <v>111</v>
      </c>
      <c r="H47" s="20">
        <v>0</v>
      </c>
      <c r="I47" s="44">
        <v>0</v>
      </c>
      <c r="J47" s="44">
        <v>0</v>
      </c>
    </row>
    <row r="48" spans="1:10" ht="15" outlineLevel="1" x14ac:dyDescent="0.25">
      <c r="A48" s="28"/>
      <c r="B48" s="11" t="s">
        <v>102</v>
      </c>
      <c r="C48" s="15" t="s">
        <v>103</v>
      </c>
      <c r="D48" s="19">
        <v>12553</v>
      </c>
      <c r="E48" s="19">
        <v>12619</v>
      </c>
      <c r="F48" s="19">
        <v>9533</v>
      </c>
      <c r="G48" s="19">
        <v>10931</v>
      </c>
      <c r="H48" s="19">
        <v>8766</v>
      </c>
      <c r="I48" s="44">
        <v>12065</v>
      </c>
      <c r="J48" s="44">
        <v>9920</v>
      </c>
    </row>
    <row r="49" spans="1:10" ht="15" outlineLevel="1" x14ac:dyDescent="0.25">
      <c r="A49" s="28"/>
      <c r="B49" s="16" t="s">
        <v>104</v>
      </c>
      <c r="C49" s="15" t="s">
        <v>105</v>
      </c>
      <c r="D49" s="19">
        <v>20352</v>
      </c>
      <c r="E49" s="19">
        <v>21916</v>
      </c>
      <c r="F49" s="19">
        <v>18982</v>
      </c>
      <c r="G49" s="19">
        <v>19295</v>
      </c>
      <c r="H49" s="19">
        <v>15050</v>
      </c>
      <c r="I49" s="44">
        <v>14082</v>
      </c>
      <c r="J49" s="44">
        <v>17571</v>
      </c>
    </row>
    <row r="50" spans="1:10" ht="15" outlineLevel="1" x14ac:dyDescent="0.25">
      <c r="A50" s="28"/>
      <c r="B50" s="17" t="s">
        <v>106</v>
      </c>
      <c r="C50" s="15" t="s">
        <v>107</v>
      </c>
      <c r="D50" s="19">
        <v>6194</v>
      </c>
      <c r="E50" s="19">
        <v>7405</v>
      </c>
      <c r="F50" s="19">
        <v>4519</v>
      </c>
      <c r="G50" s="19">
        <v>5285</v>
      </c>
      <c r="H50" s="19">
        <v>5150</v>
      </c>
      <c r="I50" s="44">
        <v>5114</v>
      </c>
      <c r="J50" s="44">
        <v>5271</v>
      </c>
    </row>
    <row r="51" spans="1:10" ht="15" outlineLevel="1" x14ac:dyDescent="0.25">
      <c r="A51" s="28"/>
      <c r="B51" s="17" t="s">
        <v>108</v>
      </c>
      <c r="C51" s="15" t="s">
        <v>109</v>
      </c>
      <c r="D51" s="19">
        <v>8585</v>
      </c>
      <c r="E51" s="19">
        <v>10950</v>
      </c>
      <c r="F51" s="19">
        <v>10284</v>
      </c>
      <c r="G51" s="19">
        <v>12352</v>
      </c>
      <c r="H51" s="19">
        <v>9577</v>
      </c>
      <c r="I51" s="44">
        <v>9357</v>
      </c>
      <c r="J51" s="44">
        <v>8367</v>
      </c>
    </row>
    <row r="52" spans="1:10" ht="15" outlineLevel="1" x14ac:dyDescent="0.25">
      <c r="A52" s="28"/>
      <c r="B52" s="17" t="s">
        <v>110</v>
      </c>
      <c r="C52" s="15" t="s">
        <v>111</v>
      </c>
      <c r="D52" s="19">
        <v>18709</v>
      </c>
      <c r="E52" s="19">
        <v>17923</v>
      </c>
      <c r="F52" s="19">
        <v>13836</v>
      </c>
      <c r="G52" s="19">
        <v>14934</v>
      </c>
      <c r="H52" s="19">
        <v>17061</v>
      </c>
      <c r="I52" s="44">
        <v>20423</v>
      </c>
      <c r="J52" s="44">
        <v>16961</v>
      </c>
    </row>
    <row r="53" spans="1:10" ht="15" outlineLevel="1" x14ac:dyDescent="0.25">
      <c r="A53" s="28"/>
      <c r="B53" s="17" t="s">
        <v>112</v>
      </c>
      <c r="C53" s="15" t="s">
        <v>113</v>
      </c>
      <c r="D53" s="19">
        <v>13345</v>
      </c>
      <c r="E53" s="19">
        <v>17191</v>
      </c>
      <c r="F53" s="19">
        <v>9605</v>
      </c>
      <c r="G53" s="19">
        <v>10630</v>
      </c>
      <c r="H53" s="19">
        <v>7925</v>
      </c>
      <c r="I53" s="44">
        <v>4045</v>
      </c>
      <c r="J53" s="44">
        <v>6613</v>
      </c>
    </row>
    <row r="54" spans="1:10" ht="15" outlineLevel="1" x14ac:dyDescent="0.25">
      <c r="A54" s="28"/>
      <c r="B54" s="17" t="s">
        <v>114</v>
      </c>
      <c r="C54" s="15" t="s">
        <v>115</v>
      </c>
      <c r="D54" s="19">
        <v>13158</v>
      </c>
      <c r="E54" s="19">
        <v>8667</v>
      </c>
      <c r="F54" s="19">
        <v>7661</v>
      </c>
      <c r="G54" s="19">
        <v>8526</v>
      </c>
      <c r="H54" s="19">
        <v>7455</v>
      </c>
      <c r="I54" s="44">
        <v>9880</v>
      </c>
      <c r="J54" s="44">
        <v>8583</v>
      </c>
    </row>
    <row r="55" spans="1:10" ht="15" outlineLevel="1" x14ac:dyDescent="0.25">
      <c r="A55" s="28"/>
      <c r="B55" s="17" t="s">
        <v>116</v>
      </c>
      <c r="C55" s="15" t="s">
        <v>117</v>
      </c>
      <c r="D55" s="19">
        <v>15928</v>
      </c>
      <c r="E55" s="19">
        <v>17450</v>
      </c>
      <c r="F55" s="19">
        <v>15406</v>
      </c>
      <c r="G55" s="19">
        <v>15626</v>
      </c>
      <c r="H55" s="19">
        <v>15832</v>
      </c>
      <c r="I55" s="44">
        <v>13518</v>
      </c>
      <c r="J55" s="44">
        <v>13143</v>
      </c>
    </row>
    <row r="56" spans="1:10" ht="15" outlineLevel="1" x14ac:dyDescent="0.25">
      <c r="A56" s="28"/>
      <c r="B56" s="17" t="s">
        <v>118</v>
      </c>
      <c r="C56" s="15" t="s">
        <v>119</v>
      </c>
      <c r="D56" s="19">
        <v>5518</v>
      </c>
      <c r="E56" s="19">
        <v>6612</v>
      </c>
      <c r="F56" s="19">
        <v>6002</v>
      </c>
      <c r="G56" s="19">
        <v>8558</v>
      </c>
      <c r="H56" s="19">
        <v>8154</v>
      </c>
      <c r="I56" s="44">
        <v>8020</v>
      </c>
      <c r="J56" s="44">
        <v>5870</v>
      </c>
    </row>
    <row r="57" spans="1:10" ht="15" outlineLevel="1" x14ac:dyDescent="0.25">
      <c r="A57" s="28"/>
      <c r="B57" s="17" t="s">
        <v>120</v>
      </c>
      <c r="C57" s="15" t="s">
        <v>121</v>
      </c>
      <c r="D57" s="19">
        <v>2995</v>
      </c>
      <c r="E57" s="19">
        <v>3006</v>
      </c>
      <c r="F57" s="19">
        <v>2439</v>
      </c>
      <c r="G57" s="19">
        <v>2800</v>
      </c>
      <c r="H57" s="19">
        <v>3010</v>
      </c>
      <c r="I57" s="44">
        <v>2993</v>
      </c>
      <c r="J57" s="44">
        <v>2807</v>
      </c>
    </row>
    <row r="58" spans="1:10" ht="15" outlineLevel="1" x14ac:dyDescent="0.25">
      <c r="A58" s="28"/>
      <c r="B58" s="17" t="s">
        <v>122</v>
      </c>
      <c r="C58" s="15" t="s">
        <v>123</v>
      </c>
      <c r="D58" s="19">
        <v>18060</v>
      </c>
      <c r="E58" s="19">
        <v>19353</v>
      </c>
      <c r="F58" s="19">
        <v>14876</v>
      </c>
      <c r="G58" s="19">
        <v>17883</v>
      </c>
      <c r="H58" s="19">
        <v>22287</v>
      </c>
      <c r="I58" s="44">
        <v>21417</v>
      </c>
      <c r="J58" s="44">
        <v>19318</v>
      </c>
    </row>
    <row r="59" spans="1:10" ht="15" outlineLevel="1" x14ac:dyDescent="0.25">
      <c r="A59" s="28"/>
      <c r="B59" s="17" t="s">
        <v>124</v>
      </c>
      <c r="C59" s="15" t="s">
        <v>125</v>
      </c>
      <c r="D59" s="19">
        <v>6859</v>
      </c>
      <c r="E59" s="19">
        <v>7212</v>
      </c>
      <c r="F59" s="19">
        <v>5580</v>
      </c>
      <c r="G59" s="19">
        <v>5470</v>
      </c>
      <c r="H59" s="19">
        <v>7531</v>
      </c>
      <c r="I59" s="44">
        <v>7811</v>
      </c>
      <c r="J59" s="44">
        <v>3606</v>
      </c>
    </row>
    <row r="60" spans="1:10" ht="15" outlineLevel="1" x14ac:dyDescent="0.25">
      <c r="A60" s="28"/>
      <c r="B60" s="17" t="s">
        <v>126</v>
      </c>
      <c r="C60" s="15" t="s">
        <v>127</v>
      </c>
      <c r="D60" s="19">
        <v>12877</v>
      </c>
      <c r="E60" s="19">
        <v>11774</v>
      </c>
      <c r="F60" s="19">
        <v>8432</v>
      </c>
      <c r="G60" s="19">
        <v>12236</v>
      </c>
      <c r="H60" s="19">
        <v>13398</v>
      </c>
      <c r="I60" s="44">
        <v>12705</v>
      </c>
      <c r="J60" s="44">
        <v>12716</v>
      </c>
    </row>
    <row r="61" spans="1:10" ht="15" outlineLevel="1" x14ac:dyDescent="0.25">
      <c r="A61" s="28"/>
      <c r="B61" s="17" t="s">
        <v>128</v>
      </c>
      <c r="C61" s="15" t="s">
        <v>129</v>
      </c>
      <c r="D61" s="19">
        <v>9426</v>
      </c>
      <c r="E61" s="19">
        <v>8123</v>
      </c>
      <c r="F61" s="19">
        <v>8830</v>
      </c>
      <c r="G61" s="19">
        <v>6311</v>
      </c>
      <c r="H61" s="19">
        <v>11799</v>
      </c>
      <c r="I61" s="44">
        <v>11310</v>
      </c>
      <c r="J61" s="44">
        <v>10741</v>
      </c>
    </row>
    <row r="62" spans="1:10" ht="15" outlineLevel="1" x14ac:dyDescent="0.25">
      <c r="A62" s="28"/>
      <c r="B62" s="17" t="s">
        <v>130</v>
      </c>
      <c r="C62" s="15" t="s">
        <v>131</v>
      </c>
      <c r="D62" s="19">
        <v>16258</v>
      </c>
      <c r="E62" s="19">
        <v>18615</v>
      </c>
      <c r="F62" s="19">
        <v>16945</v>
      </c>
      <c r="G62" s="19">
        <v>17024</v>
      </c>
      <c r="H62" s="19">
        <v>10618</v>
      </c>
      <c r="I62" s="44">
        <v>14960</v>
      </c>
      <c r="J62" s="44">
        <v>10608</v>
      </c>
    </row>
    <row r="63" spans="1:10" ht="15" outlineLevel="1" x14ac:dyDescent="0.25">
      <c r="A63" s="28"/>
      <c r="B63" s="17" t="s">
        <v>132</v>
      </c>
      <c r="C63" s="15" t="s">
        <v>133</v>
      </c>
      <c r="D63" s="19">
        <v>2034</v>
      </c>
      <c r="E63" s="19">
        <v>2584</v>
      </c>
      <c r="F63" s="19">
        <v>1764</v>
      </c>
      <c r="G63" s="19">
        <v>1416</v>
      </c>
      <c r="H63" s="19">
        <v>1717</v>
      </c>
      <c r="I63" s="44">
        <v>1784</v>
      </c>
      <c r="J63" s="44">
        <v>1282</v>
      </c>
    </row>
    <row r="64" spans="1:10" ht="15" outlineLevel="1" x14ac:dyDescent="0.25">
      <c r="A64" s="28"/>
      <c r="B64" s="17" t="s">
        <v>134</v>
      </c>
      <c r="C64" s="15" t="s">
        <v>135</v>
      </c>
      <c r="D64" s="19">
        <v>8547</v>
      </c>
      <c r="E64" s="19">
        <v>7700</v>
      </c>
      <c r="F64" s="19">
        <v>6319</v>
      </c>
      <c r="G64" s="19">
        <v>8777</v>
      </c>
      <c r="H64" s="19">
        <v>9124</v>
      </c>
      <c r="I64" s="44">
        <v>6841</v>
      </c>
      <c r="J64" s="44">
        <v>7468</v>
      </c>
    </row>
    <row r="65" spans="1:10" ht="15" outlineLevel="1" x14ac:dyDescent="0.25">
      <c r="A65" s="28"/>
      <c r="B65" s="17" t="s">
        <v>136</v>
      </c>
      <c r="C65" s="15" t="s">
        <v>137</v>
      </c>
      <c r="D65" s="19">
        <v>5645</v>
      </c>
      <c r="E65" s="19">
        <v>6134</v>
      </c>
      <c r="F65" s="19">
        <v>5146</v>
      </c>
      <c r="G65" s="19">
        <v>5401</v>
      </c>
      <c r="H65" s="19">
        <v>5879</v>
      </c>
      <c r="I65" s="44">
        <v>5388</v>
      </c>
      <c r="J65" s="44">
        <v>5487</v>
      </c>
    </row>
    <row r="66" spans="1:10" ht="15" outlineLevel="1" x14ac:dyDescent="0.25">
      <c r="A66" s="28"/>
      <c r="B66" s="17" t="s">
        <v>138</v>
      </c>
      <c r="C66" s="15" t="s">
        <v>139</v>
      </c>
      <c r="D66" s="19">
        <v>7673</v>
      </c>
      <c r="E66" s="19">
        <v>7009</v>
      </c>
      <c r="F66" s="19">
        <v>4467</v>
      </c>
      <c r="G66" s="19">
        <v>4723</v>
      </c>
      <c r="H66" s="19">
        <v>5479</v>
      </c>
      <c r="I66" s="44">
        <v>6533</v>
      </c>
      <c r="J66" s="44">
        <v>8466</v>
      </c>
    </row>
    <row r="67" spans="1:10" ht="13.5" customHeight="1" outlineLevel="1" x14ac:dyDescent="0.25">
      <c r="A67" s="28"/>
      <c r="B67" s="17" t="s">
        <v>140</v>
      </c>
      <c r="C67" s="15" t="s">
        <v>141</v>
      </c>
      <c r="D67" s="19">
        <v>13718</v>
      </c>
      <c r="E67" s="19">
        <v>14587</v>
      </c>
      <c r="F67" s="19">
        <v>9629</v>
      </c>
      <c r="G67" s="19">
        <v>11382</v>
      </c>
      <c r="H67" s="19">
        <v>10618</v>
      </c>
      <c r="I67" s="44">
        <v>9787</v>
      </c>
      <c r="J67" s="44">
        <v>9249</v>
      </c>
    </row>
    <row r="68" spans="1:10" ht="15" outlineLevel="1" x14ac:dyDescent="0.25">
      <c r="A68" s="28"/>
      <c r="B68" s="17" t="s">
        <v>142</v>
      </c>
      <c r="C68" s="15" t="s">
        <v>143</v>
      </c>
      <c r="D68" s="19">
        <v>23727</v>
      </c>
      <c r="E68" s="19">
        <v>19083</v>
      </c>
      <c r="F68" s="19">
        <v>12679</v>
      </c>
      <c r="G68" s="19">
        <v>15492</v>
      </c>
      <c r="H68" s="19">
        <v>13498</v>
      </c>
      <c r="I68" s="44">
        <v>17319</v>
      </c>
      <c r="J68" s="44">
        <v>18814</v>
      </c>
    </row>
    <row r="69" spans="1:10" x14ac:dyDescent="0.2">
      <c r="A69" s="29"/>
      <c r="B69" s="71" t="s">
        <v>144</v>
      </c>
      <c r="C69" s="71"/>
      <c r="D69" s="25">
        <v>262855</v>
      </c>
      <c r="E69" s="25">
        <v>267427</v>
      </c>
      <c r="F69" s="25">
        <v>209890</v>
      </c>
      <c r="G69" s="25">
        <v>230186</v>
      </c>
      <c r="H69" s="25">
        <v>224208</v>
      </c>
      <c r="I69" s="25">
        <v>231678</v>
      </c>
      <c r="J69" s="25">
        <v>215855</v>
      </c>
    </row>
    <row r="70" spans="1:10" ht="15" outlineLevel="1" x14ac:dyDescent="0.25">
      <c r="A70" s="38" t="s">
        <v>145</v>
      </c>
      <c r="B70" s="17" t="s">
        <v>146</v>
      </c>
      <c r="C70" s="15" t="s">
        <v>147</v>
      </c>
      <c r="D70" s="19">
        <v>6310</v>
      </c>
      <c r="E70" s="19">
        <v>6475</v>
      </c>
      <c r="F70" s="19">
        <v>6355</v>
      </c>
      <c r="G70" s="19">
        <v>5930</v>
      </c>
      <c r="H70" s="19">
        <v>5767</v>
      </c>
      <c r="I70" s="44">
        <v>3999</v>
      </c>
      <c r="J70" s="44">
        <v>3756</v>
      </c>
    </row>
    <row r="71" spans="1:10" x14ac:dyDescent="0.2">
      <c r="A71" s="29"/>
      <c r="B71" s="71" t="s">
        <v>148</v>
      </c>
      <c r="C71" s="71"/>
      <c r="D71" s="25">
        <v>6310</v>
      </c>
      <c r="E71" s="25">
        <v>6475</v>
      </c>
      <c r="F71" s="25">
        <v>6355</v>
      </c>
      <c r="G71" s="25">
        <v>5930</v>
      </c>
      <c r="H71" s="25">
        <v>5767</v>
      </c>
      <c r="I71" s="25">
        <v>3999</v>
      </c>
      <c r="J71" s="25">
        <v>3756</v>
      </c>
    </row>
    <row r="72" spans="1:10" ht="15" outlineLevel="1" x14ac:dyDescent="0.25">
      <c r="A72" s="38" t="s">
        <v>149</v>
      </c>
      <c r="B72" s="17" t="s">
        <v>150</v>
      </c>
      <c r="C72" s="15" t="s">
        <v>151</v>
      </c>
      <c r="D72" s="19">
        <v>45316</v>
      </c>
      <c r="E72" s="19">
        <v>28416</v>
      </c>
      <c r="F72" s="19">
        <v>17985</v>
      </c>
      <c r="G72" s="19">
        <v>31359</v>
      </c>
      <c r="H72" s="19">
        <v>42382</v>
      </c>
      <c r="I72" s="44">
        <v>38021</v>
      </c>
      <c r="J72" s="44">
        <v>39003</v>
      </c>
    </row>
    <row r="73" spans="1:10" ht="15" outlineLevel="1" x14ac:dyDescent="0.25">
      <c r="A73" s="28"/>
      <c r="B73" s="17" t="s">
        <v>152</v>
      </c>
      <c r="C73" s="15" t="s">
        <v>153</v>
      </c>
      <c r="D73" s="19">
        <v>16923</v>
      </c>
      <c r="E73" s="19">
        <v>17664</v>
      </c>
      <c r="F73" s="19">
        <v>20448</v>
      </c>
      <c r="G73" s="19">
        <v>23005</v>
      </c>
      <c r="H73" s="19">
        <v>22370</v>
      </c>
      <c r="I73" s="44">
        <v>20783</v>
      </c>
      <c r="J73" s="44">
        <v>20805</v>
      </c>
    </row>
    <row r="74" spans="1:10" x14ac:dyDescent="0.2">
      <c r="A74" s="29"/>
      <c r="B74" s="71" t="s">
        <v>154</v>
      </c>
      <c r="C74" s="71"/>
      <c r="D74" s="25">
        <v>62239</v>
      </c>
      <c r="E74" s="25">
        <v>46080</v>
      </c>
      <c r="F74" s="25">
        <v>38433</v>
      </c>
      <c r="G74" s="25">
        <v>54364</v>
      </c>
      <c r="H74" s="25">
        <v>64752</v>
      </c>
      <c r="I74" s="25">
        <v>58804</v>
      </c>
      <c r="J74" s="25">
        <v>59808</v>
      </c>
    </row>
    <row r="75" spans="1:10" ht="15" outlineLevel="1" x14ac:dyDescent="0.25">
      <c r="A75" s="38" t="s">
        <v>155</v>
      </c>
      <c r="B75" s="17" t="s">
        <v>156</v>
      </c>
      <c r="C75" s="15" t="s">
        <v>157</v>
      </c>
      <c r="D75" s="19">
        <v>100327</v>
      </c>
      <c r="E75" s="19">
        <v>102744</v>
      </c>
      <c r="F75" s="19">
        <v>73183</v>
      </c>
      <c r="G75" s="19">
        <v>75893</v>
      </c>
      <c r="H75" s="19">
        <v>77309</v>
      </c>
      <c r="I75" s="56">
        <v>77443</v>
      </c>
      <c r="J75" s="56">
        <v>71920</v>
      </c>
    </row>
    <row r="76" spans="1:10" x14ac:dyDescent="0.2">
      <c r="A76" s="29"/>
      <c r="B76" s="71" t="s">
        <v>158</v>
      </c>
      <c r="C76" s="71"/>
      <c r="D76" s="25">
        <v>100327</v>
      </c>
      <c r="E76" s="25">
        <v>102744</v>
      </c>
      <c r="F76" s="25">
        <v>73183</v>
      </c>
      <c r="G76" s="25">
        <v>75893</v>
      </c>
      <c r="H76" s="25">
        <v>77309</v>
      </c>
      <c r="I76" s="25">
        <v>77443</v>
      </c>
      <c r="J76" s="25">
        <v>71920</v>
      </c>
    </row>
    <row r="77" spans="1:10" ht="15" outlineLevel="1" x14ac:dyDescent="0.25">
      <c r="A77" s="38" t="s">
        <v>159</v>
      </c>
      <c r="B77" s="17" t="s">
        <v>160</v>
      </c>
      <c r="C77" s="15" t="s">
        <v>161</v>
      </c>
      <c r="D77" s="19">
        <v>588615</v>
      </c>
      <c r="E77" s="19">
        <v>450105</v>
      </c>
      <c r="F77" s="19">
        <v>357115</v>
      </c>
      <c r="G77" s="19">
        <v>435986</v>
      </c>
      <c r="H77" s="19">
        <v>524050</v>
      </c>
      <c r="I77" s="56">
        <v>531780</v>
      </c>
      <c r="J77" s="56">
        <v>504127</v>
      </c>
    </row>
    <row r="78" spans="1:10" x14ac:dyDescent="0.2">
      <c r="A78" s="29"/>
      <c r="B78" s="71" t="s">
        <v>162</v>
      </c>
      <c r="C78" s="71"/>
      <c r="D78" s="25">
        <v>588615</v>
      </c>
      <c r="E78" s="25">
        <v>450105</v>
      </c>
      <c r="F78" s="25">
        <v>357115</v>
      </c>
      <c r="G78" s="25">
        <v>435986</v>
      </c>
      <c r="H78" s="25">
        <v>524050</v>
      </c>
      <c r="I78" s="25">
        <v>531780</v>
      </c>
      <c r="J78" s="25">
        <v>504127</v>
      </c>
    </row>
    <row r="79" spans="1:10" ht="15" outlineLevel="1" x14ac:dyDescent="0.25">
      <c r="A79" s="38" t="s">
        <v>163</v>
      </c>
      <c r="B79" s="17" t="s">
        <v>164</v>
      </c>
      <c r="C79" s="15" t="s">
        <v>165</v>
      </c>
      <c r="D79" s="19">
        <v>82376</v>
      </c>
      <c r="E79" s="19">
        <v>82817</v>
      </c>
      <c r="F79" s="19">
        <v>69740</v>
      </c>
      <c r="G79" s="19">
        <v>84182</v>
      </c>
      <c r="H79" s="19">
        <v>83682</v>
      </c>
      <c r="I79" s="56">
        <v>89392</v>
      </c>
      <c r="J79" s="56">
        <v>84092</v>
      </c>
    </row>
    <row r="80" spans="1:10" ht="15" outlineLevel="1" x14ac:dyDescent="0.25">
      <c r="A80" s="28"/>
      <c r="B80" s="17" t="s">
        <v>166</v>
      </c>
      <c r="C80" s="15" t="s">
        <v>167</v>
      </c>
      <c r="D80" s="19">
        <v>5870</v>
      </c>
      <c r="E80" s="19">
        <v>7792</v>
      </c>
      <c r="F80" s="19">
        <v>13747</v>
      </c>
      <c r="G80" s="19">
        <v>6107</v>
      </c>
      <c r="H80" s="19">
        <v>8260</v>
      </c>
      <c r="I80" s="56">
        <v>7736</v>
      </c>
      <c r="J80" s="56">
        <v>6536</v>
      </c>
    </row>
    <row r="81" spans="1:10" x14ac:dyDescent="0.2">
      <c r="A81" s="29"/>
      <c r="B81" s="71" t="s">
        <v>168</v>
      </c>
      <c r="C81" s="71"/>
      <c r="D81" s="25">
        <v>88246</v>
      </c>
      <c r="E81" s="25">
        <v>90609</v>
      </c>
      <c r="F81" s="25">
        <v>83487</v>
      </c>
      <c r="G81" s="25">
        <v>90289</v>
      </c>
      <c r="H81" s="25">
        <v>91942</v>
      </c>
      <c r="I81" s="25">
        <v>97128</v>
      </c>
      <c r="J81" s="25">
        <v>90628</v>
      </c>
    </row>
    <row r="82" spans="1:10" ht="15" outlineLevel="1" x14ac:dyDescent="0.25">
      <c r="A82" s="38" t="s">
        <v>169</v>
      </c>
      <c r="B82" s="17" t="s">
        <v>170</v>
      </c>
      <c r="C82" s="15" t="s">
        <v>171</v>
      </c>
      <c r="D82" s="19">
        <v>27030</v>
      </c>
      <c r="E82" s="19">
        <v>27343</v>
      </c>
      <c r="F82" s="19">
        <v>10750</v>
      </c>
      <c r="G82" s="19">
        <v>16745</v>
      </c>
      <c r="H82" s="19">
        <v>26509</v>
      </c>
      <c r="I82" s="56">
        <v>15634</v>
      </c>
      <c r="J82" s="56">
        <v>13671</v>
      </c>
    </row>
    <row r="83" spans="1:10" ht="15" outlineLevel="1" x14ac:dyDescent="0.25">
      <c r="A83" s="28"/>
      <c r="B83" s="17" t="s">
        <v>172</v>
      </c>
      <c r="C83" s="15" t="s">
        <v>173</v>
      </c>
      <c r="D83" s="19">
        <v>190986</v>
      </c>
      <c r="E83" s="19">
        <v>81256</v>
      </c>
      <c r="F83" s="19">
        <v>45882</v>
      </c>
      <c r="G83" s="19">
        <v>54133</v>
      </c>
      <c r="H83" s="19">
        <v>54992</v>
      </c>
      <c r="I83" s="56">
        <v>66255</v>
      </c>
      <c r="J83" s="56">
        <v>64863</v>
      </c>
    </row>
    <row r="84" spans="1:10" x14ac:dyDescent="0.2">
      <c r="A84" s="29"/>
      <c r="B84" s="71" t="s">
        <v>174</v>
      </c>
      <c r="C84" s="71"/>
      <c r="D84" s="25">
        <v>218016</v>
      </c>
      <c r="E84" s="25">
        <v>108599</v>
      </c>
      <c r="F84" s="25">
        <v>56632</v>
      </c>
      <c r="G84" s="25">
        <v>70878</v>
      </c>
      <c r="H84" s="25">
        <v>81501</v>
      </c>
      <c r="I84" s="25">
        <v>81889</v>
      </c>
      <c r="J84" s="25">
        <v>78534</v>
      </c>
    </row>
    <row r="85" spans="1:10" ht="15" outlineLevel="1" x14ac:dyDescent="0.25">
      <c r="A85" s="38" t="s">
        <v>175</v>
      </c>
      <c r="B85" s="17" t="s">
        <v>176</v>
      </c>
      <c r="C85" s="15" t="s">
        <v>177</v>
      </c>
      <c r="D85" s="19">
        <v>89846</v>
      </c>
      <c r="E85" s="19">
        <v>69212</v>
      </c>
      <c r="F85" s="19">
        <v>47264</v>
      </c>
      <c r="G85" s="19">
        <v>49549</v>
      </c>
      <c r="H85" s="19">
        <v>60548</v>
      </c>
      <c r="I85" s="56">
        <v>66709</v>
      </c>
      <c r="J85" s="56">
        <v>85984</v>
      </c>
    </row>
    <row r="86" spans="1:10" x14ac:dyDescent="0.2">
      <c r="A86" s="29"/>
      <c r="B86" s="71" t="s">
        <v>178</v>
      </c>
      <c r="C86" s="71"/>
      <c r="D86" s="25">
        <v>89846</v>
      </c>
      <c r="E86" s="25">
        <v>69212</v>
      </c>
      <c r="F86" s="25">
        <v>47264</v>
      </c>
      <c r="G86" s="25">
        <v>49549</v>
      </c>
      <c r="H86" s="25">
        <v>60548</v>
      </c>
      <c r="I86" s="25">
        <v>66709</v>
      </c>
      <c r="J86" s="25">
        <v>85984</v>
      </c>
    </row>
    <row r="87" spans="1:10" ht="15" outlineLevel="1" x14ac:dyDescent="0.25">
      <c r="A87" s="38" t="s">
        <v>179</v>
      </c>
      <c r="B87" s="17" t="s">
        <v>180</v>
      </c>
      <c r="C87" s="15" t="s">
        <v>181</v>
      </c>
      <c r="D87" s="19">
        <v>76556</v>
      </c>
      <c r="E87" s="19">
        <v>75488</v>
      </c>
      <c r="F87" s="19">
        <v>59066</v>
      </c>
      <c r="G87" s="19">
        <v>72248</v>
      </c>
      <c r="H87" s="19">
        <v>80484</v>
      </c>
      <c r="I87" s="56">
        <v>140188</v>
      </c>
      <c r="J87" s="56">
        <v>120177</v>
      </c>
    </row>
    <row r="88" spans="1:10" ht="15" outlineLevel="1" x14ac:dyDescent="0.25">
      <c r="A88" s="28"/>
      <c r="B88" s="17" t="s">
        <v>182</v>
      </c>
      <c r="C88" s="15" t="s">
        <v>183</v>
      </c>
      <c r="D88" s="19">
        <v>15417</v>
      </c>
      <c r="E88" s="19">
        <v>14150</v>
      </c>
      <c r="F88" s="19">
        <v>13173</v>
      </c>
      <c r="G88" s="19">
        <v>8233</v>
      </c>
      <c r="H88" s="19">
        <v>15597</v>
      </c>
      <c r="I88" s="56">
        <v>15739</v>
      </c>
      <c r="J88" s="56">
        <v>18708</v>
      </c>
    </row>
    <row r="89" spans="1:10" ht="15" outlineLevel="1" x14ac:dyDescent="0.25">
      <c r="A89" s="28"/>
      <c r="B89" s="17" t="s">
        <v>184</v>
      </c>
      <c r="C89" s="15" t="s">
        <v>185</v>
      </c>
      <c r="D89" s="19">
        <v>16219</v>
      </c>
      <c r="E89" s="19">
        <v>13204</v>
      </c>
      <c r="F89" s="19">
        <v>7416</v>
      </c>
      <c r="G89" s="19">
        <v>10407</v>
      </c>
      <c r="H89" s="19">
        <v>12622</v>
      </c>
      <c r="I89" s="56">
        <v>10549</v>
      </c>
      <c r="J89" s="56">
        <v>12417</v>
      </c>
    </row>
    <row r="90" spans="1:10" x14ac:dyDescent="0.2">
      <c r="A90" s="29"/>
      <c r="B90" s="71" t="s">
        <v>186</v>
      </c>
      <c r="C90" s="71"/>
      <c r="D90" s="25">
        <v>108192</v>
      </c>
      <c r="E90" s="25">
        <v>102842</v>
      </c>
      <c r="F90" s="25">
        <v>79655</v>
      </c>
      <c r="G90" s="25">
        <v>90888</v>
      </c>
      <c r="H90" s="25">
        <v>108703</v>
      </c>
      <c r="I90" s="25">
        <v>166476</v>
      </c>
      <c r="J90" s="25">
        <v>151302</v>
      </c>
    </row>
    <row r="91" spans="1:10" ht="15" outlineLevel="1" x14ac:dyDescent="0.25">
      <c r="A91" s="38" t="s">
        <v>187</v>
      </c>
      <c r="B91" s="17" t="s">
        <v>188</v>
      </c>
      <c r="C91" s="15" t="s">
        <v>189</v>
      </c>
      <c r="D91" s="19">
        <v>19627</v>
      </c>
      <c r="E91" s="19">
        <v>22008</v>
      </c>
      <c r="F91" s="19">
        <v>22975</v>
      </c>
      <c r="G91" s="19">
        <v>20261</v>
      </c>
      <c r="H91" s="19">
        <v>21770</v>
      </c>
      <c r="I91" s="56">
        <v>20597</v>
      </c>
      <c r="J91" s="56">
        <v>18830</v>
      </c>
    </row>
    <row r="92" spans="1:10" x14ac:dyDescent="0.2">
      <c r="A92" s="29"/>
      <c r="B92" s="71" t="s">
        <v>190</v>
      </c>
      <c r="C92" s="71"/>
      <c r="D92" s="25">
        <v>19627</v>
      </c>
      <c r="E92" s="25">
        <v>22008</v>
      </c>
      <c r="F92" s="25">
        <v>22975</v>
      </c>
      <c r="G92" s="25">
        <v>20261</v>
      </c>
      <c r="H92" s="25">
        <v>21770</v>
      </c>
      <c r="I92" s="25">
        <v>20597</v>
      </c>
      <c r="J92" s="25">
        <v>18830</v>
      </c>
    </row>
    <row r="93" spans="1:10" ht="15" outlineLevel="1" x14ac:dyDescent="0.25">
      <c r="A93" s="38" t="s">
        <v>191</v>
      </c>
      <c r="B93" s="17" t="s">
        <v>192</v>
      </c>
      <c r="C93" s="15" t="s">
        <v>193</v>
      </c>
      <c r="D93" s="19">
        <v>202484</v>
      </c>
      <c r="E93" s="19">
        <v>252357</v>
      </c>
      <c r="F93" s="19">
        <v>225516</v>
      </c>
      <c r="G93" s="19">
        <v>192624</v>
      </c>
      <c r="H93" s="19">
        <v>211227</v>
      </c>
      <c r="I93" s="56">
        <v>221031</v>
      </c>
      <c r="J93" s="56">
        <v>257243</v>
      </c>
    </row>
    <row r="94" spans="1:10" x14ac:dyDescent="0.2">
      <c r="A94" s="29"/>
      <c r="B94" s="71" t="s">
        <v>194</v>
      </c>
      <c r="C94" s="71"/>
      <c r="D94" s="25">
        <v>202484</v>
      </c>
      <c r="E94" s="25">
        <v>252357</v>
      </c>
      <c r="F94" s="25">
        <v>225516</v>
      </c>
      <c r="G94" s="25">
        <v>192624</v>
      </c>
      <c r="H94" s="25">
        <v>211227</v>
      </c>
      <c r="I94" s="25">
        <v>221031</v>
      </c>
      <c r="J94" s="25">
        <v>257243</v>
      </c>
    </row>
    <row r="95" spans="1:10" ht="15" outlineLevel="1" x14ac:dyDescent="0.25">
      <c r="A95" s="38" t="s">
        <v>195</v>
      </c>
      <c r="B95" s="17" t="s">
        <v>196</v>
      </c>
      <c r="C95" s="15" t="s">
        <v>197</v>
      </c>
      <c r="D95" s="19">
        <v>235471</v>
      </c>
      <c r="E95" s="19">
        <v>234451</v>
      </c>
      <c r="F95" s="19">
        <v>208037</v>
      </c>
      <c r="G95" s="19">
        <v>221176</v>
      </c>
      <c r="H95" s="19">
        <v>216325</v>
      </c>
      <c r="I95" s="56">
        <v>195221</v>
      </c>
      <c r="J95" s="56">
        <v>202224</v>
      </c>
    </row>
    <row r="96" spans="1:10" x14ac:dyDescent="0.2">
      <c r="A96" s="29"/>
      <c r="B96" s="71" t="s">
        <v>198</v>
      </c>
      <c r="C96" s="71"/>
      <c r="D96" s="25">
        <v>235471</v>
      </c>
      <c r="E96" s="25">
        <v>234451</v>
      </c>
      <c r="F96" s="25">
        <v>208037</v>
      </c>
      <c r="G96" s="25">
        <v>221176</v>
      </c>
      <c r="H96" s="25">
        <v>216325</v>
      </c>
      <c r="I96" s="25">
        <v>195221</v>
      </c>
      <c r="J96" s="25">
        <v>202224</v>
      </c>
    </row>
    <row r="97" spans="1:10" ht="15" outlineLevel="1" x14ac:dyDescent="0.25">
      <c r="A97" s="38" t="s">
        <v>199</v>
      </c>
      <c r="B97" s="17" t="s">
        <v>200</v>
      </c>
      <c r="C97" s="15" t="s">
        <v>201</v>
      </c>
      <c r="D97" s="19">
        <v>96463</v>
      </c>
      <c r="E97" s="19">
        <v>88030</v>
      </c>
      <c r="F97" s="19">
        <v>86465</v>
      </c>
      <c r="G97" s="19">
        <v>92681</v>
      </c>
      <c r="H97" s="19">
        <v>99620</v>
      </c>
      <c r="I97" s="56">
        <v>96239</v>
      </c>
      <c r="J97" s="56">
        <v>85363</v>
      </c>
    </row>
    <row r="98" spans="1:10" ht="15" outlineLevel="1" x14ac:dyDescent="0.25">
      <c r="A98" s="28"/>
      <c r="B98" s="17" t="s">
        <v>202</v>
      </c>
      <c r="C98" s="15" t="s">
        <v>203</v>
      </c>
      <c r="D98" s="19">
        <v>227966</v>
      </c>
      <c r="E98" s="19">
        <v>228248</v>
      </c>
      <c r="F98" s="19">
        <v>215658</v>
      </c>
      <c r="G98" s="19">
        <v>214783</v>
      </c>
      <c r="H98" s="19">
        <v>219061</v>
      </c>
      <c r="I98" s="56">
        <v>220658</v>
      </c>
      <c r="J98" s="56">
        <v>219414</v>
      </c>
    </row>
    <row r="99" spans="1:10" x14ac:dyDescent="0.2">
      <c r="A99" s="29"/>
      <c r="B99" s="71" t="s">
        <v>204</v>
      </c>
      <c r="C99" s="71"/>
      <c r="D99" s="25">
        <v>324429</v>
      </c>
      <c r="E99" s="25">
        <v>316278</v>
      </c>
      <c r="F99" s="25">
        <v>302123</v>
      </c>
      <c r="G99" s="25">
        <v>307464</v>
      </c>
      <c r="H99" s="25">
        <v>318681</v>
      </c>
      <c r="I99" s="25">
        <v>316897</v>
      </c>
      <c r="J99" s="25">
        <v>304777</v>
      </c>
    </row>
    <row r="100" spans="1:10" ht="15" outlineLevel="1" x14ac:dyDescent="0.25">
      <c r="A100" s="38" t="s">
        <v>205</v>
      </c>
      <c r="B100" s="17" t="s">
        <v>206</v>
      </c>
      <c r="C100" s="15" t="s">
        <v>207</v>
      </c>
      <c r="D100" s="19">
        <v>102333</v>
      </c>
      <c r="E100" s="19">
        <v>75223</v>
      </c>
      <c r="F100" s="19">
        <v>76204</v>
      </c>
      <c r="G100" s="19">
        <v>79678</v>
      </c>
      <c r="H100" s="19">
        <v>80795</v>
      </c>
      <c r="I100" s="56">
        <v>71486</v>
      </c>
      <c r="J100" s="56">
        <v>73418</v>
      </c>
    </row>
    <row r="101" spans="1:10" ht="15" outlineLevel="1" x14ac:dyDescent="0.25">
      <c r="A101" s="28"/>
      <c r="B101" s="17" t="s">
        <v>208</v>
      </c>
      <c r="C101" s="15" t="s">
        <v>209</v>
      </c>
      <c r="D101" s="19">
        <v>80551</v>
      </c>
      <c r="E101" s="19">
        <v>79379</v>
      </c>
      <c r="F101" s="19">
        <v>78724</v>
      </c>
      <c r="G101" s="19">
        <v>78373</v>
      </c>
      <c r="H101" s="19">
        <v>81322</v>
      </c>
      <c r="I101" s="56">
        <v>87100</v>
      </c>
      <c r="J101" s="56">
        <v>85845</v>
      </c>
    </row>
    <row r="102" spans="1:10" x14ac:dyDescent="0.2">
      <c r="A102" s="29"/>
      <c r="B102" s="71" t="s">
        <v>210</v>
      </c>
      <c r="C102" s="71"/>
      <c r="D102" s="25">
        <v>182884</v>
      </c>
      <c r="E102" s="25">
        <v>154602</v>
      </c>
      <c r="F102" s="25">
        <v>154928</v>
      </c>
      <c r="G102" s="25">
        <v>158051</v>
      </c>
      <c r="H102" s="25">
        <v>162117</v>
      </c>
      <c r="I102" s="25">
        <v>158586</v>
      </c>
      <c r="J102" s="25">
        <v>159263</v>
      </c>
    </row>
    <row r="103" spans="1:10" ht="15" outlineLevel="1" x14ac:dyDescent="0.25">
      <c r="A103" s="38" t="s">
        <v>211</v>
      </c>
      <c r="B103" s="18" t="s">
        <v>212</v>
      </c>
      <c r="C103" s="15" t="s">
        <v>213</v>
      </c>
      <c r="D103" s="19">
        <v>122113</v>
      </c>
      <c r="E103" s="19">
        <v>55316</v>
      </c>
      <c r="F103" s="19">
        <v>39201</v>
      </c>
      <c r="G103" s="19">
        <v>48370</v>
      </c>
      <c r="H103" s="19">
        <v>42535</v>
      </c>
      <c r="I103" s="56">
        <v>41537</v>
      </c>
      <c r="J103" s="56">
        <v>39686</v>
      </c>
    </row>
    <row r="104" spans="1:10" x14ac:dyDescent="0.2">
      <c r="A104" s="29"/>
      <c r="B104" s="71" t="s">
        <v>214</v>
      </c>
      <c r="C104" s="71"/>
      <c r="D104" s="25">
        <v>122113</v>
      </c>
      <c r="E104" s="25">
        <v>55316</v>
      </c>
      <c r="F104" s="25">
        <v>39201</v>
      </c>
      <c r="G104" s="25">
        <v>48370</v>
      </c>
      <c r="H104" s="25">
        <v>42535</v>
      </c>
      <c r="I104" s="25">
        <v>41537</v>
      </c>
      <c r="J104" s="25">
        <v>39686</v>
      </c>
    </row>
    <row r="105" spans="1:10" ht="15" outlineLevel="1" x14ac:dyDescent="0.25">
      <c r="A105" s="38" t="s">
        <v>215</v>
      </c>
      <c r="B105" s="18" t="s">
        <v>216</v>
      </c>
      <c r="C105" s="15" t="s">
        <v>217</v>
      </c>
      <c r="D105" s="19">
        <v>97237</v>
      </c>
      <c r="E105" s="19">
        <v>95096</v>
      </c>
      <c r="F105" s="19">
        <v>83045</v>
      </c>
      <c r="G105" s="19">
        <v>73027</v>
      </c>
      <c r="H105" s="19">
        <v>71875</v>
      </c>
      <c r="I105" s="56">
        <v>70183</v>
      </c>
      <c r="J105" s="56">
        <v>67778</v>
      </c>
    </row>
    <row r="106" spans="1:10" x14ac:dyDescent="0.2">
      <c r="A106" s="29"/>
      <c r="B106" s="71" t="s">
        <v>218</v>
      </c>
      <c r="C106" s="71"/>
      <c r="D106" s="25">
        <v>97237</v>
      </c>
      <c r="E106" s="25">
        <v>95096</v>
      </c>
      <c r="F106" s="25">
        <v>83045</v>
      </c>
      <c r="G106" s="25">
        <v>73027</v>
      </c>
      <c r="H106" s="25">
        <v>71875</v>
      </c>
      <c r="I106" s="25">
        <v>70183</v>
      </c>
      <c r="J106" s="25">
        <v>67778</v>
      </c>
    </row>
    <row r="107" spans="1:10" ht="12.75" customHeight="1" x14ac:dyDescent="0.2">
      <c r="A107" s="51" t="s">
        <v>231</v>
      </c>
      <c r="B107" s="51"/>
      <c r="C107" s="51"/>
      <c r="D107" s="47">
        <v>3283146</v>
      </c>
      <c r="E107" s="25">
        <v>3008289</v>
      </c>
      <c r="F107" s="25">
        <v>2607396</v>
      </c>
      <c r="G107" s="25">
        <f>+G22+G24+G29+G44+G69+G71+G74+G76+G78+G81+G84+G86+G90+G92+G94+G96+G99+G102+G104+G106</f>
        <v>2795320</v>
      </c>
      <c r="H107" s="25">
        <v>2923687</v>
      </c>
      <c r="I107" s="25">
        <v>3016554</v>
      </c>
      <c r="J107" s="25">
        <v>2932494</v>
      </c>
    </row>
    <row r="108" spans="1:10" x14ac:dyDescent="0.2">
      <c r="A108" s="34"/>
      <c r="B108" s="21"/>
      <c r="C108" s="22">
        <v>0</v>
      </c>
      <c r="D108" s="50"/>
      <c r="E108" s="50"/>
      <c r="F108" s="50"/>
      <c r="G108" s="50"/>
      <c r="H108" s="50"/>
      <c r="I108" s="50"/>
    </row>
    <row r="109" spans="1:10" x14ac:dyDescent="0.2">
      <c r="A109" s="36" t="s">
        <v>257</v>
      </c>
      <c r="B109" s="23"/>
      <c r="D109" s="52"/>
      <c r="E109" s="52"/>
      <c r="F109" s="52"/>
      <c r="G109" s="52"/>
      <c r="H109" s="52"/>
      <c r="I109" s="52"/>
    </row>
    <row r="110" spans="1:10" x14ac:dyDescent="0.2">
      <c r="A110" s="64" t="s">
        <v>249</v>
      </c>
      <c r="B110" s="23"/>
    </row>
    <row r="111" spans="1:10" x14ac:dyDescent="0.2">
      <c r="B111" s="23"/>
    </row>
    <row r="112" spans="1:10" x14ac:dyDescent="0.2">
      <c r="B112" s="23"/>
    </row>
    <row r="113" spans="1:10" x14ac:dyDescent="0.2">
      <c r="B113" s="23"/>
    </row>
    <row r="114" spans="1:10" ht="15.75" x14ac:dyDescent="0.25">
      <c r="A114" s="73" t="s">
        <v>232</v>
      </c>
      <c r="B114" s="73"/>
      <c r="C114" s="73"/>
      <c r="D114" s="73"/>
      <c r="E114" s="73"/>
      <c r="F114" s="73"/>
    </row>
    <row r="115" spans="1:10" ht="13.5" thickBot="1" x14ac:dyDescent="0.25"/>
    <row r="116" spans="1:10" ht="13.5" thickTop="1" x14ac:dyDescent="0.2">
      <c r="A116" s="10" t="s">
        <v>24</v>
      </c>
      <c r="B116" s="9" t="s">
        <v>222</v>
      </c>
      <c r="C116" s="9" t="s">
        <v>229</v>
      </c>
      <c r="D116" s="10">
        <v>2018</v>
      </c>
      <c r="E116" s="10">
        <v>2019</v>
      </c>
      <c r="F116" s="10">
        <v>2020</v>
      </c>
      <c r="G116" s="10">
        <v>2021</v>
      </c>
      <c r="H116" s="10">
        <v>2022</v>
      </c>
      <c r="I116" s="10">
        <v>2023</v>
      </c>
      <c r="J116" s="10" t="s">
        <v>248</v>
      </c>
    </row>
    <row r="117" spans="1:10" ht="15" outlineLevel="1" x14ac:dyDescent="0.25">
      <c r="A117" s="38" t="s">
        <v>27</v>
      </c>
      <c r="B117" s="11" t="s">
        <v>28</v>
      </c>
      <c r="C117" s="12" t="s">
        <v>29</v>
      </c>
      <c r="D117" s="65">
        <f>+D11/$D$107*100</f>
        <v>0.17845688251451503</v>
      </c>
      <c r="E117" s="65">
        <f>+E11/$E$107*100</f>
        <v>0.1310379421657959</v>
      </c>
      <c r="F117" s="65">
        <f>+F11/$F$107*100</f>
        <v>0.1087675213124512</v>
      </c>
      <c r="G117" s="65">
        <f>+G11/$G$107*100</f>
        <v>0.16978378146330295</v>
      </c>
      <c r="H117" s="65">
        <f>+H11/$H$107*100</f>
        <v>0.18982880178350145</v>
      </c>
      <c r="I117" s="70">
        <f>+I11/$I$107*100</f>
        <v>0.21173166467432705</v>
      </c>
      <c r="J117" s="70">
        <f>+J11/$J$107*100</f>
        <v>0.14209747743729398</v>
      </c>
    </row>
    <row r="118" spans="1:10" ht="15" outlineLevel="1" x14ac:dyDescent="0.25">
      <c r="A118" s="28"/>
      <c r="B118" s="11" t="s">
        <v>30</v>
      </c>
      <c r="C118" s="12" t="s">
        <v>31</v>
      </c>
      <c r="D118" s="65">
        <f t="shared" ref="D118:D181" si="0">+D12/$D$107*100</f>
        <v>0.12186482111974307</v>
      </c>
      <c r="E118" s="65">
        <f t="shared" ref="E118:E181" si="1">+E12/$E$107*100</f>
        <v>4.7502085072278627E-2</v>
      </c>
      <c r="F118" s="65">
        <f t="shared" ref="F118:F181" si="2">+F12/$F$107*100</f>
        <v>4.4220363918637595E-2</v>
      </c>
      <c r="G118" s="65">
        <f t="shared" ref="G118:G181" si="3">+G12/$G$107*100</f>
        <v>6.7291043601448136E-2</v>
      </c>
      <c r="H118" s="65">
        <f t="shared" ref="H118:H181" si="4">+H12/$H$107*100</f>
        <v>4.6037759855962694E-2</v>
      </c>
      <c r="I118" s="70">
        <f t="shared" ref="I118:I181" si="5">+I12/$I$107*100</f>
        <v>4.8565349733503863E-2</v>
      </c>
      <c r="J118" s="70">
        <f t="shared" ref="J118:J181" si="6">+J12/$J$107*100</f>
        <v>4.3137343162509452E-2</v>
      </c>
    </row>
    <row r="119" spans="1:10" ht="15" outlineLevel="1" x14ac:dyDescent="0.25">
      <c r="A119" s="28"/>
      <c r="B119" s="11" t="s">
        <v>32</v>
      </c>
      <c r="C119" s="12" t="s">
        <v>33</v>
      </c>
      <c r="D119" s="65">
        <f t="shared" si="0"/>
        <v>9.3903834919312146E-2</v>
      </c>
      <c r="E119" s="65">
        <f t="shared" si="1"/>
        <v>0.13220139421445215</v>
      </c>
      <c r="F119" s="65">
        <f t="shared" si="2"/>
        <v>0.1164763618568104</v>
      </c>
      <c r="G119" s="65">
        <f t="shared" si="3"/>
        <v>0.15880113904669232</v>
      </c>
      <c r="H119" s="65">
        <f t="shared" si="4"/>
        <v>0.12648412774691681</v>
      </c>
      <c r="I119" s="70">
        <f t="shared" si="5"/>
        <v>0.13449121083196255</v>
      </c>
      <c r="J119" s="70">
        <f t="shared" si="6"/>
        <v>0.11031565622981666</v>
      </c>
    </row>
    <row r="120" spans="1:10" ht="15" outlineLevel="1" x14ac:dyDescent="0.25">
      <c r="A120" s="28"/>
      <c r="B120" s="11" t="s">
        <v>34</v>
      </c>
      <c r="C120" s="12" t="s">
        <v>35</v>
      </c>
      <c r="D120" s="65">
        <f t="shared" si="0"/>
        <v>9.4908968410177319E-2</v>
      </c>
      <c r="E120" s="65">
        <f t="shared" si="1"/>
        <v>0.10261647069147944</v>
      </c>
      <c r="F120" s="65">
        <f t="shared" si="2"/>
        <v>7.7050053003072799E-2</v>
      </c>
      <c r="G120" s="65">
        <f t="shared" si="3"/>
        <v>8.6215531674370016E-2</v>
      </c>
      <c r="H120" s="65">
        <f t="shared" si="4"/>
        <v>7.9625486585944399E-2</v>
      </c>
      <c r="I120" s="70">
        <f t="shared" si="5"/>
        <v>8.4400942267236059E-2</v>
      </c>
      <c r="J120" s="70">
        <f t="shared" si="6"/>
        <v>5.7323220439666714E-2</v>
      </c>
    </row>
    <row r="121" spans="1:10" ht="15" outlineLevel="1" x14ac:dyDescent="0.25">
      <c r="A121" s="28"/>
      <c r="B121" s="11" t="s">
        <v>36</v>
      </c>
      <c r="C121" s="12" t="s">
        <v>37</v>
      </c>
      <c r="D121" s="65">
        <f t="shared" si="0"/>
        <v>2.4394285237391209</v>
      </c>
      <c r="E121" s="65">
        <f t="shared" si="1"/>
        <v>4.2816697464904472</v>
      </c>
      <c r="F121" s="65">
        <f t="shared" si="2"/>
        <v>5.853579586683419</v>
      </c>
      <c r="G121" s="65">
        <f t="shared" si="3"/>
        <v>4.0468354249245166</v>
      </c>
      <c r="H121" s="65">
        <f t="shared" si="4"/>
        <v>3.0132158469767796</v>
      </c>
      <c r="I121" s="70">
        <f t="shared" si="5"/>
        <v>2.7984581081591777</v>
      </c>
      <c r="J121" s="70">
        <f t="shared" si="6"/>
        <v>3.262444867747385</v>
      </c>
    </row>
    <row r="122" spans="1:10" ht="15" outlineLevel="1" x14ac:dyDescent="0.25">
      <c r="A122" s="28"/>
      <c r="B122" s="11" t="s">
        <v>38</v>
      </c>
      <c r="C122" s="12" t="s">
        <v>39</v>
      </c>
      <c r="D122" s="65">
        <f t="shared" si="0"/>
        <v>1.3655195352262739</v>
      </c>
      <c r="E122" s="65">
        <f t="shared" si="1"/>
        <v>1.9750761977988152</v>
      </c>
      <c r="F122" s="65">
        <f t="shared" si="2"/>
        <v>1.6992815820841944</v>
      </c>
      <c r="G122" s="65">
        <f t="shared" si="3"/>
        <v>2.0933560379491434</v>
      </c>
      <c r="H122" s="65">
        <f t="shared" si="4"/>
        <v>2.1584047813599745</v>
      </c>
      <c r="I122" s="70">
        <f t="shared" si="5"/>
        <v>2.6728512070395558</v>
      </c>
      <c r="J122" s="70">
        <f t="shared" si="6"/>
        <v>2.1055456549953724</v>
      </c>
    </row>
    <row r="123" spans="1:10" ht="15" outlineLevel="1" x14ac:dyDescent="0.25">
      <c r="A123" s="28"/>
      <c r="B123" s="11" t="s">
        <v>40</v>
      </c>
      <c r="C123" s="12" t="s">
        <v>41</v>
      </c>
      <c r="D123" s="65">
        <f t="shared" si="0"/>
        <v>0.25612628862682318</v>
      </c>
      <c r="E123" s="65">
        <f t="shared" si="1"/>
        <v>0.28876879847647619</v>
      </c>
      <c r="F123" s="65">
        <f t="shared" si="2"/>
        <v>0.22631775150379918</v>
      </c>
      <c r="G123" s="65">
        <f t="shared" si="3"/>
        <v>0.22873946453357755</v>
      </c>
      <c r="H123" s="65">
        <f t="shared" si="4"/>
        <v>0.22481886740954143</v>
      </c>
      <c r="I123" s="70">
        <f t="shared" si="5"/>
        <v>0.22774331240216486</v>
      </c>
      <c r="J123" s="70">
        <f t="shared" si="6"/>
        <v>0.22513260044180824</v>
      </c>
    </row>
    <row r="124" spans="1:10" ht="15" outlineLevel="1" x14ac:dyDescent="0.25">
      <c r="A124" s="28"/>
      <c r="B124" s="11" t="s">
        <v>42</v>
      </c>
      <c r="C124" s="12" t="s">
        <v>43</v>
      </c>
      <c r="D124" s="65">
        <f t="shared" si="0"/>
        <v>7.0968516173207041E-2</v>
      </c>
      <c r="E124" s="65">
        <f t="shared" si="1"/>
        <v>0.14506584972387959</v>
      </c>
      <c r="F124" s="65">
        <f t="shared" si="2"/>
        <v>0.14420517635219199</v>
      </c>
      <c r="G124" s="65">
        <f t="shared" si="3"/>
        <v>0.15733440178584204</v>
      </c>
      <c r="H124" s="65">
        <f t="shared" si="4"/>
        <v>9.994229888493536E-2</v>
      </c>
      <c r="I124" s="70">
        <f t="shared" si="5"/>
        <v>8.7848584842174213E-2</v>
      </c>
      <c r="J124" s="70">
        <f t="shared" si="6"/>
        <v>8.7979719651600313E-2</v>
      </c>
    </row>
    <row r="125" spans="1:10" ht="15" outlineLevel="1" x14ac:dyDescent="0.25">
      <c r="A125" s="28"/>
      <c r="B125" s="11" t="s">
        <v>44</v>
      </c>
      <c r="C125" s="12" t="s">
        <v>45</v>
      </c>
      <c r="D125" s="65">
        <f t="shared" si="0"/>
        <v>6.0612595358232615E-2</v>
      </c>
      <c r="E125" s="65">
        <f t="shared" si="1"/>
        <v>6.8809878306239858E-2</v>
      </c>
      <c r="F125" s="65">
        <f t="shared" si="2"/>
        <v>0.14006311277611838</v>
      </c>
      <c r="G125" s="65">
        <f t="shared" si="3"/>
        <v>0.176759726972225</v>
      </c>
      <c r="H125" s="65">
        <f t="shared" si="4"/>
        <v>0.14338060127503388</v>
      </c>
      <c r="I125" s="70">
        <f t="shared" si="5"/>
        <v>0.14141964639121329</v>
      </c>
      <c r="J125" s="70">
        <f t="shared" si="6"/>
        <v>0.15437371738868008</v>
      </c>
    </row>
    <row r="126" spans="1:10" ht="15" outlineLevel="1" x14ac:dyDescent="0.25">
      <c r="A126" s="28"/>
      <c r="B126" s="11" t="s">
        <v>46</v>
      </c>
      <c r="C126" s="12" t="s">
        <v>47</v>
      </c>
      <c r="D126" s="65">
        <f t="shared" si="0"/>
        <v>1.5320975673942006</v>
      </c>
      <c r="E126" s="65">
        <f t="shared" si="1"/>
        <v>0.86597398055838393</v>
      </c>
      <c r="F126" s="65">
        <f t="shared" si="2"/>
        <v>0.71212811556050559</v>
      </c>
      <c r="G126" s="65">
        <f t="shared" si="3"/>
        <v>0.6595309302691641</v>
      </c>
      <c r="H126" s="65">
        <f t="shared" si="4"/>
        <v>0.85419540463804788</v>
      </c>
      <c r="I126" s="70">
        <f t="shared" si="5"/>
        <v>0.85985531835332629</v>
      </c>
      <c r="J126" s="70">
        <f t="shared" si="6"/>
        <v>0.7397457590706068</v>
      </c>
    </row>
    <row r="127" spans="1:10" ht="15" outlineLevel="1" x14ac:dyDescent="0.25">
      <c r="A127" s="28"/>
      <c r="B127" s="11" t="s">
        <v>48</v>
      </c>
      <c r="C127" s="12" t="s">
        <v>49</v>
      </c>
      <c r="D127" s="65">
        <f t="shared" si="0"/>
        <v>0.10328508083405367</v>
      </c>
      <c r="E127" s="65">
        <f t="shared" si="1"/>
        <v>0.10720379591189542</v>
      </c>
      <c r="F127" s="65">
        <f t="shared" si="2"/>
        <v>0.14777195332047757</v>
      </c>
      <c r="G127" s="65">
        <f t="shared" si="3"/>
        <v>0.16180616172745876</v>
      </c>
      <c r="H127" s="65">
        <f t="shared" si="4"/>
        <v>8.2053927113264855E-2</v>
      </c>
      <c r="I127" s="70">
        <f t="shared" si="5"/>
        <v>9.8821370345102397E-2</v>
      </c>
      <c r="J127" s="70">
        <f t="shared" si="6"/>
        <v>0.1131460115519418</v>
      </c>
    </row>
    <row r="128" spans="1:10" x14ac:dyDescent="0.2">
      <c r="A128" s="29"/>
      <c r="B128" s="71" t="s">
        <v>50</v>
      </c>
      <c r="C128" s="71"/>
      <c r="D128" s="58">
        <f t="shared" si="0"/>
        <v>6.3171726143156599</v>
      </c>
      <c r="E128" s="58">
        <f t="shared" si="1"/>
        <v>8.1459261394101432</v>
      </c>
      <c r="F128" s="58">
        <f t="shared" si="2"/>
        <v>9.2698615783716782</v>
      </c>
      <c r="G128" s="58">
        <f t="shared" si="3"/>
        <v>8.0064536439477418</v>
      </c>
      <c r="H128" s="58">
        <f t="shared" si="4"/>
        <v>7.0179879036299031</v>
      </c>
      <c r="I128" s="58">
        <f t="shared" si="5"/>
        <v>7.3661867150397438</v>
      </c>
      <c r="J128" s="58">
        <f t="shared" si="6"/>
        <v>7.0412420281166819</v>
      </c>
    </row>
    <row r="129" spans="1:10" ht="15" outlineLevel="1" x14ac:dyDescent="0.25">
      <c r="A129" s="38" t="s">
        <v>51</v>
      </c>
      <c r="B129" s="11" t="s">
        <v>52</v>
      </c>
      <c r="C129" s="12" t="s">
        <v>53</v>
      </c>
      <c r="D129" s="65">
        <f t="shared" si="0"/>
        <v>1.7651057857311252</v>
      </c>
      <c r="E129" s="65">
        <f t="shared" si="1"/>
        <v>2.0932496844551838</v>
      </c>
      <c r="F129" s="65">
        <f t="shared" si="2"/>
        <v>1.9521008699867608</v>
      </c>
      <c r="G129" s="65">
        <f t="shared" si="3"/>
        <v>2.0943577121760657</v>
      </c>
      <c r="H129" s="65">
        <f t="shared" si="4"/>
        <v>1.6776419637259392</v>
      </c>
      <c r="I129" s="70">
        <f t="shared" si="5"/>
        <v>2.2638083057687681</v>
      </c>
      <c r="J129" s="70">
        <f t="shared" si="6"/>
        <v>3.0764939331504171</v>
      </c>
    </row>
    <row r="130" spans="1:10" x14ac:dyDescent="0.2">
      <c r="A130" s="29"/>
      <c r="B130" s="71" t="s">
        <v>54</v>
      </c>
      <c r="C130" s="71"/>
      <c r="D130" s="58">
        <f t="shared" si="0"/>
        <v>1.7651057857311252</v>
      </c>
      <c r="E130" s="58">
        <f t="shared" si="1"/>
        <v>2.0932496844551838</v>
      </c>
      <c r="F130" s="58">
        <f t="shared" si="2"/>
        <v>1.9521008699867608</v>
      </c>
      <c r="G130" s="58">
        <f t="shared" si="3"/>
        <v>2.0943577121760657</v>
      </c>
      <c r="H130" s="58">
        <f t="shared" si="4"/>
        <v>1.6776419637259392</v>
      </c>
      <c r="I130" s="58">
        <f t="shared" si="5"/>
        <v>2.2638083057687681</v>
      </c>
      <c r="J130" s="58">
        <f t="shared" si="6"/>
        <v>3.0764939331504171</v>
      </c>
    </row>
    <row r="131" spans="1:10" ht="15" outlineLevel="1" x14ac:dyDescent="0.25">
      <c r="A131" s="38" t="s">
        <v>55</v>
      </c>
      <c r="B131" s="11" t="s">
        <v>56</v>
      </c>
      <c r="C131" s="12" t="s">
        <v>57</v>
      </c>
      <c r="D131" s="65">
        <f t="shared" si="0"/>
        <v>0.73140213685288447</v>
      </c>
      <c r="E131" s="65">
        <f t="shared" si="1"/>
        <v>0.78818890073393877</v>
      </c>
      <c r="F131" s="65">
        <f t="shared" si="2"/>
        <v>0.94385356117751196</v>
      </c>
      <c r="G131" s="65">
        <f t="shared" si="3"/>
        <v>0.82749023367628749</v>
      </c>
      <c r="H131" s="65">
        <f t="shared" si="4"/>
        <v>0.98269753225978029</v>
      </c>
      <c r="I131" s="70">
        <f t="shared" si="5"/>
        <v>0.8456006423223319</v>
      </c>
      <c r="J131" s="70">
        <f t="shared" si="6"/>
        <v>0.77531275426309487</v>
      </c>
    </row>
    <row r="132" spans="1:10" ht="15" outlineLevel="1" x14ac:dyDescent="0.25">
      <c r="A132" s="28"/>
      <c r="B132" s="11" t="s">
        <v>58</v>
      </c>
      <c r="C132" s="12" t="s">
        <v>59</v>
      </c>
      <c r="D132" s="65">
        <f t="shared" si="0"/>
        <v>0.35590863153816493</v>
      </c>
      <c r="E132" s="65">
        <f t="shared" si="1"/>
        <v>0.40391730980633839</v>
      </c>
      <c r="F132" s="65">
        <f t="shared" si="2"/>
        <v>0.27130516423282075</v>
      </c>
      <c r="G132" s="65">
        <f t="shared" si="3"/>
        <v>0.30601147632471415</v>
      </c>
      <c r="H132" s="65">
        <f t="shared" si="4"/>
        <v>0.46027498839650066</v>
      </c>
      <c r="I132" s="70">
        <f t="shared" si="5"/>
        <v>0.25373323335169867</v>
      </c>
      <c r="J132" s="70">
        <f t="shared" si="6"/>
        <v>0.20129623453620024</v>
      </c>
    </row>
    <row r="133" spans="1:10" ht="15" outlineLevel="1" x14ac:dyDescent="0.25">
      <c r="A133" s="28"/>
      <c r="B133" s="11" t="s">
        <v>60</v>
      </c>
      <c r="C133" s="12" t="s">
        <v>61</v>
      </c>
      <c r="D133" s="65">
        <f t="shared" si="0"/>
        <v>0.21159582912243319</v>
      </c>
      <c r="E133" s="65">
        <f t="shared" si="1"/>
        <v>0.36180034564498292</v>
      </c>
      <c r="F133" s="65">
        <f t="shared" si="2"/>
        <v>0.46651908647554879</v>
      </c>
      <c r="G133" s="65">
        <f t="shared" si="3"/>
        <v>0.9088762646137114</v>
      </c>
      <c r="H133" s="65">
        <f t="shared" si="4"/>
        <v>0.87892445395146601</v>
      </c>
      <c r="I133" s="70">
        <f t="shared" si="5"/>
        <v>0.828262978219518</v>
      </c>
      <c r="J133" s="70">
        <f t="shared" si="6"/>
        <v>0.56286560177105227</v>
      </c>
    </row>
    <row r="134" spans="1:10" ht="15" outlineLevel="1" x14ac:dyDescent="0.25">
      <c r="A134" s="28"/>
      <c r="B134" s="11" t="s">
        <v>62</v>
      </c>
      <c r="C134" s="12" t="s">
        <v>63</v>
      </c>
      <c r="D134" s="65">
        <f t="shared" si="0"/>
        <v>5.9942506364322516E-2</v>
      </c>
      <c r="E134" s="65">
        <f t="shared" si="1"/>
        <v>6.2892893601645322E-2</v>
      </c>
      <c r="F134" s="65">
        <f t="shared" si="2"/>
        <v>0.1548288023760104</v>
      </c>
      <c r="G134" s="65">
        <f t="shared" si="3"/>
        <v>0.10381637880457337</v>
      </c>
      <c r="H134" s="65">
        <f t="shared" si="4"/>
        <v>0.11140043376736293</v>
      </c>
      <c r="I134" s="70">
        <f t="shared" si="5"/>
        <v>0.1111533226323812</v>
      </c>
      <c r="J134" s="70">
        <f t="shared" si="6"/>
        <v>9.4015537627698473E-2</v>
      </c>
    </row>
    <row r="135" spans="1:10" x14ac:dyDescent="0.2">
      <c r="A135" s="29"/>
      <c r="B135" s="71" t="s">
        <v>64</v>
      </c>
      <c r="C135" s="71"/>
      <c r="D135" s="69">
        <f t="shared" si="0"/>
        <v>1.358849103877805</v>
      </c>
      <c r="E135" s="69">
        <f t="shared" si="1"/>
        <v>1.6167994497869054</v>
      </c>
      <c r="F135" s="69">
        <f t="shared" si="2"/>
        <v>1.836506614261892</v>
      </c>
      <c r="G135" s="69">
        <f t="shared" si="3"/>
        <v>2.1461943534192862</v>
      </c>
      <c r="H135" s="69">
        <f t="shared" si="4"/>
        <v>2.4332974083751102</v>
      </c>
      <c r="I135" s="58">
        <f t="shared" si="5"/>
        <v>2.0387501765259297</v>
      </c>
      <c r="J135" s="58">
        <f t="shared" si="6"/>
        <v>1.6334901281980458</v>
      </c>
    </row>
    <row r="136" spans="1:10" ht="15" outlineLevel="1" x14ac:dyDescent="0.25">
      <c r="A136" s="38" t="s">
        <v>65</v>
      </c>
      <c r="B136" s="11" t="s">
        <v>66</v>
      </c>
      <c r="C136" s="12" t="s">
        <v>67</v>
      </c>
      <c r="D136" s="65">
        <f t="shared" si="0"/>
        <v>0.94467318846009285</v>
      </c>
      <c r="E136" s="65">
        <f t="shared" si="1"/>
        <v>1.0590405376611089</v>
      </c>
      <c r="F136" s="65">
        <f t="shared" si="2"/>
        <v>1.2849601671552766</v>
      </c>
      <c r="G136" s="65">
        <f t="shared" si="3"/>
        <v>1.2324885880686289</v>
      </c>
      <c r="H136" s="65">
        <f t="shared" si="4"/>
        <v>1.1232392523549888</v>
      </c>
      <c r="I136" s="70">
        <f t="shared" si="5"/>
        <v>1.1922213227411145</v>
      </c>
      <c r="J136" s="70">
        <f t="shared" si="6"/>
        <v>1.0078451993422664</v>
      </c>
    </row>
    <row r="137" spans="1:10" ht="15" outlineLevel="1" x14ac:dyDescent="0.25">
      <c r="A137" s="28"/>
      <c r="B137" s="11" t="s">
        <v>68</v>
      </c>
      <c r="C137" s="12" t="s">
        <v>69</v>
      </c>
      <c r="D137" s="65">
        <f t="shared" si="0"/>
        <v>2.4434490577025816</v>
      </c>
      <c r="E137" s="65">
        <f t="shared" si="1"/>
        <v>2.5482259184539782</v>
      </c>
      <c r="F137" s="65">
        <f t="shared" si="2"/>
        <v>3.0725290673146692</v>
      </c>
      <c r="G137" s="65">
        <f t="shared" si="3"/>
        <v>2.8748408053460786</v>
      </c>
      <c r="H137" s="65">
        <f t="shared" si="4"/>
        <v>3.4121641612115114</v>
      </c>
      <c r="I137" s="70">
        <f t="shared" si="5"/>
        <v>3.254309387466626</v>
      </c>
      <c r="J137" s="70">
        <f t="shared" si="6"/>
        <v>3.0337316973197557</v>
      </c>
    </row>
    <row r="138" spans="1:10" ht="15" outlineLevel="1" x14ac:dyDescent="0.25">
      <c r="A138" s="28"/>
      <c r="B138" s="11" t="s">
        <v>70</v>
      </c>
      <c r="C138" s="12" t="s">
        <v>71</v>
      </c>
      <c r="D138" s="65">
        <f t="shared" si="0"/>
        <v>1.0988545742406826</v>
      </c>
      <c r="E138" s="65">
        <f t="shared" si="1"/>
        <v>1.4954347803685086</v>
      </c>
      <c r="F138" s="65">
        <f t="shared" si="2"/>
        <v>1.7998800335660561</v>
      </c>
      <c r="G138" s="65">
        <f t="shared" si="3"/>
        <v>2.4266273628779529</v>
      </c>
      <c r="H138" s="65">
        <f t="shared" si="4"/>
        <v>2.0952653276496425</v>
      </c>
      <c r="I138" s="70">
        <f t="shared" si="5"/>
        <v>1.9279946588060415</v>
      </c>
      <c r="J138" s="70">
        <f t="shared" si="6"/>
        <v>1.7973438308825185</v>
      </c>
    </row>
    <row r="139" spans="1:10" ht="15" outlineLevel="1" x14ac:dyDescent="0.25">
      <c r="A139" s="28"/>
      <c r="B139" s="11" t="s">
        <v>72</v>
      </c>
      <c r="C139" s="12" t="s">
        <v>73</v>
      </c>
      <c r="D139" s="65">
        <f t="shared" si="0"/>
        <v>0.54673170184938469</v>
      </c>
      <c r="E139" s="65">
        <f t="shared" si="1"/>
        <v>0.72007709365689265</v>
      </c>
      <c r="F139" s="65">
        <f t="shared" si="2"/>
        <v>0.82181609544541756</v>
      </c>
      <c r="G139" s="65">
        <f t="shared" si="3"/>
        <v>0.94110871027288467</v>
      </c>
      <c r="H139" s="65">
        <f t="shared" si="4"/>
        <v>0.59780681037334027</v>
      </c>
      <c r="I139" s="70">
        <f t="shared" si="5"/>
        <v>0.630023530160574</v>
      </c>
      <c r="J139" s="70">
        <f t="shared" si="6"/>
        <v>0.70247373055153739</v>
      </c>
    </row>
    <row r="140" spans="1:10" ht="15" outlineLevel="1" x14ac:dyDescent="0.25">
      <c r="A140" s="28"/>
      <c r="B140" s="11" t="s">
        <v>74</v>
      </c>
      <c r="C140" s="12" t="s">
        <v>75</v>
      </c>
      <c r="D140" s="65">
        <f t="shared" si="0"/>
        <v>0.43376078919426675</v>
      </c>
      <c r="E140" s="65">
        <f t="shared" si="1"/>
        <v>0.5638421042659133</v>
      </c>
      <c r="F140" s="65">
        <f t="shared" si="2"/>
        <v>0.47039268296798803</v>
      </c>
      <c r="G140" s="65">
        <f t="shared" si="3"/>
        <v>0.56383526751856672</v>
      </c>
      <c r="H140" s="65">
        <f t="shared" si="4"/>
        <v>0.48137847861279265</v>
      </c>
      <c r="I140" s="70">
        <f t="shared" si="5"/>
        <v>0.48223900516947482</v>
      </c>
      <c r="J140" s="70">
        <f t="shared" si="6"/>
        <v>0.43590882027380107</v>
      </c>
    </row>
    <row r="141" spans="1:10" ht="15" outlineLevel="1" x14ac:dyDescent="0.25">
      <c r="A141" s="28"/>
      <c r="B141" s="11" t="s">
        <v>76</v>
      </c>
      <c r="C141" s="12" t="s">
        <v>77</v>
      </c>
      <c r="D141" s="65">
        <f t="shared" si="0"/>
        <v>0.36528987745290648</v>
      </c>
      <c r="E141" s="65">
        <f t="shared" si="1"/>
        <v>0.51989685831381227</v>
      </c>
      <c r="F141" s="65">
        <f t="shared" si="2"/>
        <v>0.49413284364937277</v>
      </c>
      <c r="G141" s="65">
        <f t="shared" si="3"/>
        <v>0.55253065838615967</v>
      </c>
      <c r="H141" s="65">
        <f t="shared" si="4"/>
        <v>0.42549014309671318</v>
      </c>
      <c r="I141" s="70">
        <f t="shared" si="5"/>
        <v>0.45333184819499339</v>
      </c>
      <c r="J141" s="70">
        <f t="shared" si="6"/>
        <v>0.43894377959511593</v>
      </c>
    </row>
    <row r="142" spans="1:10" ht="15" outlineLevel="1" x14ac:dyDescent="0.25">
      <c r="A142" s="28"/>
      <c r="B142" s="11" t="s">
        <v>78</v>
      </c>
      <c r="C142" s="12" t="s">
        <v>79</v>
      </c>
      <c r="D142" s="65">
        <f t="shared" si="0"/>
        <v>0.31640383948810075</v>
      </c>
      <c r="E142" s="65">
        <f t="shared" si="1"/>
        <v>0.3827757240078995</v>
      </c>
      <c r="F142" s="65">
        <f t="shared" si="2"/>
        <v>0.23682632020605998</v>
      </c>
      <c r="G142" s="65">
        <f t="shared" si="3"/>
        <v>0.38990169282944354</v>
      </c>
      <c r="H142" s="65">
        <f t="shared" si="4"/>
        <v>0.32616350519053511</v>
      </c>
      <c r="I142" s="70">
        <f t="shared" si="5"/>
        <v>0.4687467885540918</v>
      </c>
      <c r="J142" s="70">
        <f t="shared" si="6"/>
        <v>0.64535511411106039</v>
      </c>
    </row>
    <row r="143" spans="1:10" ht="15" outlineLevel="1" x14ac:dyDescent="0.25">
      <c r="A143" s="28"/>
      <c r="B143" s="11" t="s">
        <v>80</v>
      </c>
      <c r="C143" s="12" t="s">
        <v>81</v>
      </c>
      <c r="D143" s="65">
        <f t="shared" si="0"/>
        <v>0.32560233385904863</v>
      </c>
      <c r="E143" s="65">
        <f t="shared" si="1"/>
        <v>0.42994539420913347</v>
      </c>
      <c r="F143" s="65">
        <f t="shared" si="2"/>
        <v>0.37454993411050719</v>
      </c>
      <c r="G143" s="65">
        <f t="shared" si="3"/>
        <v>0.33938869252894122</v>
      </c>
      <c r="H143" s="65">
        <f t="shared" si="4"/>
        <v>0.40257387333185801</v>
      </c>
      <c r="I143" s="70">
        <f t="shared" si="5"/>
        <v>0.30942592110069966</v>
      </c>
      <c r="J143" s="70">
        <f t="shared" si="6"/>
        <v>0.32047806406424018</v>
      </c>
    </row>
    <row r="144" spans="1:10" ht="15" outlineLevel="1" x14ac:dyDescent="0.25">
      <c r="A144" s="28"/>
      <c r="B144" s="11" t="s">
        <v>82</v>
      </c>
      <c r="C144" s="12" t="s">
        <v>83</v>
      </c>
      <c r="D144" s="65">
        <f t="shared" si="0"/>
        <v>0.10965092627619971</v>
      </c>
      <c r="E144" s="65">
        <f t="shared" si="1"/>
        <v>0.16078907312429092</v>
      </c>
      <c r="F144" s="65">
        <f t="shared" si="2"/>
        <v>0.14083016158650238</v>
      </c>
      <c r="G144" s="65">
        <f t="shared" si="3"/>
        <v>0.16878210723638079</v>
      </c>
      <c r="H144" s="65">
        <f t="shared" si="4"/>
        <v>0.13612948308078121</v>
      </c>
      <c r="I144" s="70">
        <f t="shared" si="5"/>
        <v>0.14738672007860626</v>
      </c>
      <c r="J144" s="70">
        <f t="shared" si="6"/>
        <v>0.15457832138786984</v>
      </c>
    </row>
    <row r="145" spans="1:10" ht="15" outlineLevel="1" x14ac:dyDescent="0.25">
      <c r="A145" s="28"/>
      <c r="B145" s="11" t="s">
        <v>84</v>
      </c>
      <c r="C145" s="12" t="s">
        <v>85</v>
      </c>
      <c r="D145" s="65">
        <f t="shared" si="0"/>
        <v>9.6249146397997531E-2</v>
      </c>
      <c r="E145" s="65">
        <f t="shared" si="1"/>
        <v>9.8893424135779492E-2</v>
      </c>
      <c r="F145" s="65">
        <f t="shared" si="2"/>
        <v>0.13312132104214319</v>
      </c>
      <c r="G145" s="65">
        <f t="shared" si="3"/>
        <v>0.12857204184136342</v>
      </c>
      <c r="H145" s="65">
        <f t="shared" si="4"/>
        <v>0.12467134819835367</v>
      </c>
      <c r="I145" s="70">
        <f t="shared" si="5"/>
        <v>8.1682608698534817E-2</v>
      </c>
      <c r="J145" s="70">
        <f t="shared" si="6"/>
        <v>4.7297624479368069E-2</v>
      </c>
    </row>
    <row r="146" spans="1:10" ht="15" outlineLevel="1" x14ac:dyDescent="0.25">
      <c r="A146" s="28"/>
      <c r="B146" s="13" t="s">
        <v>86</v>
      </c>
      <c r="C146" s="12" t="s">
        <v>87</v>
      </c>
      <c r="D146" s="65">
        <f t="shared" si="0"/>
        <v>0.27236071743382717</v>
      </c>
      <c r="E146" s="65">
        <f t="shared" si="1"/>
        <v>4.886498604356164E-2</v>
      </c>
      <c r="F146" s="65">
        <f t="shared" si="2"/>
        <v>0.36469335689707277</v>
      </c>
      <c r="G146" s="65">
        <f t="shared" si="3"/>
        <v>0.36829414879155159</v>
      </c>
      <c r="H146" s="65">
        <f t="shared" si="4"/>
        <v>0.27085662726550414</v>
      </c>
      <c r="I146" s="70">
        <f t="shared" si="5"/>
        <v>0.3937937129585613</v>
      </c>
      <c r="J146" s="70">
        <f t="shared" si="6"/>
        <v>1.8925869925053556E-2</v>
      </c>
    </row>
    <row r="147" spans="1:10" ht="15" outlineLevel="1" x14ac:dyDescent="0.25">
      <c r="A147" s="28"/>
      <c r="B147" s="13" t="s">
        <v>88</v>
      </c>
      <c r="C147" s="12" t="s">
        <v>89</v>
      </c>
      <c r="D147" s="65">
        <f t="shared" si="0"/>
        <v>0.26751780152329502</v>
      </c>
      <c r="E147" s="65">
        <f t="shared" si="1"/>
        <v>0.28757210494071545</v>
      </c>
      <c r="F147" s="65">
        <f t="shared" si="2"/>
        <v>0.43771640364562958</v>
      </c>
      <c r="G147" s="65">
        <f t="shared" si="3"/>
        <v>0.36847301918921627</v>
      </c>
      <c r="H147" s="65">
        <f t="shared" si="4"/>
        <v>0.40175299202684828</v>
      </c>
      <c r="I147" s="70">
        <f t="shared" si="5"/>
        <v>0.44812723392321169</v>
      </c>
      <c r="J147" s="70">
        <f t="shared" si="6"/>
        <v>0.42076812433375821</v>
      </c>
    </row>
    <row r="148" spans="1:10" ht="15" outlineLevel="1" x14ac:dyDescent="0.25">
      <c r="A148" s="28"/>
      <c r="B148" s="11" t="s">
        <v>90</v>
      </c>
      <c r="C148" s="14" t="s">
        <v>91</v>
      </c>
      <c r="D148" s="65">
        <f t="shared" si="0"/>
        <v>0.36193943248335592</v>
      </c>
      <c r="E148" s="65">
        <f t="shared" si="1"/>
        <v>0.43077643138674504</v>
      </c>
      <c r="F148" s="65">
        <f t="shared" si="2"/>
        <v>0.7457248534553248</v>
      </c>
      <c r="G148" s="65">
        <f t="shared" si="3"/>
        <v>1.050935134438991</v>
      </c>
      <c r="H148" s="65">
        <f t="shared" si="4"/>
        <v>0.59017945491429147</v>
      </c>
      <c r="I148" s="70">
        <f t="shared" si="5"/>
        <v>0.64504066560717954</v>
      </c>
      <c r="J148" s="70">
        <f t="shared" si="6"/>
        <v>8.0409371681578884E-2</v>
      </c>
    </row>
    <row r="149" spans="1:10" ht="15" outlineLevel="1" x14ac:dyDescent="0.25">
      <c r="A149" s="28"/>
      <c r="B149" s="11" t="s">
        <v>92</v>
      </c>
      <c r="C149" s="15" t="s">
        <v>93</v>
      </c>
      <c r="D149" s="65">
        <f t="shared" si="0"/>
        <v>0.46738707325230128</v>
      </c>
      <c r="E149" s="65">
        <f t="shared" si="1"/>
        <v>0.47591837087460681</v>
      </c>
      <c r="F149" s="65">
        <f t="shared" si="2"/>
        <v>0.32588068709164242</v>
      </c>
      <c r="G149" s="65">
        <f t="shared" si="3"/>
        <v>0.32958659473691743</v>
      </c>
      <c r="H149" s="65">
        <f t="shared" si="4"/>
        <v>0.38646407772104197</v>
      </c>
      <c r="I149" s="70">
        <f t="shared" si="5"/>
        <v>0.32636578029102081</v>
      </c>
      <c r="J149" s="70">
        <f t="shared" si="6"/>
        <v>0.31369203142444624</v>
      </c>
    </row>
    <row r="150" spans="1:10" x14ac:dyDescent="0.2">
      <c r="A150" s="29"/>
      <c r="B150" s="71" t="s">
        <v>94</v>
      </c>
      <c r="C150" s="71"/>
      <c r="D150" s="58">
        <f t="shared" si="0"/>
        <v>8.0498704596140414</v>
      </c>
      <c r="E150" s="58">
        <f t="shared" si="1"/>
        <v>9.2220528014429473</v>
      </c>
      <c r="F150" s="58">
        <f t="shared" si="2"/>
        <v>10.703053928133663</v>
      </c>
      <c r="G150" s="58">
        <f t="shared" si="3"/>
        <v>11.735364824063076</v>
      </c>
      <c r="H150" s="58">
        <f t="shared" si="4"/>
        <v>10.774135535028202</v>
      </c>
      <c r="I150" s="58">
        <f t="shared" si="5"/>
        <v>10.760689183750729</v>
      </c>
      <c r="J150" s="58">
        <f t="shared" si="6"/>
        <v>9.4177515793723696</v>
      </c>
    </row>
    <row r="151" spans="1:10" ht="15" outlineLevel="1" x14ac:dyDescent="0.25">
      <c r="A151" s="38" t="s">
        <v>95</v>
      </c>
      <c r="B151" s="11" t="s">
        <v>96</v>
      </c>
      <c r="C151" s="15" t="s">
        <v>97</v>
      </c>
      <c r="D151" s="65">
        <f t="shared" si="0"/>
        <v>0.36763518893159181</v>
      </c>
      <c r="E151" s="65">
        <f t="shared" si="1"/>
        <v>0.4263885550889559</v>
      </c>
      <c r="F151" s="65">
        <f t="shared" si="2"/>
        <v>0.4554352311655</v>
      </c>
      <c r="G151" s="65">
        <f t="shared" si="3"/>
        <v>0.39122533377216206</v>
      </c>
      <c r="H151" s="65">
        <f t="shared" si="4"/>
        <v>0.31347404835059295</v>
      </c>
      <c r="I151" s="70">
        <f t="shared" si="5"/>
        <v>0.40768373448643719</v>
      </c>
      <c r="J151" s="70">
        <f t="shared" si="6"/>
        <v>0.29534587283043034</v>
      </c>
    </row>
    <row r="152" spans="1:10" ht="15" outlineLevel="1" x14ac:dyDescent="0.25">
      <c r="A152" s="28"/>
      <c r="B152" s="11">
        <v>32</v>
      </c>
      <c r="C152" s="15" t="s">
        <v>230</v>
      </c>
      <c r="D152" s="65">
        <f t="shared" si="0"/>
        <v>0.2542987731888865</v>
      </c>
      <c r="E152" s="65">
        <f t="shared" si="1"/>
        <v>0.26899011364932029</v>
      </c>
      <c r="F152" s="65">
        <f t="shared" si="2"/>
        <v>0.18163715829893121</v>
      </c>
      <c r="G152" s="65">
        <f t="shared" si="3"/>
        <v>0.1462086630510997</v>
      </c>
      <c r="H152" s="65">
        <f t="shared" si="4"/>
        <v>0.17495032813019998</v>
      </c>
      <c r="I152" s="70">
        <f t="shared" si="5"/>
        <v>0.13352984896010481</v>
      </c>
      <c r="J152" s="70">
        <f t="shared" si="6"/>
        <v>0.14775818808154426</v>
      </c>
    </row>
    <row r="153" spans="1:10" ht="15" outlineLevel="1" x14ac:dyDescent="0.25">
      <c r="A153" s="28"/>
      <c r="B153" s="11" t="s">
        <v>100</v>
      </c>
      <c r="C153" s="15" t="s">
        <v>101</v>
      </c>
      <c r="D153" s="65">
        <f t="shared" si="0"/>
        <v>8.3761124238763678E-3</v>
      </c>
      <c r="E153" s="65">
        <f t="shared" si="1"/>
        <v>1.9778684827155901E-2</v>
      </c>
      <c r="F153" s="65">
        <f t="shared" si="2"/>
        <v>1.3231591979124002E-2</v>
      </c>
      <c r="G153" s="57">
        <f t="shared" si="3"/>
        <v>3.9709228281556309E-3</v>
      </c>
      <c r="H153" s="57">
        <f t="shared" si="4"/>
        <v>0</v>
      </c>
      <c r="I153" s="70">
        <f t="shared" si="5"/>
        <v>0</v>
      </c>
      <c r="J153" s="70">
        <f t="shared" si="6"/>
        <v>0</v>
      </c>
    </row>
    <row r="154" spans="1:10" ht="15" outlineLevel="1" x14ac:dyDescent="0.25">
      <c r="A154" s="28"/>
      <c r="B154" s="11" t="s">
        <v>102</v>
      </c>
      <c r="C154" s="15" t="s">
        <v>103</v>
      </c>
      <c r="D154" s="65">
        <f t="shared" si="0"/>
        <v>0.38234668820698198</v>
      </c>
      <c r="E154" s="65">
        <f t="shared" si="1"/>
        <v>0.4194743257712274</v>
      </c>
      <c r="F154" s="65">
        <f t="shared" si="2"/>
        <v>0.36561381546953359</v>
      </c>
      <c r="G154" s="65">
        <f t="shared" si="3"/>
        <v>0.39104646337449739</v>
      </c>
      <c r="H154" s="65">
        <f t="shared" si="4"/>
        <v>0.29982689665480611</v>
      </c>
      <c r="I154" s="70">
        <f t="shared" si="5"/>
        <v>0.3999596891022007</v>
      </c>
      <c r="J154" s="70">
        <f t="shared" si="6"/>
        <v>0.33827861199375003</v>
      </c>
    </row>
    <row r="155" spans="1:10" ht="15" outlineLevel="1" x14ac:dyDescent="0.25">
      <c r="A155" s="28"/>
      <c r="B155" s="16" t="s">
        <v>104</v>
      </c>
      <c r="C155" s="15" t="s">
        <v>105</v>
      </c>
      <c r="D155" s="65">
        <f t="shared" si="0"/>
        <v>0.61989323654811579</v>
      </c>
      <c r="E155" s="65">
        <f t="shared" si="1"/>
        <v>0.72852043138142641</v>
      </c>
      <c r="F155" s="65">
        <f t="shared" si="2"/>
        <v>0.72800602593545438</v>
      </c>
      <c r="G155" s="65">
        <f t="shared" si="3"/>
        <v>0.69026086458795421</v>
      </c>
      <c r="H155" s="65">
        <f t="shared" si="4"/>
        <v>0.5147609850165219</v>
      </c>
      <c r="I155" s="70">
        <f t="shared" si="5"/>
        <v>0.4668240648103763</v>
      </c>
      <c r="J155" s="70">
        <f t="shared" si="6"/>
        <v>0.59918281162723608</v>
      </c>
    </row>
    <row r="156" spans="1:10" ht="15" outlineLevel="1" x14ac:dyDescent="0.25">
      <c r="A156" s="28"/>
      <c r="B156" s="17" t="s">
        <v>106</v>
      </c>
      <c r="C156" s="15" t="s">
        <v>107</v>
      </c>
      <c r="D156" s="65">
        <f t="shared" si="0"/>
        <v>0.18866051037632808</v>
      </c>
      <c r="E156" s="65">
        <f t="shared" si="1"/>
        <v>0.24615321200855367</v>
      </c>
      <c r="F156" s="65">
        <f t="shared" si="2"/>
        <v>0.1733146787062648</v>
      </c>
      <c r="G156" s="65">
        <f t="shared" si="3"/>
        <v>0.18906601033155415</v>
      </c>
      <c r="H156" s="65">
        <f t="shared" si="4"/>
        <v>0.17614744670000584</v>
      </c>
      <c r="I156" s="70">
        <f t="shared" si="5"/>
        <v>0.16953119354070903</v>
      </c>
      <c r="J156" s="70">
        <f t="shared" si="6"/>
        <v>0.17974461328821134</v>
      </c>
    </row>
    <row r="157" spans="1:10" ht="15" outlineLevel="1" x14ac:dyDescent="0.25">
      <c r="A157" s="28"/>
      <c r="B157" s="17" t="s">
        <v>108</v>
      </c>
      <c r="C157" s="15" t="s">
        <v>109</v>
      </c>
      <c r="D157" s="65">
        <f t="shared" si="0"/>
        <v>0.26148700057810403</v>
      </c>
      <c r="E157" s="65">
        <f t="shared" si="1"/>
        <v>0.36399428379387749</v>
      </c>
      <c r="F157" s="65">
        <f t="shared" si="2"/>
        <v>0.3944164982994528</v>
      </c>
      <c r="G157" s="65">
        <f t="shared" si="3"/>
        <v>0.44188143039079603</v>
      </c>
      <c r="H157" s="65">
        <f t="shared" si="4"/>
        <v>0.32756584408659339</v>
      </c>
      <c r="I157" s="70">
        <f t="shared" si="5"/>
        <v>0.31018838051631098</v>
      </c>
      <c r="J157" s="70">
        <f t="shared" si="6"/>
        <v>0.28532027687013173</v>
      </c>
    </row>
    <row r="158" spans="1:10" ht="15" outlineLevel="1" x14ac:dyDescent="0.25">
      <c r="A158" s="28"/>
      <c r="B158" s="17" t="s">
        <v>110</v>
      </c>
      <c r="C158" s="15" t="s">
        <v>111</v>
      </c>
      <c r="D158" s="65">
        <f t="shared" si="0"/>
        <v>0.56984977213928345</v>
      </c>
      <c r="E158" s="65">
        <f t="shared" si="1"/>
        <v>0.59578717337330289</v>
      </c>
      <c r="F158" s="65">
        <f t="shared" si="2"/>
        <v>0.53064436702365125</v>
      </c>
      <c r="G158" s="65">
        <f t="shared" si="3"/>
        <v>0.53425010374483062</v>
      </c>
      <c r="H158" s="65">
        <f t="shared" si="4"/>
        <v>0.58354399769879606</v>
      </c>
      <c r="I158" s="70">
        <f t="shared" si="5"/>
        <v>0.67703081065348081</v>
      </c>
      <c r="J158" s="70">
        <f t="shared" si="6"/>
        <v>0.578381405042943</v>
      </c>
    </row>
    <row r="159" spans="1:10" ht="15" outlineLevel="1" x14ac:dyDescent="0.25">
      <c r="A159" s="28"/>
      <c r="B159" s="17" t="s">
        <v>112</v>
      </c>
      <c r="C159" s="15" t="s">
        <v>113</v>
      </c>
      <c r="D159" s="65">
        <f t="shared" si="0"/>
        <v>0.40646989198774591</v>
      </c>
      <c r="E159" s="65">
        <f t="shared" si="1"/>
        <v>0.57145440481283549</v>
      </c>
      <c r="F159" s="65">
        <f t="shared" si="2"/>
        <v>0.36837519118691597</v>
      </c>
      <c r="G159" s="65">
        <f t="shared" si="3"/>
        <v>0.38027846543508437</v>
      </c>
      <c r="H159" s="65">
        <f t="shared" si="4"/>
        <v>0.27106184759175661</v>
      </c>
      <c r="I159" s="70">
        <f t="shared" si="5"/>
        <v>0.13409340591946969</v>
      </c>
      <c r="J159" s="70">
        <f t="shared" si="6"/>
        <v>0.22550770777365614</v>
      </c>
    </row>
    <row r="160" spans="1:10" ht="15" outlineLevel="1" x14ac:dyDescent="0.25">
      <c r="A160" s="28"/>
      <c r="B160" s="17" t="s">
        <v>114</v>
      </c>
      <c r="C160" s="15" t="s">
        <v>115</v>
      </c>
      <c r="D160" s="65">
        <f t="shared" si="0"/>
        <v>0.40077413553951002</v>
      </c>
      <c r="E160" s="65">
        <f t="shared" si="1"/>
        <v>0.28810396873438693</v>
      </c>
      <c r="F160" s="65">
        <f t="shared" si="2"/>
        <v>0.29381804681759122</v>
      </c>
      <c r="G160" s="65">
        <f t="shared" si="3"/>
        <v>0.30500980209779199</v>
      </c>
      <c r="H160" s="65">
        <f t="shared" si="4"/>
        <v>0.25498625536864927</v>
      </c>
      <c r="I160" s="70">
        <f t="shared" si="5"/>
        <v>0.32752604461912499</v>
      </c>
      <c r="J160" s="70">
        <f t="shared" si="6"/>
        <v>0.29268602084096335</v>
      </c>
    </row>
    <row r="161" spans="1:10" ht="15" outlineLevel="1" x14ac:dyDescent="0.25">
      <c r="A161" s="28"/>
      <c r="B161" s="17" t="s">
        <v>116</v>
      </c>
      <c r="C161" s="15" t="s">
        <v>117</v>
      </c>
      <c r="D161" s="65">
        <f t="shared" si="0"/>
        <v>0.48514443159091919</v>
      </c>
      <c r="E161" s="65">
        <f t="shared" si="1"/>
        <v>0.58006394997289157</v>
      </c>
      <c r="F161" s="65">
        <f t="shared" si="2"/>
        <v>0.59085769863879523</v>
      </c>
      <c r="G161" s="65">
        <f t="shared" si="3"/>
        <v>0.55900576678162062</v>
      </c>
      <c r="H161" s="65">
        <f t="shared" si="4"/>
        <v>0.54150803420475591</v>
      </c>
      <c r="I161" s="70">
        <f t="shared" si="5"/>
        <v>0.44812723392321169</v>
      </c>
      <c r="J161" s="70">
        <f t="shared" si="6"/>
        <v>0.44818506022518717</v>
      </c>
    </row>
    <row r="162" spans="1:10" ht="15" outlineLevel="1" x14ac:dyDescent="0.25">
      <c r="A162" s="28"/>
      <c r="B162" s="17" t="s">
        <v>118</v>
      </c>
      <c r="C162" s="15" t="s">
        <v>119</v>
      </c>
      <c r="D162" s="65">
        <f t="shared" si="0"/>
        <v>0.16807050310890834</v>
      </c>
      <c r="E162" s="65">
        <f t="shared" si="1"/>
        <v>0.21979271273471399</v>
      </c>
      <c r="F162" s="65">
        <f t="shared" si="2"/>
        <v>0.23019134799623842</v>
      </c>
      <c r="G162" s="65">
        <f t="shared" si="3"/>
        <v>0.3061545726428459</v>
      </c>
      <c r="H162" s="65">
        <f t="shared" si="4"/>
        <v>0.27889442337705783</v>
      </c>
      <c r="I162" s="70">
        <f t="shared" si="5"/>
        <v>0.26586628318273103</v>
      </c>
      <c r="J162" s="70">
        <f t="shared" si="6"/>
        <v>0.20017091254065653</v>
      </c>
    </row>
    <row r="163" spans="1:10" ht="15" outlineLevel="1" x14ac:dyDescent="0.25">
      <c r="A163" s="28"/>
      <c r="B163" s="17" t="s">
        <v>120</v>
      </c>
      <c r="C163" s="15" t="s">
        <v>121</v>
      </c>
      <c r="D163" s="65">
        <f t="shared" si="0"/>
        <v>9.1223478943671707E-2</v>
      </c>
      <c r="E163" s="65">
        <f t="shared" si="1"/>
        <v>9.9923910236017877E-2</v>
      </c>
      <c r="F163" s="65">
        <f t="shared" si="2"/>
        <v>9.3541602426328793E-2</v>
      </c>
      <c r="G163" s="65">
        <f t="shared" si="3"/>
        <v>0.10016742269221414</v>
      </c>
      <c r="H163" s="65">
        <f t="shared" si="4"/>
        <v>0.10295219700330439</v>
      </c>
      <c r="I163" s="70">
        <f t="shared" si="5"/>
        <v>9.9219175257595257E-2</v>
      </c>
      <c r="J163" s="70">
        <f t="shared" si="6"/>
        <v>9.5720570954279868E-2</v>
      </c>
    </row>
    <row r="164" spans="1:10" ht="15" outlineLevel="1" x14ac:dyDescent="0.25">
      <c r="A164" s="28"/>
      <c r="B164" s="17" t="s">
        <v>122</v>
      </c>
      <c r="C164" s="15" t="s">
        <v>123</v>
      </c>
      <c r="D164" s="65">
        <f t="shared" si="0"/>
        <v>0.55008214681893519</v>
      </c>
      <c r="E164" s="65">
        <f t="shared" si="1"/>
        <v>0.64332249993268598</v>
      </c>
      <c r="F164" s="65">
        <f t="shared" si="2"/>
        <v>0.57053090516361915</v>
      </c>
      <c r="G164" s="65">
        <f t="shared" si="3"/>
        <v>0.6397478642874519</v>
      </c>
      <c r="H164" s="65">
        <f t="shared" si="4"/>
        <v>0.76229090186466608</v>
      </c>
      <c r="I164" s="70">
        <f t="shared" si="5"/>
        <v>0.70998231757163965</v>
      </c>
      <c r="J164" s="70">
        <f t="shared" si="6"/>
        <v>0.65875667605799026</v>
      </c>
    </row>
    <row r="165" spans="1:10" ht="15" outlineLevel="1" x14ac:dyDescent="0.25">
      <c r="A165" s="28"/>
      <c r="B165" s="17" t="s">
        <v>124</v>
      </c>
      <c r="C165" s="15" t="s">
        <v>125</v>
      </c>
      <c r="D165" s="65">
        <f t="shared" si="0"/>
        <v>0.20891547314679271</v>
      </c>
      <c r="E165" s="65">
        <f t="shared" si="1"/>
        <v>0.23973760499739222</v>
      </c>
      <c r="F165" s="65">
        <f t="shared" si="2"/>
        <v>0.21400661809713598</v>
      </c>
      <c r="G165" s="65">
        <f t="shared" si="3"/>
        <v>0.19568421504514688</v>
      </c>
      <c r="H165" s="65">
        <f t="shared" si="4"/>
        <v>0.25758571283451337</v>
      </c>
      <c r="I165" s="70">
        <f t="shared" si="5"/>
        <v>0.25893784762348032</v>
      </c>
      <c r="J165" s="70">
        <f t="shared" si="6"/>
        <v>0.12296700351305065</v>
      </c>
    </row>
    <row r="166" spans="1:10" ht="15" outlineLevel="1" x14ac:dyDescent="0.25">
      <c r="A166" s="28"/>
      <c r="B166" s="17" t="s">
        <v>126</v>
      </c>
      <c r="C166" s="15" t="s">
        <v>127</v>
      </c>
      <c r="D166" s="65">
        <f t="shared" si="0"/>
        <v>0.39221527157183994</v>
      </c>
      <c r="E166" s="65">
        <f t="shared" si="1"/>
        <v>0.39138526916795563</v>
      </c>
      <c r="F166" s="65">
        <f t="shared" si="2"/>
        <v>0.3233877784578944</v>
      </c>
      <c r="G166" s="65">
        <f t="shared" si="3"/>
        <v>0.43773163716497576</v>
      </c>
      <c r="H166" s="65">
        <f t="shared" si="4"/>
        <v>0.45825698852168512</v>
      </c>
      <c r="I166" s="70">
        <f t="shared" si="5"/>
        <v>0.42117595110182016</v>
      </c>
      <c r="J166" s="70">
        <f t="shared" si="6"/>
        <v>0.43362407561618199</v>
      </c>
    </row>
    <row r="167" spans="1:10" ht="15" outlineLevel="1" x14ac:dyDescent="0.25">
      <c r="A167" s="28"/>
      <c r="B167" s="17" t="s">
        <v>128</v>
      </c>
      <c r="C167" s="15" t="s">
        <v>129</v>
      </c>
      <c r="D167" s="65">
        <f t="shared" si="0"/>
        <v>0.28710267529984962</v>
      </c>
      <c r="E167" s="65">
        <f t="shared" si="1"/>
        <v>0.27002059974955861</v>
      </c>
      <c r="F167" s="65">
        <f t="shared" si="2"/>
        <v>0.338652049784536</v>
      </c>
      <c r="G167" s="65">
        <f t="shared" si="3"/>
        <v>0.22577021593234406</v>
      </c>
      <c r="H167" s="65">
        <f t="shared" si="4"/>
        <v>0.40356577157541146</v>
      </c>
      <c r="I167" s="70">
        <f t="shared" si="5"/>
        <v>0.37493113002452466</v>
      </c>
      <c r="J167" s="70">
        <f t="shared" si="6"/>
        <v>0.36627525921621668</v>
      </c>
    </row>
    <row r="168" spans="1:10" ht="15" outlineLevel="1" x14ac:dyDescent="0.25">
      <c r="A168" s="28"/>
      <c r="B168" s="17" t="s">
        <v>130</v>
      </c>
      <c r="C168" s="15" t="s">
        <v>131</v>
      </c>
      <c r="D168" s="65">
        <f t="shared" si="0"/>
        <v>0.49519576649957087</v>
      </c>
      <c r="E168" s="65">
        <f t="shared" si="1"/>
        <v>0.61879028244959178</v>
      </c>
      <c r="F168" s="65">
        <f t="shared" si="2"/>
        <v>0.64988210459784401</v>
      </c>
      <c r="G168" s="65">
        <f t="shared" si="3"/>
        <v>0.60901792996866189</v>
      </c>
      <c r="H168" s="65">
        <f t="shared" si="4"/>
        <v>0.36317157069139072</v>
      </c>
      <c r="I168" s="70">
        <f t="shared" si="5"/>
        <v>0.49593012424110428</v>
      </c>
      <c r="J168" s="70">
        <f t="shared" si="6"/>
        <v>0.36173987056751011</v>
      </c>
    </row>
    <row r="169" spans="1:10" ht="15" outlineLevel="1" x14ac:dyDescent="0.25">
      <c r="A169" s="28"/>
      <c r="B169" s="17" t="s">
        <v>132</v>
      </c>
      <c r="C169" s="15" t="s">
        <v>133</v>
      </c>
      <c r="D169" s="65">
        <f t="shared" si="0"/>
        <v>6.1952773346052849E-2</v>
      </c>
      <c r="E169" s="65">
        <f t="shared" si="1"/>
        <v>8.5896002677934208E-2</v>
      </c>
      <c r="F169" s="65">
        <f t="shared" si="2"/>
        <v>6.7653705075868806E-2</v>
      </c>
      <c r="G169" s="65">
        <f t="shared" si="3"/>
        <v>5.0656096618634003E-2</v>
      </c>
      <c r="H169" s="65">
        <f t="shared" si="4"/>
        <v>5.872721669590486E-2</v>
      </c>
      <c r="I169" s="70">
        <f t="shared" si="5"/>
        <v>5.9140330323939172E-2</v>
      </c>
      <c r="J169" s="70">
        <f t="shared" si="6"/>
        <v>4.3717054493547132E-2</v>
      </c>
    </row>
    <row r="170" spans="1:10" ht="15" outlineLevel="1" x14ac:dyDescent="0.25">
      <c r="A170" s="28"/>
      <c r="B170" s="17" t="s">
        <v>134</v>
      </c>
      <c r="C170" s="15" t="s">
        <v>135</v>
      </c>
      <c r="D170" s="65">
        <f t="shared" si="0"/>
        <v>0.26032957413407748</v>
      </c>
      <c r="E170" s="65">
        <f t="shared" si="1"/>
        <v>0.25595945070437048</v>
      </c>
      <c r="F170" s="65">
        <f t="shared" si="2"/>
        <v>0.24234907164082478</v>
      </c>
      <c r="G170" s="65">
        <f t="shared" si="3"/>
        <v>0.31398909606055836</v>
      </c>
      <c r="H170" s="65">
        <f t="shared" si="4"/>
        <v>0.31207170945453461</v>
      </c>
      <c r="I170" s="70">
        <f t="shared" si="5"/>
        <v>0.22678195053030709</v>
      </c>
      <c r="J170" s="70">
        <f t="shared" si="6"/>
        <v>0.25466377765819809</v>
      </c>
    </row>
    <row r="171" spans="1:10" ht="15" outlineLevel="1" x14ac:dyDescent="0.25">
      <c r="A171" s="28"/>
      <c r="B171" s="17" t="s">
        <v>136</v>
      </c>
      <c r="C171" s="15" t="s">
        <v>137</v>
      </c>
      <c r="D171" s="65">
        <f t="shared" si="0"/>
        <v>0.17193874411920762</v>
      </c>
      <c r="E171" s="65">
        <f t="shared" si="1"/>
        <v>0.20390328189878035</v>
      </c>
      <c r="F171" s="65">
        <f t="shared" si="2"/>
        <v>0.19736165891180318</v>
      </c>
      <c r="G171" s="65">
        <f t="shared" si="3"/>
        <v>0.19321580355737447</v>
      </c>
      <c r="H171" s="65">
        <f t="shared" si="4"/>
        <v>0.20108171633967659</v>
      </c>
      <c r="I171" s="70">
        <f t="shared" si="5"/>
        <v>0.17861440570929613</v>
      </c>
      <c r="J171" s="70">
        <f t="shared" si="6"/>
        <v>0.18711035725904299</v>
      </c>
    </row>
    <row r="172" spans="1:10" ht="15" outlineLevel="1" x14ac:dyDescent="0.25">
      <c r="A172" s="28"/>
      <c r="B172" s="17" t="s">
        <v>138</v>
      </c>
      <c r="C172" s="15" t="s">
        <v>139</v>
      </c>
      <c r="D172" s="65">
        <f t="shared" si="0"/>
        <v>0.2337087659214668</v>
      </c>
      <c r="E172" s="65">
        <f t="shared" si="1"/>
        <v>0.23298958311518606</v>
      </c>
      <c r="F172" s="65">
        <f t="shared" si="2"/>
        <v>0.17132035179926638</v>
      </c>
      <c r="G172" s="65">
        <f t="shared" si="3"/>
        <v>0.16896097763404547</v>
      </c>
      <c r="H172" s="65">
        <f t="shared" si="4"/>
        <v>0.18740036125618098</v>
      </c>
      <c r="I172" s="70">
        <f t="shared" si="5"/>
        <v>0.21657162444299025</v>
      </c>
      <c r="J172" s="70">
        <f t="shared" si="6"/>
        <v>0.28869624285676287</v>
      </c>
    </row>
    <row r="173" spans="1:10" ht="15" outlineLevel="1" x14ac:dyDescent="0.25">
      <c r="A173" s="28"/>
      <c r="B173" s="17" t="s">
        <v>140</v>
      </c>
      <c r="C173" s="15" t="s">
        <v>141</v>
      </c>
      <c r="D173" s="65">
        <f t="shared" si="0"/>
        <v>0.41783094629358541</v>
      </c>
      <c r="E173" s="65">
        <f t="shared" si="1"/>
        <v>0.484893572392812</v>
      </c>
      <c r="F173" s="65">
        <f t="shared" si="2"/>
        <v>0.36929564975937679</v>
      </c>
      <c r="G173" s="65">
        <f t="shared" si="3"/>
        <v>0.40718057324385043</v>
      </c>
      <c r="H173" s="65">
        <f t="shared" si="4"/>
        <v>0.36317157069139072</v>
      </c>
      <c r="I173" s="70">
        <f t="shared" si="5"/>
        <v>0.32444305654730526</v>
      </c>
      <c r="J173" s="70">
        <f t="shared" si="6"/>
        <v>0.31539706475102763</v>
      </c>
    </row>
    <row r="174" spans="1:10" ht="15" outlineLevel="1" x14ac:dyDescent="0.25">
      <c r="A174" s="28"/>
      <c r="B174" s="17" t="s">
        <v>142</v>
      </c>
      <c r="C174" s="15" t="s">
        <v>143</v>
      </c>
      <c r="D174" s="65">
        <f t="shared" si="0"/>
        <v>0.722690979932053</v>
      </c>
      <c r="E174" s="65">
        <f t="shared" si="1"/>
        <v>0.63434729841448079</v>
      </c>
      <c r="F174" s="65">
        <f t="shared" si="2"/>
        <v>0.48627059334293676</v>
      </c>
      <c r="G174" s="65">
        <f t="shared" si="3"/>
        <v>0.55421204012420766</v>
      </c>
      <c r="H174" s="65">
        <f t="shared" si="4"/>
        <v>0.46167732729255906</v>
      </c>
      <c r="I174" s="70">
        <f t="shared" si="5"/>
        <v>0.57413193995532652</v>
      </c>
      <c r="J174" s="70">
        <f t="shared" si="6"/>
        <v>0.64156994012604973</v>
      </c>
    </row>
    <row r="175" spans="1:10" x14ac:dyDescent="0.2">
      <c r="A175" s="29"/>
      <c r="B175" s="71" t="s">
        <v>144</v>
      </c>
      <c r="C175" s="71"/>
      <c r="D175" s="58">
        <f t="shared" si="0"/>
        <v>8.0061928406473548</v>
      </c>
      <c r="E175" s="58">
        <f t="shared" si="1"/>
        <v>8.8896711718854142</v>
      </c>
      <c r="F175" s="58">
        <f t="shared" si="2"/>
        <v>8.0497937405748878</v>
      </c>
      <c r="G175" s="58">
        <f t="shared" si="3"/>
        <v>8.234692271367857</v>
      </c>
      <c r="H175" s="58">
        <f t="shared" si="4"/>
        <v>7.6686731514009541</v>
      </c>
      <c r="I175" s="58">
        <f t="shared" si="5"/>
        <v>7.6802205430434869</v>
      </c>
      <c r="J175" s="58">
        <f t="shared" si="6"/>
        <v>7.3607993741845679</v>
      </c>
    </row>
    <row r="176" spans="1:10" ht="15" outlineLevel="1" x14ac:dyDescent="0.25">
      <c r="A176" s="38" t="s">
        <v>145</v>
      </c>
      <c r="B176" s="17" t="s">
        <v>146</v>
      </c>
      <c r="C176" s="15" t="s">
        <v>147</v>
      </c>
      <c r="D176" s="65">
        <f t="shared" si="0"/>
        <v>0.19219370688967227</v>
      </c>
      <c r="E176" s="65">
        <f t="shared" si="1"/>
        <v>0.21523862900140245</v>
      </c>
      <c r="F176" s="65">
        <f t="shared" si="2"/>
        <v>0.243729759499516</v>
      </c>
      <c r="G176" s="65">
        <f t="shared" si="3"/>
        <v>0.21214029163029638</v>
      </c>
      <c r="H176" s="65">
        <f t="shared" si="4"/>
        <v>0.19725093691629783</v>
      </c>
      <c r="I176" s="70">
        <f t="shared" si="5"/>
        <v>0.13256848708824703</v>
      </c>
      <c r="J176" s="70">
        <f t="shared" si="6"/>
        <v>0.12808210349279486</v>
      </c>
    </row>
    <row r="177" spans="1:10" x14ac:dyDescent="0.2">
      <c r="A177" s="29"/>
      <c r="B177" s="71" t="s">
        <v>148</v>
      </c>
      <c r="C177" s="71"/>
      <c r="D177" s="58">
        <f t="shared" si="0"/>
        <v>0.19219370688967227</v>
      </c>
      <c r="E177" s="58">
        <f t="shared" si="1"/>
        <v>0.21523862900140245</v>
      </c>
      <c r="F177" s="58">
        <f t="shared" si="2"/>
        <v>0.243729759499516</v>
      </c>
      <c r="G177" s="58">
        <f t="shared" si="3"/>
        <v>0.21214029163029638</v>
      </c>
      <c r="H177" s="58">
        <f t="shared" si="4"/>
        <v>0.19725093691629783</v>
      </c>
      <c r="I177" s="58">
        <f t="shared" si="5"/>
        <v>0.13256848708824703</v>
      </c>
      <c r="J177" s="58">
        <f t="shared" si="6"/>
        <v>0.12808210349279486</v>
      </c>
    </row>
    <row r="178" spans="1:10" ht="15" outlineLevel="1" x14ac:dyDescent="0.25">
      <c r="A178" s="38" t="s">
        <v>149</v>
      </c>
      <c r="B178" s="17" t="s">
        <v>150</v>
      </c>
      <c r="C178" s="15" t="s">
        <v>151</v>
      </c>
      <c r="D178" s="65">
        <f t="shared" si="0"/>
        <v>1.3802614930922961</v>
      </c>
      <c r="E178" s="65">
        <f t="shared" si="1"/>
        <v>0.94459009756044043</v>
      </c>
      <c r="F178" s="65">
        <f t="shared" si="2"/>
        <v>0.68976864273781202</v>
      </c>
      <c r="G178" s="65">
        <f t="shared" si="3"/>
        <v>1.1218393600732652</v>
      </c>
      <c r="H178" s="65">
        <f t="shared" si="4"/>
        <v>1.4496079778717763</v>
      </c>
      <c r="I178" s="70">
        <f t="shared" si="5"/>
        <v>1.2604117148242664</v>
      </c>
      <c r="J178" s="70">
        <f t="shared" si="6"/>
        <v>1.3300282967330879</v>
      </c>
    </row>
    <row r="179" spans="1:10" ht="15" outlineLevel="1" x14ac:dyDescent="0.25">
      <c r="A179" s="28"/>
      <c r="B179" s="17" t="s">
        <v>152</v>
      </c>
      <c r="C179" s="15" t="s">
        <v>153</v>
      </c>
      <c r="D179" s="65">
        <f t="shared" si="0"/>
        <v>0.51545072927003555</v>
      </c>
      <c r="E179" s="65">
        <f t="shared" si="1"/>
        <v>0.58717762821324682</v>
      </c>
      <c r="F179" s="65">
        <f t="shared" si="2"/>
        <v>0.78423070373660164</v>
      </c>
      <c r="G179" s="65">
        <f t="shared" si="3"/>
        <v>0.82298269965513793</v>
      </c>
      <c r="H179" s="65">
        <f t="shared" si="4"/>
        <v>0.76512978304449142</v>
      </c>
      <c r="I179" s="70">
        <f t="shared" si="5"/>
        <v>0.68896495802826663</v>
      </c>
      <c r="J179" s="70">
        <f t="shared" si="6"/>
        <v>0.70946436719052119</v>
      </c>
    </row>
    <row r="180" spans="1:10" x14ac:dyDescent="0.2">
      <c r="A180" s="29"/>
      <c r="B180" s="71" t="s">
        <v>154</v>
      </c>
      <c r="C180" s="71"/>
      <c r="D180" s="58">
        <f t="shared" si="0"/>
        <v>1.8957122223623317</v>
      </c>
      <c r="E180" s="58">
        <f t="shared" si="1"/>
        <v>1.5317677257736872</v>
      </c>
      <c r="F180" s="58">
        <f t="shared" si="2"/>
        <v>1.4739993464744134</v>
      </c>
      <c r="G180" s="58">
        <f t="shared" si="3"/>
        <v>1.9448220597284034</v>
      </c>
      <c r="H180" s="58">
        <f t="shared" si="4"/>
        <v>2.2147377609162677</v>
      </c>
      <c r="I180" s="58">
        <f t="shared" si="5"/>
        <v>1.949376672852533</v>
      </c>
      <c r="J180" s="58">
        <f t="shared" si="6"/>
        <v>2.0394926639236091</v>
      </c>
    </row>
    <row r="181" spans="1:10" ht="15" outlineLevel="1" x14ac:dyDescent="0.25">
      <c r="A181" s="38" t="s">
        <v>155</v>
      </c>
      <c r="B181" s="17" t="s">
        <v>156</v>
      </c>
      <c r="C181" s="15" t="s">
        <v>157</v>
      </c>
      <c r="D181" s="65">
        <f t="shared" si="0"/>
        <v>3.0558190223645245</v>
      </c>
      <c r="E181" s="65">
        <f t="shared" si="1"/>
        <v>3.4153633510610182</v>
      </c>
      <c r="F181" s="65">
        <f t="shared" si="2"/>
        <v>2.8067466545166133</v>
      </c>
      <c r="G181" s="65">
        <f t="shared" si="3"/>
        <v>2.715002217992931</v>
      </c>
      <c r="H181" s="65">
        <f t="shared" si="4"/>
        <v>2.6442297003749031</v>
      </c>
      <c r="I181" s="70">
        <f t="shared" si="5"/>
        <v>2.5672671531820743</v>
      </c>
      <c r="J181" s="70">
        <f t="shared" si="6"/>
        <v>2.4525199369546877</v>
      </c>
    </row>
    <row r="182" spans="1:10" x14ac:dyDescent="0.2">
      <c r="A182" s="29"/>
      <c r="B182" s="71" t="s">
        <v>158</v>
      </c>
      <c r="C182" s="71"/>
      <c r="D182" s="58">
        <f t="shared" ref="D182:D213" si="7">+D76/$D$107*100</f>
        <v>3.0558190223645245</v>
      </c>
      <c r="E182" s="58">
        <f t="shared" ref="E182:E213" si="8">+E76/$E$107*100</f>
        <v>3.4153633510610182</v>
      </c>
      <c r="F182" s="58">
        <f t="shared" ref="F182:F213" si="9">+F76/$F$107*100</f>
        <v>2.8067466545166133</v>
      </c>
      <c r="G182" s="58">
        <f t="shared" ref="G182:G213" si="10">+G76/$G$107*100</f>
        <v>2.715002217992931</v>
      </c>
      <c r="H182" s="58">
        <f t="shared" ref="H182:H213" si="11">+H76/$H$107*100</f>
        <v>2.6442297003749031</v>
      </c>
      <c r="I182" s="58">
        <f t="shared" ref="I182:I213" si="12">+I76/$I$107*100</f>
        <v>2.5672671531820743</v>
      </c>
      <c r="J182" s="58">
        <f t="shared" ref="J182:J213" si="13">+J76/$J$107*100</f>
        <v>2.4525199369546877</v>
      </c>
    </row>
    <row r="183" spans="1:10" ht="15" outlineLevel="1" x14ac:dyDescent="0.25">
      <c r="A183" s="38" t="s">
        <v>159</v>
      </c>
      <c r="B183" s="17" t="s">
        <v>160</v>
      </c>
      <c r="C183" s="15" t="s">
        <v>161</v>
      </c>
      <c r="D183" s="65">
        <f t="shared" si="7"/>
        <v>17.928383325018139</v>
      </c>
      <c r="E183" s="65">
        <f t="shared" si="8"/>
        <v>14.962159553154633</v>
      </c>
      <c r="F183" s="65">
        <f t="shared" si="9"/>
        <v>13.696231796014107</v>
      </c>
      <c r="G183" s="65">
        <f t="shared" si="10"/>
        <v>15.596997839245596</v>
      </c>
      <c r="H183" s="65">
        <f t="shared" si="11"/>
        <v>17.924285328764672</v>
      </c>
      <c r="I183" s="70">
        <f t="shared" si="12"/>
        <v>17.628724697121285</v>
      </c>
      <c r="J183" s="70">
        <f t="shared" si="13"/>
        <v>17.191066716590043</v>
      </c>
    </row>
    <row r="184" spans="1:10" x14ac:dyDescent="0.2">
      <c r="A184" s="29"/>
      <c r="B184" s="71" t="s">
        <v>162</v>
      </c>
      <c r="C184" s="71"/>
      <c r="D184" s="58">
        <f t="shared" si="7"/>
        <v>17.928383325018139</v>
      </c>
      <c r="E184" s="58">
        <f t="shared" si="8"/>
        <v>14.962159553154633</v>
      </c>
      <c r="F184" s="58">
        <f t="shared" si="9"/>
        <v>13.696231796014107</v>
      </c>
      <c r="G184" s="58">
        <f t="shared" si="10"/>
        <v>15.596997839245596</v>
      </c>
      <c r="H184" s="58">
        <f t="shared" si="11"/>
        <v>17.924285328764672</v>
      </c>
      <c r="I184" s="58">
        <f t="shared" si="12"/>
        <v>17.628724697121285</v>
      </c>
      <c r="J184" s="58">
        <f t="shared" si="13"/>
        <v>17.191066716590043</v>
      </c>
    </row>
    <row r="185" spans="1:10" ht="15" outlineLevel="1" x14ac:dyDescent="0.25">
      <c r="A185" s="38" t="s">
        <v>163</v>
      </c>
      <c r="B185" s="17" t="s">
        <v>164</v>
      </c>
      <c r="C185" s="15" t="s">
        <v>165</v>
      </c>
      <c r="D185" s="65">
        <f t="shared" si="7"/>
        <v>2.5090568619245079</v>
      </c>
      <c r="E185" s="65">
        <f t="shared" si="8"/>
        <v>2.7529602375303703</v>
      </c>
      <c r="F185" s="65">
        <f t="shared" si="9"/>
        <v>2.6746992018090077</v>
      </c>
      <c r="G185" s="65">
        <f t="shared" si="10"/>
        <v>3.0115335632414175</v>
      </c>
      <c r="H185" s="65">
        <f t="shared" si="11"/>
        <v>2.8622078902426971</v>
      </c>
      <c r="I185" s="70">
        <f t="shared" si="12"/>
        <v>2.9633813947968441</v>
      </c>
      <c r="J185" s="70">
        <f t="shared" si="13"/>
        <v>2.8675932499776642</v>
      </c>
    </row>
    <row r="186" spans="1:10" ht="15" outlineLevel="1" x14ac:dyDescent="0.25">
      <c r="A186" s="28"/>
      <c r="B186" s="17" t="s">
        <v>166</v>
      </c>
      <c r="C186" s="15" t="s">
        <v>167</v>
      </c>
      <c r="D186" s="65">
        <f t="shared" si="7"/>
        <v>0.17879192701147009</v>
      </c>
      <c r="E186" s="65">
        <f t="shared" si="8"/>
        <v>0.25901766751798116</v>
      </c>
      <c r="F186" s="65">
        <f t="shared" si="9"/>
        <v>0.52723099981744237</v>
      </c>
      <c r="G186" s="65">
        <f t="shared" si="10"/>
        <v>0.2184723037076256</v>
      </c>
      <c r="H186" s="65">
        <f t="shared" si="11"/>
        <v>0.28251998247418414</v>
      </c>
      <c r="I186" s="70">
        <f t="shared" si="12"/>
        <v>0.25645156692039989</v>
      </c>
      <c r="J186" s="70">
        <f t="shared" si="13"/>
        <v>0.22288195645072079</v>
      </c>
    </row>
    <row r="187" spans="1:10" x14ac:dyDescent="0.2">
      <c r="A187" s="29"/>
      <c r="B187" s="71" t="s">
        <v>168</v>
      </c>
      <c r="C187" s="71"/>
      <c r="D187" s="58">
        <f t="shared" si="7"/>
        <v>2.6878487889359781</v>
      </c>
      <c r="E187" s="58">
        <f t="shared" si="8"/>
        <v>3.0119779050483513</v>
      </c>
      <c r="F187" s="58">
        <f t="shared" si="9"/>
        <v>3.2019302016264501</v>
      </c>
      <c r="G187" s="58">
        <f t="shared" si="10"/>
        <v>3.2300058669490435</v>
      </c>
      <c r="H187" s="58">
        <f t="shared" si="11"/>
        <v>3.1447278727168815</v>
      </c>
      <c r="I187" s="58">
        <f t="shared" si="12"/>
        <v>3.2198329617172443</v>
      </c>
      <c r="J187" s="58">
        <f t="shared" si="13"/>
        <v>3.0904752064283851</v>
      </c>
    </row>
    <row r="188" spans="1:10" ht="15" outlineLevel="1" x14ac:dyDescent="0.25">
      <c r="A188" s="38" t="s">
        <v>169</v>
      </c>
      <c r="B188" s="17" t="s">
        <v>170</v>
      </c>
      <c r="C188" s="15" t="s">
        <v>171</v>
      </c>
      <c r="D188" s="65">
        <f t="shared" si="7"/>
        <v>0.82329570479046621</v>
      </c>
      <c r="E188" s="65">
        <f t="shared" si="8"/>
        <v>0.90892198189735096</v>
      </c>
      <c r="F188" s="65">
        <f t="shared" si="9"/>
        <v>0.4122887355814</v>
      </c>
      <c r="G188" s="65">
        <f t="shared" si="10"/>
        <v>0.59903696177897336</v>
      </c>
      <c r="H188" s="65">
        <f t="shared" si="11"/>
        <v>0.90669760477096217</v>
      </c>
      <c r="I188" s="70">
        <f t="shared" si="12"/>
        <v>0.51827350015945339</v>
      </c>
      <c r="J188" s="70">
        <f t="shared" si="13"/>
        <v>0.46619021215388673</v>
      </c>
    </row>
    <row r="189" spans="1:10" ht="15" outlineLevel="1" x14ac:dyDescent="0.25">
      <c r="A189" s="28"/>
      <c r="B189" s="17" t="s">
        <v>172</v>
      </c>
      <c r="C189" s="15" t="s">
        <v>173</v>
      </c>
      <c r="D189" s="65">
        <f t="shared" si="7"/>
        <v>5.8171643904961883</v>
      </c>
      <c r="E189" s="65">
        <f t="shared" si="8"/>
        <v>2.7010702761603023</v>
      </c>
      <c r="F189" s="65">
        <f t="shared" si="9"/>
        <v>1.7596866759019343</v>
      </c>
      <c r="G189" s="65">
        <f t="shared" si="10"/>
        <v>1.9365582473562954</v>
      </c>
      <c r="H189" s="65">
        <f t="shared" si="11"/>
        <v>1.8809126968789753</v>
      </c>
      <c r="I189" s="70">
        <f t="shared" si="12"/>
        <v>2.1963803731012277</v>
      </c>
      <c r="J189" s="70">
        <f t="shared" si="13"/>
        <v>2.2118715332409886</v>
      </c>
    </row>
    <row r="190" spans="1:10" x14ac:dyDescent="0.2">
      <c r="A190" s="29"/>
      <c r="B190" s="71" t="s">
        <v>174</v>
      </c>
      <c r="C190" s="71"/>
      <c r="D190" s="58">
        <f t="shared" si="7"/>
        <v>6.6404600952866542</v>
      </c>
      <c r="E190" s="58">
        <f t="shared" si="8"/>
        <v>3.6099922580576531</v>
      </c>
      <c r="F190" s="58">
        <f t="shared" si="9"/>
        <v>2.1719754114833343</v>
      </c>
      <c r="G190" s="58">
        <f t="shared" si="10"/>
        <v>2.5355952091352689</v>
      </c>
      <c r="H190" s="58">
        <f t="shared" si="11"/>
        <v>2.787610301649937</v>
      </c>
      <c r="I190" s="58">
        <f t="shared" si="12"/>
        <v>2.7146538732606809</v>
      </c>
      <c r="J190" s="58">
        <f t="shared" si="13"/>
        <v>2.6780617453948752</v>
      </c>
    </row>
    <row r="191" spans="1:10" ht="15" outlineLevel="1" x14ac:dyDescent="0.25">
      <c r="A191" s="38" t="s">
        <v>175</v>
      </c>
      <c r="B191" s="17" t="s">
        <v>176</v>
      </c>
      <c r="C191" s="15" t="s">
        <v>177</v>
      </c>
      <c r="D191" s="65">
        <f t="shared" si="7"/>
        <v>2.736582533947622</v>
      </c>
      <c r="E191" s="65">
        <f t="shared" si="8"/>
        <v>2.3007098054741415</v>
      </c>
      <c r="F191" s="65">
        <f t="shared" si="9"/>
        <v>1.8126897486994686</v>
      </c>
      <c r="G191" s="65">
        <f t="shared" si="10"/>
        <v>1.772569866777328</v>
      </c>
      <c r="H191" s="65">
        <f t="shared" si="11"/>
        <v>2.0709467189887287</v>
      </c>
      <c r="I191" s="70">
        <f t="shared" si="12"/>
        <v>2.2114306589572075</v>
      </c>
      <c r="J191" s="70">
        <f t="shared" si="13"/>
        <v>2.9321117110555042</v>
      </c>
    </row>
    <row r="192" spans="1:10" x14ac:dyDescent="0.2">
      <c r="A192" s="29"/>
      <c r="B192" s="71" t="s">
        <v>178</v>
      </c>
      <c r="C192" s="71"/>
      <c r="D192" s="58">
        <f t="shared" si="7"/>
        <v>2.736582533947622</v>
      </c>
      <c r="E192" s="58">
        <f t="shared" si="8"/>
        <v>2.3007098054741415</v>
      </c>
      <c r="F192" s="58">
        <f t="shared" si="9"/>
        <v>1.8126897486994686</v>
      </c>
      <c r="G192" s="58">
        <f t="shared" si="10"/>
        <v>1.772569866777328</v>
      </c>
      <c r="H192" s="58">
        <f t="shared" si="11"/>
        <v>2.0709467189887287</v>
      </c>
      <c r="I192" s="58">
        <f t="shared" si="12"/>
        <v>2.2114306589572075</v>
      </c>
      <c r="J192" s="58">
        <f t="shared" si="13"/>
        <v>2.9321117110555042</v>
      </c>
    </row>
    <row r="193" spans="1:10" ht="15" outlineLevel="1" x14ac:dyDescent="0.25">
      <c r="A193" s="38" t="s">
        <v>179</v>
      </c>
      <c r="B193" s="17" t="s">
        <v>180</v>
      </c>
      <c r="C193" s="15" t="s">
        <v>181</v>
      </c>
      <c r="D193" s="65">
        <f t="shared" si="7"/>
        <v>2.3317878644446517</v>
      </c>
      <c r="E193" s="65">
        <f t="shared" si="8"/>
        <v>2.5093333785417555</v>
      </c>
      <c r="F193" s="65">
        <f t="shared" si="9"/>
        <v>2.265325251707067</v>
      </c>
      <c r="G193" s="65">
        <f t="shared" si="10"/>
        <v>2.584605698095388</v>
      </c>
      <c r="H193" s="65">
        <f t="shared" si="11"/>
        <v>2.7528254563501497</v>
      </c>
      <c r="I193" s="70">
        <f t="shared" si="12"/>
        <v>4.6472895893791399</v>
      </c>
      <c r="J193" s="70">
        <f t="shared" si="13"/>
        <v>4.0981158017714607</v>
      </c>
    </row>
    <row r="194" spans="1:10" ht="15" outlineLevel="1" x14ac:dyDescent="0.25">
      <c r="A194" s="28"/>
      <c r="B194" s="17" t="s">
        <v>182</v>
      </c>
      <c r="C194" s="15" t="s">
        <v>183</v>
      </c>
      <c r="D194" s="65">
        <f t="shared" si="7"/>
        <v>0.46958009177782528</v>
      </c>
      <c r="E194" s="65">
        <f t="shared" si="8"/>
        <v>0.47036704252816136</v>
      </c>
      <c r="F194" s="65">
        <f t="shared" si="9"/>
        <v>0.50521669895942156</v>
      </c>
      <c r="G194" s="65">
        <f t="shared" si="10"/>
        <v>0.29452799679464248</v>
      </c>
      <c r="H194" s="65">
        <f t="shared" si="11"/>
        <v>0.53347023809320215</v>
      </c>
      <c r="I194" s="70">
        <f t="shared" si="12"/>
        <v>0.52175429314376598</v>
      </c>
      <c r="J194" s="70">
        <f t="shared" si="13"/>
        <v>0.63795526947369707</v>
      </c>
    </row>
    <row r="195" spans="1:10" ht="15" outlineLevel="1" x14ac:dyDescent="0.25">
      <c r="A195" s="28"/>
      <c r="B195" s="17" t="s">
        <v>184</v>
      </c>
      <c r="C195" s="15" t="s">
        <v>185</v>
      </c>
      <c r="D195" s="65">
        <f t="shared" si="7"/>
        <v>0.49400788146491204</v>
      </c>
      <c r="E195" s="65">
        <f t="shared" si="8"/>
        <v>0.43892059572733866</v>
      </c>
      <c r="F195" s="65">
        <f t="shared" si="9"/>
        <v>0.28442169889038721</v>
      </c>
      <c r="G195" s="65">
        <f t="shared" si="10"/>
        <v>0.37230084569924016</v>
      </c>
      <c r="H195" s="65">
        <f t="shared" si="11"/>
        <v>0.43171515965970364</v>
      </c>
      <c r="I195" s="70">
        <f t="shared" si="12"/>
        <v>0.34970366849060219</v>
      </c>
      <c r="J195" s="70">
        <f t="shared" si="13"/>
        <v>0.42342797632322521</v>
      </c>
    </row>
    <row r="196" spans="1:10" x14ac:dyDescent="0.2">
      <c r="A196" s="29"/>
      <c r="B196" s="71" t="s">
        <v>186</v>
      </c>
      <c r="C196" s="71"/>
      <c r="D196" s="58">
        <f t="shared" si="7"/>
        <v>3.2953758376873887</v>
      </c>
      <c r="E196" s="58">
        <f t="shared" si="8"/>
        <v>3.4186210167972559</v>
      </c>
      <c r="F196" s="58">
        <f t="shared" si="9"/>
        <v>3.0549636495568757</v>
      </c>
      <c r="G196" s="58">
        <f t="shared" si="10"/>
        <v>3.2514345405892708</v>
      </c>
      <c r="H196" s="58">
        <f t="shared" si="11"/>
        <v>3.7180108541030559</v>
      </c>
      <c r="I196" s="58">
        <f t="shared" si="12"/>
        <v>5.5187475510135071</v>
      </c>
      <c r="J196" s="58">
        <f t="shared" si="13"/>
        <v>5.1594990475683842</v>
      </c>
    </row>
    <row r="197" spans="1:10" ht="15" outlineLevel="1" x14ac:dyDescent="0.25">
      <c r="A197" s="38" t="s">
        <v>187</v>
      </c>
      <c r="B197" s="17" t="s">
        <v>188</v>
      </c>
      <c r="C197" s="15" t="s">
        <v>189</v>
      </c>
      <c r="D197" s="65">
        <f t="shared" si="7"/>
        <v>0.59781075833971442</v>
      </c>
      <c r="E197" s="65">
        <f t="shared" si="8"/>
        <v>0.73157864819503715</v>
      </c>
      <c r="F197" s="65">
        <f t="shared" si="9"/>
        <v>0.88114732092862003</v>
      </c>
      <c r="G197" s="65">
        <f t="shared" si="10"/>
        <v>0.724818625416768</v>
      </c>
      <c r="H197" s="65">
        <f t="shared" si="11"/>
        <v>0.74460775041924798</v>
      </c>
      <c r="I197" s="70">
        <f t="shared" si="12"/>
        <v>0.68279898188462729</v>
      </c>
      <c r="J197" s="70">
        <f t="shared" si="13"/>
        <v>0.64211555079055571</v>
      </c>
    </row>
    <row r="198" spans="1:10" x14ac:dyDescent="0.2">
      <c r="A198" s="29"/>
      <c r="B198" s="71" t="s">
        <v>190</v>
      </c>
      <c r="C198" s="71"/>
      <c r="D198" s="58">
        <f t="shared" si="7"/>
        <v>0.59781075833971442</v>
      </c>
      <c r="E198" s="58">
        <f t="shared" si="8"/>
        <v>0.73157864819503715</v>
      </c>
      <c r="F198" s="58">
        <f t="shared" si="9"/>
        <v>0.88114732092862003</v>
      </c>
      <c r="G198" s="58">
        <f t="shared" si="10"/>
        <v>0.724818625416768</v>
      </c>
      <c r="H198" s="58">
        <f t="shared" si="11"/>
        <v>0.74460775041924798</v>
      </c>
      <c r="I198" s="58">
        <f t="shared" si="12"/>
        <v>0.68279898188462729</v>
      </c>
      <c r="J198" s="58">
        <f t="shared" si="13"/>
        <v>0.64211555079055571</v>
      </c>
    </row>
    <row r="199" spans="1:10" ht="15" outlineLevel="1" x14ac:dyDescent="0.25">
      <c r="A199" s="38" t="s">
        <v>191</v>
      </c>
      <c r="B199" s="17" t="s">
        <v>192</v>
      </c>
      <c r="C199" s="15" t="s">
        <v>193</v>
      </c>
      <c r="D199" s="65">
        <f t="shared" si="7"/>
        <v>6.1673772655861177</v>
      </c>
      <c r="E199" s="65">
        <f t="shared" si="8"/>
        <v>8.3887219612211457</v>
      </c>
      <c r="F199" s="65">
        <f t="shared" si="9"/>
        <v>8.6490889761279064</v>
      </c>
      <c r="G199" s="65">
        <f t="shared" si="10"/>
        <v>6.8909462959518049</v>
      </c>
      <c r="H199" s="65">
        <f t="shared" si="11"/>
        <v>7.2246789755538128</v>
      </c>
      <c r="I199" s="70">
        <f t="shared" si="12"/>
        <v>7.3272681344341919</v>
      </c>
      <c r="J199" s="70">
        <f t="shared" si="13"/>
        <v>8.77215776059559</v>
      </c>
    </row>
    <row r="200" spans="1:10" x14ac:dyDescent="0.2">
      <c r="A200" s="29"/>
      <c r="B200" s="71" t="s">
        <v>194</v>
      </c>
      <c r="C200" s="71"/>
      <c r="D200" s="58">
        <f t="shared" si="7"/>
        <v>6.1673772655861177</v>
      </c>
      <c r="E200" s="58">
        <f t="shared" si="8"/>
        <v>8.3887219612211457</v>
      </c>
      <c r="F200" s="58">
        <f t="shared" si="9"/>
        <v>8.6490889761279064</v>
      </c>
      <c r="G200" s="58">
        <f t="shared" si="10"/>
        <v>6.8909462959518049</v>
      </c>
      <c r="H200" s="58">
        <f t="shared" si="11"/>
        <v>7.2246789755538128</v>
      </c>
      <c r="I200" s="58">
        <f t="shared" si="12"/>
        <v>7.3272681344341919</v>
      </c>
      <c r="J200" s="58">
        <f t="shared" si="13"/>
        <v>8.77215776059559</v>
      </c>
    </row>
    <row r="201" spans="1:10" ht="15" outlineLevel="1" x14ac:dyDescent="0.25">
      <c r="A201" s="38" t="s">
        <v>195</v>
      </c>
      <c r="B201" s="17" t="s">
        <v>196</v>
      </c>
      <c r="C201" s="15" t="s">
        <v>197</v>
      </c>
      <c r="D201" s="65">
        <f t="shared" si="7"/>
        <v>7.1721147947730612</v>
      </c>
      <c r="E201" s="65">
        <f t="shared" si="8"/>
        <v>7.7934998931286188</v>
      </c>
      <c r="F201" s="65">
        <f t="shared" si="9"/>
        <v>7.9787266682928095</v>
      </c>
      <c r="G201" s="65">
        <f t="shared" si="10"/>
        <v>7.9123678147761263</v>
      </c>
      <c r="H201" s="65">
        <f t="shared" si="11"/>
        <v>7.3990478460929641</v>
      </c>
      <c r="I201" s="70">
        <f t="shared" si="12"/>
        <v>6.4716560684807893</v>
      </c>
      <c r="J201" s="70">
        <f t="shared" si="13"/>
        <v>6.8959731886919462</v>
      </c>
    </row>
    <row r="202" spans="1:10" x14ac:dyDescent="0.2">
      <c r="A202" s="29"/>
      <c r="B202" s="71" t="s">
        <v>198</v>
      </c>
      <c r="C202" s="71"/>
      <c r="D202" s="58">
        <f t="shared" si="7"/>
        <v>7.1721147947730612</v>
      </c>
      <c r="E202" s="58">
        <f t="shared" si="8"/>
        <v>7.7934998931286188</v>
      </c>
      <c r="F202" s="58">
        <f t="shared" si="9"/>
        <v>7.9787266682928095</v>
      </c>
      <c r="G202" s="58">
        <f t="shared" si="10"/>
        <v>7.9123678147761263</v>
      </c>
      <c r="H202" s="58">
        <f t="shared" si="11"/>
        <v>7.3990478460929641</v>
      </c>
      <c r="I202" s="58">
        <f t="shared" si="12"/>
        <v>6.4716560684807893</v>
      </c>
      <c r="J202" s="58">
        <f t="shared" si="13"/>
        <v>6.8959731886919462</v>
      </c>
    </row>
    <row r="203" spans="1:10" ht="15" outlineLevel="1" x14ac:dyDescent="0.25">
      <c r="A203" s="38" t="s">
        <v>199</v>
      </c>
      <c r="B203" s="17" t="s">
        <v>200</v>
      </c>
      <c r="C203" s="15" t="s">
        <v>201</v>
      </c>
      <c r="D203" s="65">
        <f t="shared" si="7"/>
        <v>2.938127028161404</v>
      </c>
      <c r="E203" s="65">
        <f t="shared" si="8"/>
        <v>2.9262481098059392</v>
      </c>
      <c r="F203" s="65">
        <f t="shared" si="9"/>
        <v>3.3161437694926277</v>
      </c>
      <c r="G203" s="65">
        <f t="shared" si="10"/>
        <v>3.3155774651918204</v>
      </c>
      <c r="H203" s="65">
        <f t="shared" si="11"/>
        <v>3.4073414835445792</v>
      </c>
      <c r="I203" s="70">
        <f t="shared" si="12"/>
        <v>3.1903622477833982</v>
      </c>
      <c r="J203" s="70">
        <f t="shared" si="13"/>
        <v>2.9109351971393633</v>
      </c>
    </row>
    <row r="204" spans="1:10" ht="15" outlineLevel="1" x14ac:dyDescent="0.25">
      <c r="A204" s="28"/>
      <c r="B204" s="17" t="s">
        <v>202</v>
      </c>
      <c r="C204" s="15" t="s">
        <v>203</v>
      </c>
      <c r="D204" s="65">
        <f t="shared" si="7"/>
        <v>6.9435230720778174</v>
      </c>
      <c r="E204" s="65">
        <f t="shared" si="8"/>
        <v>7.5873029486196302</v>
      </c>
      <c r="F204" s="65">
        <f t="shared" si="9"/>
        <v>8.2710106174896332</v>
      </c>
      <c r="G204" s="65">
        <f t="shared" si="10"/>
        <v>7.6836641243220818</v>
      </c>
      <c r="H204" s="65">
        <f t="shared" si="11"/>
        <v>7.4926283148640733</v>
      </c>
      <c r="I204" s="70">
        <f t="shared" si="12"/>
        <v>7.314903031737539</v>
      </c>
      <c r="J204" s="70">
        <f t="shared" si="13"/>
        <v>7.4821636463706316</v>
      </c>
    </row>
    <row r="205" spans="1:10" x14ac:dyDescent="0.2">
      <c r="A205" s="29"/>
      <c r="B205" s="71" t="s">
        <v>204</v>
      </c>
      <c r="C205" s="71"/>
      <c r="D205" s="58">
        <f t="shared" si="7"/>
        <v>9.8816501002392219</v>
      </c>
      <c r="E205" s="58">
        <f t="shared" si="8"/>
        <v>10.51355105842557</v>
      </c>
      <c r="F205" s="58">
        <f t="shared" si="9"/>
        <v>11.587154386982261</v>
      </c>
      <c r="G205" s="58">
        <f t="shared" si="10"/>
        <v>10.999241589513902</v>
      </c>
      <c r="H205" s="58">
        <f t="shared" si="11"/>
        <v>10.899969798408653</v>
      </c>
      <c r="I205" s="58">
        <f t="shared" si="12"/>
        <v>10.505265279520938</v>
      </c>
      <c r="J205" s="58">
        <f t="shared" si="13"/>
        <v>10.393098843509996</v>
      </c>
    </row>
    <row r="206" spans="1:10" ht="15" outlineLevel="1" x14ac:dyDescent="0.25">
      <c r="A206" s="38" t="s">
        <v>205</v>
      </c>
      <c r="B206" s="17" t="s">
        <v>206</v>
      </c>
      <c r="C206" s="15" t="s">
        <v>207</v>
      </c>
      <c r="D206" s="65">
        <f t="shared" si="7"/>
        <v>3.1169189551728738</v>
      </c>
      <c r="E206" s="65">
        <f t="shared" si="8"/>
        <v>2.500524384459073</v>
      </c>
      <c r="F206" s="65">
        <f t="shared" si="9"/>
        <v>2.9226093773251165</v>
      </c>
      <c r="G206" s="65">
        <f t="shared" si="10"/>
        <v>2.8504071090250847</v>
      </c>
      <c r="H206" s="65">
        <f t="shared" si="11"/>
        <v>2.7634627099275675</v>
      </c>
      <c r="I206" s="70">
        <f t="shared" si="12"/>
        <v>2.3697901645387418</v>
      </c>
      <c r="J206" s="70">
        <f t="shared" si="13"/>
        <v>2.5036027354190664</v>
      </c>
    </row>
    <row r="207" spans="1:10" ht="15" outlineLevel="1" x14ac:dyDescent="0.25">
      <c r="A207" s="28"/>
      <c r="B207" s="17" t="s">
        <v>208</v>
      </c>
      <c r="C207" s="15" t="s">
        <v>209</v>
      </c>
      <c r="D207" s="65">
        <f t="shared" si="7"/>
        <v>2.453469934020601</v>
      </c>
      <c r="E207" s="65">
        <f t="shared" si="8"/>
        <v>2.638676004865224</v>
      </c>
      <c r="F207" s="65">
        <f t="shared" si="9"/>
        <v>3.0192575274335005</v>
      </c>
      <c r="G207" s="65">
        <f t="shared" si="10"/>
        <v>2.8037219352346066</v>
      </c>
      <c r="H207" s="65">
        <f t="shared" si="11"/>
        <v>2.781487895250073</v>
      </c>
      <c r="I207" s="70">
        <f t="shared" si="12"/>
        <v>2.8874006565107071</v>
      </c>
      <c r="J207" s="70">
        <f t="shared" si="13"/>
        <v>2.927371718407608</v>
      </c>
    </row>
    <row r="208" spans="1:10" x14ac:dyDescent="0.2">
      <c r="A208" s="29"/>
      <c r="B208" s="71" t="s">
        <v>210</v>
      </c>
      <c r="C208" s="71"/>
      <c r="D208" s="58">
        <f t="shared" si="7"/>
        <v>5.5703888891934747</v>
      </c>
      <c r="E208" s="58">
        <f t="shared" si="8"/>
        <v>5.139200389324297</v>
      </c>
      <c r="F208" s="58">
        <f t="shared" si="9"/>
        <v>5.9418669047586175</v>
      </c>
      <c r="G208" s="58">
        <f t="shared" si="10"/>
        <v>5.6541290442596912</v>
      </c>
      <c r="H208" s="58">
        <f t="shared" si="11"/>
        <v>5.5449506051776405</v>
      </c>
      <c r="I208" s="58">
        <f t="shared" si="12"/>
        <v>5.2571908210494493</v>
      </c>
      <c r="J208" s="58">
        <f t="shared" si="13"/>
        <v>5.430974453826674</v>
      </c>
    </row>
    <row r="209" spans="1:10" ht="15" outlineLevel="1" x14ac:dyDescent="0.25">
      <c r="A209" s="38" t="s">
        <v>211</v>
      </c>
      <c r="B209" s="18" t="s">
        <v>212</v>
      </c>
      <c r="C209" s="15" t="s">
        <v>213</v>
      </c>
      <c r="D209" s="65">
        <f t="shared" si="7"/>
        <v>3.7193898778793271</v>
      </c>
      <c r="E209" s="65">
        <f t="shared" si="8"/>
        <v>1.8387861006705142</v>
      </c>
      <c r="F209" s="65">
        <f t="shared" si="9"/>
        <v>1.503454020793159</v>
      </c>
      <c r="G209" s="65">
        <f t="shared" si="10"/>
        <v>1.7303922270079992</v>
      </c>
      <c r="H209" s="65">
        <f t="shared" si="11"/>
        <v>1.4548410961912133</v>
      </c>
      <c r="I209" s="70">
        <f t="shared" si="12"/>
        <v>1.3769685541846757</v>
      </c>
      <c r="J209" s="70">
        <f t="shared" si="13"/>
        <v>1.35331905197419</v>
      </c>
    </row>
    <row r="210" spans="1:10" x14ac:dyDescent="0.2">
      <c r="A210" s="29"/>
      <c r="B210" s="71" t="s">
        <v>214</v>
      </c>
      <c r="C210" s="71"/>
      <c r="D210" s="58">
        <f t="shared" si="7"/>
        <v>3.7193898778793271</v>
      </c>
      <c r="E210" s="58">
        <f t="shared" si="8"/>
        <v>1.8387861006705142</v>
      </c>
      <c r="F210" s="58">
        <f t="shared" si="9"/>
        <v>1.503454020793159</v>
      </c>
      <c r="G210" s="58">
        <f t="shared" si="10"/>
        <v>1.7303922270079992</v>
      </c>
      <c r="H210" s="58">
        <f t="shared" si="11"/>
        <v>1.4548410961912133</v>
      </c>
      <c r="I210" s="58">
        <f t="shared" si="12"/>
        <v>1.3769685541846757</v>
      </c>
      <c r="J210" s="58">
        <f t="shared" si="13"/>
        <v>1.35331905197419</v>
      </c>
    </row>
    <row r="211" spans="1:10" ht="15" outlineLevel="1" x14ac:dyDescent="0.25">
      <c r="A211" s="38" t="s">
        <v>215</v>
      </c>
      <c r="B211" s="18" t="s">
        <v>216</v>
      </c>
      <c r="C211" s="15" t="s">
        <v>217</v>
      </c>
      <c r="D211" s="65">
        <f t="shared" si="7"/>
        <v>2.9617019773107867</v>
      </c>
      <c r="E211" s="65">
        <f t="shared" si="8"/>
        <v>3.16113245768608</v>
      </c>
      <c r="F211" s="65">
        <f t="shared" si="9"/>
        <v>3.1849784229169642</v>
      </c>
      <c r="G211" s="65">
        <f t="shared" si="10"/>
        <v>2.6124737060515431</v>
      </c>
      <c r="H211" s="65">
        <f t="shared" si="11"/>
        <v>2.4583684915656159</v>
      </c>
      <c r="I211" s="70">
        <f t="shared" si="12"/>
        <v>2.3265951811238916</v>
      </c>
      <c r="J211" s="70">
        <f t="shared" si="13"/>
        <v>2.3112749761806843</v>
      </c>
    </row>
    <row r="212" spans="1:10" x14ac:dyDescent="0.2">
      <c r="A212" s="29"/>
      <c r="B212" s="71" t="s">
        <v>218</v>
      </c>
      <c r="C212" s="71"/>
      <c r="D212" s="58">
        <f t="shared" si="7"/>
        <v>2.9617019773107867</v>
      </c>
      <c r="E212" s="58">
        <f t="shared" si="8"/>
        <v>3.16113245768608</v>
      </c>
      <c r="F212" s="58">
        <f t="shared" si="9"/>
        <v>3.1849784229169642</v>
      </c>
      <c r="G212" s="58">
        <f t="shared" si="10"/>
        <v>2.6124737060515431</v>
      </c>
      <c r="H212" s="58">
        <f t="shared" si="11"/>
        <v>2.4583684915656159</v>
      </c>
      <c r="I212" s="58">
        <f t="shared" si="12"/>
        <v>2.3265951811238916</v>
      </c>
      <c r="J212" s="58">
        <f t="shared" si="13"/>
        <v>2.3112749761806843</v>
      </c>
    </row>
    <row r="213" spans="1:10" x14ac:dyDescent="0.2">
      <c r="A213" s="51" t="s">
        <v>231</v>
      </c>
      <c r="B213" s="51"/>
      <c r="C213" s="51"/>
      <c r="D213" s="58">
        <f t="shared" si="7"/>
        <v>100</v>
      </c>
      <c r="E213" s="58">
        <f t="shared" si="8"/>
        <v>100</v>
      </c>
      <c r="F213" s="58">
        <f t="shared" si="9"/>
        <v>100</v>
      </c>
      <c r="G213" s="58">
        <f t="shared" si="10"/>
        <v>100</v>
      </c>
      <c r="H213" s="58">
        <f t="shared" si="11"/>
        <v>100</v>
      </c>
      <c r="I213" s="58">
        <f t="shared" si="12"/>
        <v>100</v>
      </c>
      <c r="J213" s="58">
        <f t="shared" si="13"/>
        <v>100</v>
      </c>
    </row>
    <row r="215" spans="1:10" x14ac:dyDescent="0.2">
      <c r="A215" s="36" t="s">
        <v>257</v>
      </c>
    </row>
    <row r="216" spans="1:10" x14ac:dyDescent="0.2">
      <c r="A216" s="64" t="s">
        <v>249</v>
      </c>
    </row>
  </sheetData>
  <mergeCells count="41">
    <mergeCell ref="B210:C210"/>
    <mergeCell ref="B212:C212"/>
    <mergeCell ref="A114:F114"/>
    <mergeCell ref="B198:C198"/>
    <mergeCell ref="B200:C200"/>
    <mergeCell ref="B202:C202"/>
    <mergeCell ref="B205:C205"/>
    <mergeCell ref="B208:C208"/>
    <mergeCell ref="B184:C184"/>
    <mergeCell ref="B187:C187"/>
    <mergeCell ref="B190:C190"/>
    <mergeCell ref="B192:C192"/>
    <mergeCell ref="B196:C196"/>
    <mergeCell ref="B150:C150"/>
    <mergeCell ref="B175:C175"/>
    <mergeCell ref="B177:C177"/>
    <mergeCell ref="B180:C180"/>
    <mergeCell ref="B182:C182"/>
    <mergeCell ref="B104:C104"/>
    <mergeCell ref="B106:C106"/>
    <mergeCell ref="B128:C128"/>
    <mergeCell ref="B130:C130"/>
    <mergeCell ref="B135:C135"/>
    <mergeCell ref="B92:C92"/>
    <mergeCell ref="B94:C94"/>
    <mergeCell ref="B96:C96"/>
    <mergeCell ref="B99:C99"/>
    <mergeCell ref="B102:C102"/>
    <mergeCell ref="B22:C22"/>
    <mergeCell ref="B24:C24"/>
    <mergeCell ref="B29:C29"/>
    <mergeCell ref="B44:C44"/>
    <mergeCell ref="B69:C69"/>
    <mergeCell ref="B84:C84"/>
    <mergeCell ref="B86:C86"/>
    <mergeCell ref="B90:C90"/>
    <mergeCell ref="B71:C71"/>
    <mergeCell ref="B74:C74"/>
    <mergeCell ref="B76:C76"/>
    <mergeCell ref="B78:C78"/>
    <mergeCell ref="B81:C81"/>
  </mergeCells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084BB8-0138-4542-8B86-3AEA712E7200}">
  <sheetPr>
    <pageSetUpPr fitToPage="1"/>
  </sheetPr>
  <dimension ref="A5:J216"/>
  <sheetViews>
    <sheetView showGridLines="0" zoomScale="80" zoomScaleNormal="80" workbookViewId="0">
      <pane xSplit="3" ySplit="10" topLeftCell="D11" activePane="bottomRight" state="frozen"/>
      <selection pane="topRight" activeCell="M53" sqref="M53"/>
      <selection pane="bottomLeft" activeCell="M53" sqref="M53"/>
      <selection pane="bottomRight" activeCell="D1" sqref="D1:J1048576"/>
    </sheetView>
  </sheetViews>
  <sheetFormatPr baseColWidth="10" defaultColWidth="14" defaultRowHeight="12.75" outlineLevelRow="1" x14ac:dyDescent="0.2"/>
  <cols>
    <col min="1" max="1" width="57.140625" style="5" bestFit="1" customWidth="1"/>
    <col min="2" max="2" width="10.42578125" style="5" customWidth="1"/>
    <col min="3" max="3" width="97.28515625" style="5" bestFit="1" customWidth="1"/>
    <col min="4" max="10" width="15.140625" style="5" customWidth="1"/>
    <col min="11" max="16384" width="14" style="5"/>
  </cols>
  <sheetData>
    <row r="5" spans="1:10" ht="20.25" x14ac:dyDescent="0.3">
      <c r="G5" s="8"/>
      <c r="H5" s="8"/>
      <c r="I5" s="8"/>
    </row>
    <row r="9" spans="1:10" ht="13.5" thickBot="1" x14ac:dyDescent="0.25">
      <c r="C9" s="7"/>
      <c r="D9" s="7"/>
      <c r="E9" s="7"/>
      <c r="F9" s="7"/>
    </row>
    <row r="10" spans="1:10" ht="13.5" thickTop="1" x14ac:dyDescent="0.2">
      <c r="A10" s="10" t="s">
        <v>24</v>
      </c>
      <c r="B10" s="10" t="s">
        <v>25</v>
      </c>
      <c r="C10" s="9" t="s">
        <v>229</v>
      </c>
      <c r="D10" s="10">
        <v>2018</v>
      </c>
      <c r="E10" s="10">
        <v>2019</v>
      </c>
      <c r="F10" s="10">
        <v>2020</v>
      </c>
      <c r="G10" s="10">
        <v>2021</v>
      </c>
      <c r="H10" s="10">
        <v>2022</v>
      </c>
      <c r="I10" s="10">
        <v>2023</v>
      </c>
      <c r="J10" s="10" t="s">
        <v>248</v>
      </c>
    </row>
    <row r="11" spans="1:10" ht="15" outlineLevel="1" x14ac:dyDescent="0.25">
      <c r="A11" s="38" t="s">
        <v>27</v>
      </c>
      <c r="B11" s="11" t="s">
        <v>28</v>
      </c>
      <c r="C11" s="12" t="s">
        <v>29</v>
      </c>
      <c r="D11" s="19">
        <v>19104</v>
      </c>
      <c r="E11" s="19">
        <v>20398</v>
      </c>
      <c r="F11" s="19">
        <v>21337</v>
      </c>
      <c r="G11" s="19">
        <v>20852</v>
      </c>
      <c r="H11" s="19">
        <v>18580</v>
      </c>
      <c r="I11" s="44">
        <v>19281</v>
      </c>
      <c r="J11" s="44">
        <v>23481</v>
      </c>
    </row>
    <row r="12" spans="1:10" ht="15" outlineLevel="1" x14ac:dyDescent="0.25">
      <c r="A12" s="28"/>
      <c r="B12" s="11" t="s">
        <v>30</v>
      </c>
      <c r="C12" s="12" t="s">
        <v>31</v>
      </c>
      <c r="D12" s="19">
        <v>2645</v>
      </c>
      <c r="E12" s="19">
        <v>2532</v>
      </c>
      <c r="F12" s="19">
        <v>8809</v>
      </c>
      <c r="G12" s="19">
        <v>1709</v>
      </c>
      <c r="H12" s="19">
        <v>852</v>
      </c>
      <c r="I12" s="44">
        <v>2221</v>
      </c>
      <c r="J12" s="44">
        <v>388</v>
      </c>
    </row>
    <row r="13" spans="1:10" ht="15" outlineLevel="1" x14ac:dyDescent="0.25">
      <c r="A13" s="28"/>
      <c r="B13" s="11" t="s">
        <v>32</v>
      </c>
      <c r="C13" s="12" t="s">
        <v>33</v>
      </c>
      <c r="D13" s="19">
        <v>24441</v>
      </c>
      <c r="E13" s="19">
        <v>25481</v>
      </c>
      <c r="F13" s="19">
        <v>23341</v>
      </c>
      <c r="G13" s="19">
        <v>25270</v>
      </c>
      <c r="H13" s="19">
        <v>22005</v>
      </c>
      <c r="I13" s="44">
        <v>25342</v>
      </c>
      <c r="J13" s="44">
        <v>26990</v>
      </c>
    </row>
    <row r="14" spans="1:10" ht="15" outlineLevel="1" x14ac:dyDescent="0.25">
      <c r="A14" s="28"/>
      <c r="B14" s="11" t="s">
        <v>34</v>
      </c>
      <c r="C14" s="12" t="s">
        <v>35</v>
      </c>
      <c r="D14" s="19">
        <v>303</v>
      </c>
      <c r="E14" s="19">
        <v>1365</v>
      </c>
      <c r="F14" s="19">
        <v>2501</v>
      </c>
      <c r="G14" s="19">
        <v>1265</v>
      </c>
      <c r="H14" s="19">
        <v>618</v>
      </c>
      <c r="I14" s="44">
        <v>69</v>
      </c>
      <c r="J14" s="44">
        <v>137</v>
      </c>
    </row>
    <row r="15" spans="1:10" ht="15" outlineLevel="1" x14ac:dyDescent="0.25">
      <c r="A15" s="28"/>
      <c r="B15" s="11" t="s">
        <v>36</v>
      </c>
      <c r="C15" s="12" t="s">
        <v>37</v>
      </c>
      <c r="D15" s="19">
        <v>85700</v>
      </c>
      <c r="E15" s="19">
        <v>83793</v>
      </c>
      <c r="F15" s="19">
        <v>86215</v>
      </c>
      <c r="G15" s="19">
        <v>75248</v>
      </c>
      <c r="H15" s="19">
        <v>76870</v>
      </c>
      <c r="I15" s="44">
        <v>87001</v>
      </c>
      <c r="J15" s="44">
        <v>96402</v>
      </c>
    </row>
    <row r="16" spans="1:10" ht="15" outlineLevel="1" x14ac:dyDescent="0.25">
      <c r="A16" s="28"/>
      <c r="B16" s="11" t="s">
        <v>38</v>
      </c>
      <c r="C16" s="12" t="s">
        <v>39</v>
      </c>
      <c r="D16" s="19">
        <v>11522</v>
      </c>
      <c r="E16" s="19">
        <v>12714</v>
      </c>
      <c r="F16" s="19">
        <v>12285</v>
      </c>
      <c r="G16" s="19">
        <v>5659</v>
      </c>
      <c r="H16" s="19">
        <v>4749</v>
      </c>
      <c r="I16" s="44">
        <v>2565</v>
      </c>
      <c r="J16" s="44">
        <v>525</v>
      </c>
    </row>
    <row r="17" spans="1:10" s="6" customFormat="1" ht="15" outlineLevel="1" x14ac:dyDescent="0.25">
      <c r="A17" s="28"/>
      <c r="B17" s="11" t="s">
        <v>40</v>
      </c>
      <c r="C17" s="12" t="s">
        <v>41</v>
      </c>
      <c r="D17" s="19">
        <v>900</v>
      </c>
      <c r="E17" s="19">
        <v>1758</v>
      </c>
      <c r="F17" s="19">
        <v>4164</v>
      </c>
      <c r="G17" s="19">
        <v>3020</v>
      </c>
      <c r="H17" s="19">
        <v>2949</v>
      </c>
      <c r="I17" s="44">
        <v>4850</v>
      </c>
      <c r="J17" s="44">
        <v>6121</v>
      </c>
    </row>
    <row r="18" spans="1:10" ht="15" outlineLevel="1" x14ac:dyDescent="0.25">
      <c r="A18" s="28"/>
      <c r="B18" s="11" t="s">
        <v>42</v>
      </c>
      <c r="C18" s="12" t="s">
        <v>43</v>
      </c>
      <c r="D18" s="19">
        <v>22603</v>
      </c>
      <c r="E18" s="19">
        <v>23155</v>
      </c>
      <c r="F18" s="19">
        <v>30037</v>
      </c>
      <c r="G18" s="19">
        <v>26700</v>
      </c>
      <c r="H18" s="19">
        <v>24080</v>
      </c>
      <c r="I18" s="44">
        <v>32379</v>
      </c>
      <c r="J18" s="44">
        <v>92610</v>
      </c>
    </row>
    <row r="19" spans="1:10" ht="12.75" customHeight="1" outlineLevel="1" x14ac:dyDescent="0.25">
      <c r="A19" s="28"/>
      <c r="B19" s="11" t="s">
        <v>44</v>
      </c>
      <c r="C19" s="12" t="s">
        <v>45</v>
      </c>
      <c r="D19" s="19">
        <v>20745</v>
      </c>
      <c r="E19" s="19">
        <v>22348</v>
      </c>
      <c r="F19" s="19">
        <v>20621</v>
      </c>
      <c r="G19" s="19">
        <v>21813</v>
      </c>
      <c r="H19" s="19">
        <v>20494</v>
      </c>
      <c r="I19" s="44">
        <v>19917</v>
      </c>
      <c r="J19" s="44">
        <v>20912</v>
      </c>
    </row>
    <row r="20" spans="1:10" ht="12.75" customHeight="1" outlineLevel="1" x14ac:dyDescent="0.25">
      <c r="A20" s="28"/>
      <c r="B20" s="11" t="s">
        <v>46</v>
      </c>
      <c r="C20" s="12" t="s">
        <v>47</v>
      </c>
      <c r="D20" s="19">
        <v>37017</v>
      </c>
      <c r="E20" s="19">
        <v>39135</v>
      </c>
      <c r="F20" s="19">
        <v>41091</v>
      </c>
      <c r="G20" s="19">
        <v>38521</v>
      </c>
      <c r="H20" s="19">
        <v>32071</v>
      </c>
      <c r="I20" s="44">
        <v>35938</v>
      </c>
      <c r="J20" s="44">
        <v>35859</v>
      </c>
    </row>
    <row r="21" spans="1:10" ht="15" outlineLevel="1" x14ac:dyDescent="0.25">
      <c r="A21" s="28"/>
      <c r="B21" s="11" t="s">
        <v>48</v>
      </c>
      <c r="C21" s="12" t="s">
        <v>49</v>
      </c>
      <c r="D21" s="19">
        <v>22390</v>
      </c>
      <c r="E21" s="19">
        <v>19621</v>
      </c>
      <c r="F21" s="19">
        <v>12625</v>
      </c>
      <c r="G21" s="19">
        <v>14790</v>
      </c>
      <c r="H21" s="19">
        <v>12428</v>
      </c>
      <c r="I21" s="44">
        <v>12712</v>
      </c>
      <c r="J21" s="44">
        <v>16129</v>
      </c>
    </row>
    <row r="22" spans="1:10" x14ac:dyDescent="0.2">
      <c r="A22" s="29"/>
      <c r="B22" s="71" t="s">
        <v>50</v>
      </c>
      <c r="C22" s="71"/>
      <c r="D22" s="25">
        <v>247370</v>
      </c>
      <c r="E22" s="25">
        <v>252300</v>
      </c>
      <c r="F22" s="25">
        <v>263026</v>
      </c>
      <c r="G22" s="25">
        <v>234847</v>
      </c>
      <c r="H22" s="25">
        <v>215696</v>
      </c>
      <c r="I22" s="25">
        <v>242275</v>
      </c>
      <c r="J22" s="25">
        <v>319554</v>
      </c>
    </row>
    <row r="23" spans="1:10" ht="15" outlineLevel="1" x14ac:dyDescent="0.25">
      <c r="A23" s="38" t="s">
        <v>51</v>
      </c>
      <c r="B23" s="11" t="s">
        <v>52</v>
      </c>
      <c r="C23" s="12" t="s">
        <v>53</v>
      </c>
      <c r="D23" s="19">
        <v>21163</v>
      </c>
      <c r="E23" s="19">
        <v>24990</v>
      </c>
      <c r="F23" s="19">
        <v>29884</v>
      </c>
      <c r="G23" s="19">
        <v>5562</v>
      </c>
      <c r="H23" s="19">
        <v>15490</v>
      </c>
      <c r="I23" s="44">
        <v>21120</v>
      </c>
      <c r="J23" s="44">
        <v>13515</v>
      </c>
    </row>
    <row r="24" spans="1:10" x14ac:dyDescent="0.2">
      <c r="A24" s="29"/>
      <c r="B24" s="71" t="s">
        <v>54</v>
      </c>
      <c r="C24" s="71"/>
      <c r="D24" s="25">
        <v>21163</v>
      </c>
      <c r="E24" s="25">
        <v>24990</v>
      </c>
      <c r="F24" s="25">
        <v>29884</v>
      </c>
      <c r="G24" s="25">
        <v>5562</v>
      </c>
      <c r="H24" s="25">
        <v>15490</v>
      </c>
      <c r="I24" s="25">
        <v>21120</v>
      </c>
      <c r="J24" s="25">
        <v>13515</v>
      </c>
    </row>
    <row r="25" spans="1:10" ht="15" outlineLevel="1" x14ac:dyDescent="0.25">
      <c r="A25" s="38" t="s">
        <v>55</v>
      </c>
      <c r="B25" s="11" t="s">
        <v>56</v>
      </c>
      <c r="C25" s="12" t="s">
        <v>57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44">
        <v>0</v>
      </c>
      <c r="J25" s="44">
        <v>0</v>
      </c>
    </row>
    <row r="26" spans="1:10" ht="15" outlineLevel="1" x14ac:dyDescent="0.25">
      <c r="A26" s="28"/>
      <c r="B26" s="11" t="s">
        <v>58</v>
      </c>
      <c r="C26" s="12" t="s">
        <v>59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44">
        <v>0</v>
      </c>
      <c r="J26" s="44">
        <v>0</v>
      </c>
    </row>
    <row r="27" spans="1:10" ht="15" outlineLevel="1" x14ac:dyDescent="0.25">
      <c r="A27" s="28"/>
      <c r="B27" s="11" t="s">
        <v>60</v>
      </c>
      <c r="C27" s="12" t="s">
        <v>61</v>
      </c>
      <c r="D27" s="19">
        <v>3326</v>
      </c>
      <c r="E27" s="19">
        <v>5831</v>
      </c>
      <c r="F27" s="19">
        <v>17228</v>
      </c>
      <c r="G27" s="19">
        <v>10329</v>
      </c>
      <c r="H27" s="19">
        <v>18178</v>
      </c>
      <c r="I27" s="44">
        <v>26802</v>
      </c>
      <c r="J27" s="44">
        <v>18299</v>
      </c>
    </row>
    <row r="28" spans="1:10" ht="15" outlineLevel="1" x14ac:dyDescent="0.25">
      <c r="A28" s="28"/>
      <c r="B28" s="11" t="s">
        <v>62</v>
      </c>
      <c r="C28" s="12" t="s">
        <v>63</v>
      </c>
      <c r="D28" s="19">
        <v>2245</v>
      </c>
      <c r="E28" s="19">
        <v>1843</v>
      </c>
      <c r="F28" s="19">
        <v>2645</v>
      </c>
      <c r="G28" s="19">
        <v>2505</v>
      </c>
      <c r="H28" s="19">
        <v>1075</v>
      </c>
      <c r="I28" s="44">
        <v>2143</v>
      </c>
      <c r="J28" s="44">
        <v>2421</v>
      </c>
    </row>
    <row r="29" spans="1:10" x14ac:dyDescent="0.2">
      <c r="A29" s="29"/>
      <c r="B29" s="71" t="s">
        <v>64</v>
      </c>
      <c r="C29" s="71"/>
      <c r="D29" s="26">
        <v>5571</v>
      </c>
      <c r="E29" s="26">
        <v>7674</v>
      </c>
      <c r="F29" s="26">
        <v>19873</v>
      </c>
      <c r="G29" s="26">
        <v>12834</v>
      </c>
      <c r="H29" s="26">
        <v>19253</v>
      </c>
      <c r="I29" s="25">
        <v>28945</v>
      </c>
      <c r="J29" s="25">
        <v>20720</v>
      </c>
    </row>
    <row r="30" spans="1:10" ht="15" outlineLevel="1" x14ac:dyDescent="0.25">
      <c r="A30" s="38" t="s">
        <v>65</v>
      </c>
      <c r="B30" s="11" t="s">
        <v>66</v>
      </c>
      <c r="C30" s="12" t="s">
        <v>67</v>
      </c>
      <c r="D30" s="19">
        <v>33019</v>
      </c>
      <c r="E30" s="19">
        <v>37393</v>
      </c>
      <c r="F30" s="19">
        <v>32896</v>
      </c>
      <c r="G30" s="19">
        <v>34635</v>
      </c>
      <c r="H30" s="19">
        <v>35463</v>
      </c>
      <c r="I30" s="44">
        <v>39808</v>
      </c>
      <c r="J30" s="44">
        <v>53106</v>
      </c>
    </row>
    <row r="31" spans="1:10" ht="15" outlineLevel="1" x14ac:dyDescent="0.25">
      <c r="A31" s="28"/>
      <c r="B31" s="11" t="s">
        <v>68</v>
      </c>
      <c r="C31" s="12" t="s">
        <v>69</v>
      </c>
      <c r="D31" s="19">
        <v>3097</v>
      </c>
      <c r="E31" s="19">
        <v>3613</v>
      </c>
      <c r="F31" s="19">
        <v>7563</v>
      </c>
      <c r="G31" s="19">
        <v>2203</v>
      </c>
      <c r="H31" s="19">
        <v>1731</v>
      </c>
      <c r="I31" s="44">
        <v>1711</v>
      </c>
      <c r="J31" s="44">
        <v>1999</v>
      </c>
    </row>
    <row r="32" spans="1:10" ht="15" outlineLevel="1" x14ac:dyDescent="0.25">
      <c r="A32" s="28"/>
      <c r="B32" s="11" t="s">
        <v>70</v>
      </c>
      <c r="C32" s="12" t="s">
        <v>71</v>
      </c>
      <c r="D32" s="19">
        <v>32432</v>
      </c>
      <c r="E32" s="19">
        <v>39174</v>
      </c>
      <c r="F32" s="19">
        <v>44420</v>
      </c>
      <c r="G32" s="19">
        <v>54190</v>
      </c>
      <c r="H32" s="19">
        <v>82574</v>
      </c>
      <c r="I32" s="44">
        <v>94562</v>
      </c>
      <c r="J32" s="44">
        <v>112106</v>
      </c>
    </row>
    <row r="33" spans="1:10" ht="15" outlineLevel="1" x14ac:dyDescent="0.25">
      <c r="A33" s="28"/>
      <c r="B33" s="11" t="s">
        <v>72</v>
      </c>
      <c r="C33" s="12" t="s">
        <v>73</v>
      </c>
      <c r="D33" s="19">
        <v>10624</v>
      </c>
      <c r="E33" s="19">
        <v>8971</v>
      </c>
      <c r="F33" s="19">
        <v>6218</v>
      </c>
      <c r="G33" s="19">
        <v>7296</v>
      </c>
      <c r="H33" s="19">
        <v>11210</v>
      </c>
      <c r="I33" s="44">
        <v>13104</v>
      </c>
      <c r="J33" s="44">
        <v>13130</v>
      </c>
    </row>
    <row r="34" spans="1:10" ht="15.75" customHeight="1" outlineLevel="1" x14ac:dyDescent="0.25">
      <c r="A34" s="28"/>
      <c r="B34" s="11" t="s">
        <v>74</v>
      </c>
      <c r="C34" s="12" t="s">
        <v>75</v>
      </c>
      <c r="D34" s="19">
        <v>15784</v>
      </c>
      <c r="E34" s="19">
        <v>12170</v>
      </c>
      <c r="F34" s="19">
        <v>11530</v>
      </c>
      <c r="G34" s="19">
        <v>10745</v>
      </c>
      <c r="H34" s="19">
        <v>8706</v>
      </c>
      <c r="I34" s="44">
        <v>11042</v>
      </c>
      <c r="J34" s="44">
        <v>5973</v>
      </c>
    </row>
    <row r="35" spans="1:10" ht="15.75" customHeight="1" outlineLevel="1" x14ac:dyDescent="0.25">
      <c r="A35" s="28"/>
      <c r="B35" s="11" t="s">
        <v>76</v>
      </c>
      <c r="C35" s="12" t="s">
        <v>77</v>
      </c>
      <c r="D35" s="19">
        <v>5428</v>
      </c>
      <c r="E35" s="19">
        <v>5820</v>
      </c>
      <c r="F35" s="19">
        <v>8397</v>
      </c>
      <c r="G35" s="19">
        <v>5973</v>
      </c>
      <c r="H35" s="19">
        <v>5868</v>
      </c>
      <c r="I35" s="44">
        <v>6891</v>
      </c>
      <c r="J35" s="44">
        <v>5957</v>
      </c>
    </row>
    <row r="36" spans="1:10" ht="15.75" customHeight="1" outlineLevel="1" x14ac:dyDescent="0.25">
      <c r="A36" s="28"/>
      <c r="B36" s="11" t="s">
        <v>78</v>
      </c>
      <c r="C36" s="12" t="s">
        <v>79</v>
      </c>
      <c r="D36" s="19">
        <v>43306</v>
      </c>
      <c r="E36" s="19">
        <v>43814</v>
      </c>
      <c r="F36" s="19">
        <v>36933</v>
      </c>
      <c r="G36" s="19">
        <v>33877</v>
      </c>
      <c r="H36" s="19">
        <v>31532</v>
      </c>
      <c r="I36" s="44">
        <v>38084</v>
      </c>
      <c r="J36" s="44">
        <v>46385</v>
      </c>
    </row>
    <row r="37" spans="1:10" ht="15" outlineLevel="1" x14ac:dyDescent="0.25">
      <c r="A37" s="28"/>
      <c r="B37" s="11" t="s">
        <v>80</v>
      </c>
      <c r="C37" s="12" t="s">
        <v>81</v>
      </c>
      <c r="D37" s="19">
        <v>644</v>
      </c>
      <c r="E37" s="19">
        <v>1697</v>
      </c>
      <c r="F37" s="19">
        <v>597</v>
      </c>
      <c r="G37" s="19">
        <v>1214</v>
      </c>
      <c r="H37" s="19">
        <v>1438</v>
      </c>
      <c r="I37" s="44">
        <v>1773</v>
      </c>
      <c r="J37" s="44">
        <v>1145</v>
      </c>
    </row>
    <row r="38" spans="1:10" ht="15" outlineLevel="1" x14ac:dyDescent="0.25">
      <c r="A38" s="28"/>
      <c r="B38" s="11" t="s">
        <v>82</v>
      </c>
      <c r="C38" s="12" t="s">
        <v>83</v>
      </c>
      <c r="D38" s="19">
        <v>4996</v>
      </c>
      <c r="E38" s="19">
        <v>5481</v>
      </c>
      <c r="F38" s="19">
        <v>3871</v>
      </c>
      <c r="G38" s="19">
        <v>4715</v>
      </c>
      <c r="H38" s="19">
        <v>3292</v>
      </c>
      <c r="I38" s="44">
        <v>3349</v>
      </c>
      <c r="J38" s="44">
        <v>4424</v>
      </c>
    </row>
    <row r="39" spans="1:10" ht="15" outlineLevel="1" x14ac:dyDescent="0.25">
      <c r="A39" s="28"/>
      <c r="B39" s="11" t="s">
        <v>84</v>
      </c>
      <c r="C39" s="12" t="s">
        <v>85</v>
      </c>
      <c r="D39" s="19">
        <v>1257</v>
      </c>
      <c r="E39" s="19">
        <v>2067</v>
      </c>
      <c r="F39" s="19">
        <v>1185</v>
      </c>
      <c r="G39" s="19">
        <v>972</v>
      </c>
      <c r="H39" s="19">
        <v>1116</v>
      </c>
      <c r="I39" s="44">
        <v>3816</v>
      </c>
      <c r="J39" s="44">
        <v>2864</v>
      </c>
    </row>
    <row r="40" spans="1:10" ht="15" outlineLevel="1" x14ac:dyDescent="0.25">
      <c r="A40" s="28"/>
      <c r="B40" s="13" t="s">
        <v>86</v>
      </c>
      <c r="C40" s="12" t="s">
        <v>87</v>
      </c>
      <c r="D40" s="19">
        <v>7309</v>
      </c>
      <c r="E40" s="19">
        <v>5425</v>
      </c>
      <c r="F40" s="19">
        <v>6360</v>
      </c>
      <c r="G40" s="19">
        <v>7872</v>
      </c>
      <c r="H40" s="19">
        <v>8583</v>
      </c>
      <c r="I40" s="44">
        <v>10125</v>
      </c>
      <c r="J40" s="44">
        <v>12691</v>
      </c>
    </row>
    <row r="41" spans="1:10" ht="15" outlineLevel="1" x14ac:dyDescent="0.25">
      <c r="A41" s="28"/>
      <c r="B41" s="13" t="s">
        <v>88</v>
      </c>
      <c r="C41" s="12" t="s">
        <v>89</v>
      </c>
      <c r="D41" s="19">
        <v>439</v>
      </c>
      <c r="E41" s="19">
        <v>457</v>
      </c>
      <c r="F41" s="19">
        <v>97</v>
      </c>
      <c r="G41" s="19">
        <v>396</v>
      </c>
      <c r="H41" s="19">
        <v>236</v>
      </c>
      <c r="I41" s="44">
        <v>244</v>
      </c>
      <c r="J41" s="44">
        <v>132</v>
      </c>
    </row>
    <row r="42" spans="1:10" ht="15" outlineLevel="1" x14ac:dyDescent="0.25">
      <c r="A42" s="28"/>
      <c r="B42" s="11" t="s">
        <v>90</v>
      </c>
      <c r="C42" s="14" t="s">
        <v>91</v>
      </c>
      <c r="D42" s="19">
        <v>5161</v>
      </c>
      <c r="E42" s="19">
        <v>5917</v>
      </c>
      <c r="F42" s="19">
        <v>6831</v>
      </c>
      <c r="G42" s="19">
        <v>5613</v>
      </c>
      <c r="H42" s="19">
        <v>5336</v>
      </c>
      <c r="I42" s="44">
        <v>6556</v>
      </c>
      <c r="J42" s="44">
        <v>3388</v>
      </c>
    </row>
    <row r="43" spans="1:10" ht="15" outlineLevel="1" x14ac:dyDescent="0.25">
      <c r="A43" s="28"/>
      <c r="B43" s="11" t="s">
        <v>92</v>
      </c>
      <c r="C43" s="15" t="s">
        <v>93</v>
      </c>
      <c r="D43" s="19">
        <v>28582</v>
      </c>
      <c r="E43" s="19">
        <v>30290</v>
      </c>
      <c r="F43" s="19">
        <v>25798</v>
      </c>
      <c r="G43" s="19">
        <v>27438</v>
      </c>
      <c r="H43" s="19">
        <v>28829</v>
      </c>
      <c r="I43" s="44">
        <v>30661</v>
      </c>
      <c r="J43" s="44">
        <v>37386</v>
      </c>
    </row>
    <row r="44" spans="1:10" x14ac:dyDescent="0.2">
      <c r="A44" s="29"/>
      <c r="B44" s="71" t="s">
        <v>94</v>
      </c>
      <c r="C44" s="71"/>
      <c r="D44" s="25">
        <v>192078</v>
      </c>
      <c r="E44" s="25">
        <v>202289</v>
      </c>
      <c r="F44" s="25">
        <v>192696</v>
      </c>
      <c r="G44" s="25">
        <v>197139</v>
      </c>
      <c r="H44" s="25">
        <v>225914</v>
      </c>
      <c r="I44" s="25">
        <v>261726</v>
      </c>
      <c r="J44" s="25">
        <v>300686</v>
      </c>
    </row>
    <row r="45" spans="1:10" ht="15" outlineLevel="1" x14ac:dyDescent="0.25">
      <c r="A45" s="38" t="s">
        <v>95</v>
      </c>
      <c r="B45" s="11" t="s">
        <v>96</v>
      </c>
      <c r="C45" s="15" t="s">
        <v>97</v>
      </c>
      <c r="D45" s="19">
        <v>2081</v>
      </c>
      <c r="E45" s="19">
        <v>2251</v>
      </c>
      <c r="F45" s="19">
        <v>1740</v>
      </c>
      <c r="G45" s="19">
        <v>1402</v>
      </c>
      <c r="H45" s="19">
        <v>1215</v>
      </c>
      <c r="I45" s="44">
        <v>1455</v>
      </c>
      <c r="J45" s="44">
        <v>1350</v>
      </c>
    </row>
    <row r="46" spans="1:10" ht="15" outlineLevel="1" x14ac:dyDescent="0.25">
      <c r="A46" s="28"/>
      <c r="B46" s="11">
        <v>32</v>
      </c>
      <c r="C46" s="15" t="s">
        <v>230</v>
      </c>
      <c r="D46" s="19">
        <v>12559</v>
      </c>
      <c r="E46" s="19">
        <v>12261</v>
      </c>
      <c r="F46" s="19">
        <v>11832</v>
      </c>
      <c r="G46" s="19">
        <v>13542</v>
      </c>
      <c r="H46" s="19">
        <v>16426</v>
      </c>
      <c r="I46" s="44">
        <v>14915</v>
      </c>
      <c r="J46" s="44">
        <v>12706</v>
      </c>
    </row>
    <row r="47" spans="1:10" ht="15" outlineLevel="1" x14ac:dyDescent="0.25">
      <c r="A47" s="28"/>
      <c r="B47" s="11" t="s">
        <v>100</v>
      </c>
      <c r="C47" s="15" t="s">
        <v>101</v>
      </c>
      <c r="D47" s="19">
        <v>4400</v>
      </c>
      <c r="E47" s="19">
        <v>3929</v>
      </c>
      <c r="F47" s="19">
        <v>1881</v>
      </c>
      <c r="G47" s="20">
        <v>537</v>
      </c>
      <c r="H47" s="20">
        <v>0</v>
      </c>
      <c r="I47" s="44">
        <v>0</v>
      </c>
      <c r="J47" s="44">
        <v>0</v>
      </c>
    </row>
    <row r="48" spans="1:10" ht="15" outlineLevel="1" x14ac:dyDescent="0.25">
      <c r="A48" s="28"/>
      <c r="B48" s="11" t="s">
        <v>102</v>
      </c>
      <c r="C48" s="15" t="s">
        <v>103</v>
      </c>
      <c r="D48" s="19">
        <v>1458</v>
      </c>
      <c r="E48" s="19">
        <v>3292</v>
      </c>
      <c r="F48" s="19">
        <v>3998</v>
      </c>
      <c r="G48" s="19">
        <v>1589</v>
      </c>
      <c r="H48" s="19">
        <v>129</v>
      </c>
      <c r="I48" s="44">
        <v>1195</v>
      </c>
      <c r="J48" s="44">
        <v>1014</v>
      </c>
    </row>
    <row r="49" spans="1:10" ht="15" outlineLevel="1" x14ac:dyDescent="0.25">
      <c r="A49" s="28"/>
      <c r="B49" s="16" t="s">
        <v>104</v>
      </c>
      <c r="C49" s="15" t="s">
        <v>105</v>
      </c>
      <c r="D49" s="19">
        <v>9254</v>
      </c>
      <c r="E49" s="19">
        <v>17575</v>
      </c>
      <c r="F49" s="19">
        <v>16865</v>
      </c>
      <c r="G49" s="19">
        <v>13971</v>
      </c>
      <c r="H49" s="19">
        <v>11099</v>
      </c>
      <c r="I49" s="44">
        <v>13553</v>
      </c>
      <c r="J49" s="44">
        <v>15509</v>
      </c>
    </row>
    <row r="50" spans="1:10" ht="15" outlineLevel="1" x14ac:dyDescent="0.25">
      <c r="A50" s="28"/>
      <c r="B50" s="17" t="s">
        <v>106</v>
      </c>
      <c r="C50" s="15" t="s">
        <v>107</v>
      </c>
      <c r="D50" s="19">
        <v>2906</v>
      </c>
      <c r="E50" s="19">
        <v>3200</v>
      </c>
      <c r="F50" s="19">
        <v>2594</v>
      </c>
      <c r="G50" s="19">
        <v>2455</v>
      </c>
      <c r="H50" s="19">
        <v>1345</v>
      </c>
      <c r="I50" s="44">
        <v>1219</v>
      </c>
      <c r="J50" s="44">
        <v>1536</v>
      </c>
    </row>
    <row r="51" spans="1:10" ht="15" outlineLevel="1" x14ac:dyDescent="0.25">
      <c r="A51" s="28"/>
      <c r="B51" s="17" t="s">
        <v>108</v>
      </c>
      <c r="C51" s="15" t="s">
        <v>109</v>
      </c>
      <c r="D51" s="19">
        <v>18284</v>
      </c>
      <c r="E51" s="19">
        <v>20807</v>
      </c>
      <c r="F51" s="19">
        <v>22955</v>
      </c>
      <c r="G51" s="19">
        <v>13436</v>
      </c>
      <c r="H51" s="19">
        <v>13174</v>
      </c>
      <c r="I51" s="44">
        <v>12769</v>
      </c>
      <c r="J51" s="44">
        <v>14114</v>
      </c>
    </row>
    <row r="52" spans="1:10" ht="15" outlineLevel="1" x14ac:dyDescent="0.25">
      <c r="A52" s="28"/>
      <c r="B52" s="17" t="s">
        <v>110</v>
      </c>
      <c r="C52" s="15" t="s">
        <v>111</v>
      </c>
      <c r="D52" s="19">
        <v>9331</v>
      </c>
      <c r="E52" s="19">
        <v>10339</v>
      </c>
      <c r="F52" s="19">
        <v>5816</v>
      </c>
      <c r="G52" s="19">
        <v>4148</v>
      </c>
      <c r="H52" s="19">
        <v>2616</v>
      </c>
      <c r="I52" s="44">
        <v>4390</v>
      </c>
      <c r="J52" s="44">
        <v>4926</v>
      </c>
    </row>
    <row r="53" spans="1:10" ht="15" outlineLevel="1" x14ac:dyDescent="0.25">
      <c r="A53" s="28"/>
      <c r="B53" s="17" t="s">
        <v>112</v>
      </c>
      <c r="C53" s="15" t="s">
        <v>113</v>
      </c>
      <c r="D53" s="19">
        <v>2627</v>
      </c>
      <c r="E53" s="19">
        <v>3572</v>
      </c>
      <c r="F53" s="19">
        <v>6101</v>
      </c>
      <c r="G53" s="19">
        <v>2618</v>
      </c>
      <c r="H53" s="19">
        <v>1656</v>
      </c>
      <c r="I53" s="44">
        <v>2869</v>
      </c>
      <c r="J53" s="44">
        <v>2111</v>
      </c>
    </row>
    <row r="54" spans="1:10" ht="15" outlineLevel="1" x14ac:dyDescent="0.25">
      <c r="A54" s="28"/>
      <c r="B54" s="17" t="s">
        <v>114</v>
      </c>
      <c r="C54" s="15" t="s">
        <v>115</v>
      </c>
      <c r="D54" s="19">
        <v>303</v>
      </c>
      <c r="E54" s="19">
        <v>1629</v>
      </c>
      <c r="F54" s="19">
        <v>1261</v>
      </c>
      <c r="G54" s="19">
        <v>453</v>
      </c>
      <c r="H54" s="19">
        <v>371</v>
      </c>
      <c r="I54" s="44">
        <v>939</v>
      </c>
      <c r="J54" s="44">
        <v>1407</v>
      </c>
    </row>
    <row r="55" spans="1:10" ht="15" outlineLevel="1" x14ac:dyDescent="0.25">
      <c r="A55" s="28"/>
      <c r="B55" s="17" t="s">
        <v>116</v>
      </c>
      <c r="C55" s="15" t="s">
        <v>117</v>
      </c>
      <c r="D55" s="19">
        <v>2650</v>
      </c>
      <c r="E55" s="19">
        <v>5848</v>
      </c>
      <c r="F55" s="19">
        <v>6394</v>
      </c>
      <c r="G55" s="19">
        <v>7329</v>
      </c>
      <c r="H55" s="19">
        <v>6325</v>
      </c>
      <c r="I55" s="44">
        <v>6268</v>
      </c>
      <c r="J55" s="44">
        <v>4689</v>
      </c>
    </row>
    <row r="56" spans="1:10" ht="15" outlineLevel="1" x14ac:dyDescent="0.25">
      <c r="A56" s="28"/>
      <c r="B56" s="17" t="s">
        <v>118</v>
      </c>
      <c r="C56" s="15" t="s">
        <v>119</v>
      </c>
      <c r="D56" s="19">
        <v>751</v>
      </c>
      <c r="E56" s="19">
        <v>714</v>
      </c>
      <c r="F56" s="19">
        <v>379</v>
      </c>
      <c r="G56" s="19">
        <v>1041</v>
      </c>
      <c r="H56" s="19">
        <v>834</v>
      </c>
      <c r="I56" s="44">
        <v>926</v>
      </c>
      <c r="J56" s="44">
        <v>1202</v>
      </c>
    </row>
    <row r="57" spans="1:10" ht="15" outlineLevel="1" x14ac:dyDescent="0.25">
      <c r="A57" s="28"/>
      <c r="B57" s="17" t="s">
        <v>120</v>
      </c>
      <c r="C57" s="15" t="s">
        <v>121</v>
      </c>
      <c r="D57" s="19">
        <v>331</v>
      </c>
      <c r="E57" s="19">
        <v>425</v>
      </c>
      <c r="F57" s="19">
        <v>419</v>
      </c>
      <c r="G57" s="19">
        <v>193</v>
      </c>
      <c r="H57" s="19">
        <v>224</v>
      </c>
      <c r="I57" s="44">
        <v>1098</v>
      </c>
      <c r="J57" s="44">
        <v>1079</v>
      </c>
    </row>
    <row r="58" spans="1:10" ht="15" outlineLevel="1" x14ac:dyDescent="0.25">
      <c r="A58" s="28"/>
      <c r="B58" s="17" t="s">
        <v>122</v>
      </c>
      <c r="C58" s="15" t="s">
        <v>123</v>
      </c>
      <c r="D58" s="19">
        <v>450</v>
      </c>
      <c r="E58" s="19">
        <v>985</v>
      </c>
      <c r="F58" s="19">
        <v>175</v>
      </c>
      <c r="G58" s="19">
        <v>81</v>
      </c>
      <c r="H58" s="19">
        <v>49</v>
      </c>
      <c r="I58" s="44">
        <v>467</v>
      </c>
      <c r="J58" s="44">
        <v>143</v>
      </c>
    </row>
    <row r="59" spans="1:10" ht="15" outlineLevel="1" x14ac:dyDescent="0.25">
      <c r="A59" s="28"/>
      <c r="B59" s="17" t="s">
        <v>124</v>
      </c>
      <c r="C59" s="15" t="s">
        <v>125</v>
      </c>
      <c r="D59" s="19">
        <v>688</v>
      </c>
      <c r="E59" s="19">
        <v>587</v>
      </c>
      <c r="F59" s="19">
        <v>1490</v>
      </c>
      <c r="G59" s="19">
        <v>215</v>
      </c>
      <c r="H59" s="19">
        <v>187</v>
      </c>
      <c r="I59" s="44">
        <v>304</v>
      </c>
      <c r="J59" s="44">
        <v>339</v>
      </c>
    </row>
    <row r="60" spans="1:10" ht="15" outlineLevel="1" x14ac:dyDescent="0.25">
      <c r="A60" s="28"/>
      <c r="B60" s="17" t="s">
        <v>126</v>
      </c>
      <c r="C60" s="15" t="s">
        <v>127</v>
      </c>
      <c r="D60" s="19">
        <v>71</v>
      </c>
      <c r="E60" s="19">
        <v>265</v>
      </c>
      <c r="F60" s="19">
        <v>553</v>
      </c>
      <c r="G60" s="19">
        <v>173</v>
      </c>
      <c r="H60" s="19">
        <v>122</v>
      </c>
      <c r="I60" s="44">
        <v>112</v>
      </c>
      <c r="J60" s="44">
        <v>542</v>
      </c>
    </row>
    <row r="61" spans="1:10" ht="15" outlineLevel="1" x14ac:dyDescent="0.25">
      <c r="A61" s="28"/>
      <c r="B61" s="17" t="s">
        <v>128</v>
      </c>
      <c r="C61" s="15" t="s">
        <v>129</v>
      </c>
      <c r="D61" s="19">
        <v>1595</v>
      </c>
      <c r="E61" s="19">
        <v>1668</v>
      </c>
      <c r="F61" s="19">
        <v>1860</v>
      </c>
      <c r="G61" s="19">
        <v>1027</v>
      </c>
      <c r="H61" s="19">
        <v>1386</v>
      </c>
      <c r="I61" s="44">
        <v>3365</v>
      </c>
      <c r="J61" s="44">
        <v>4504</v>
      </c>
    </row>
    <row r="62" spans="1:10" ht="15" outlineLevel="1" x14ac:dyDescent="0.25">
      <c r="A62" s="28"/>
      <c r="B62" s="17" t="s">
        <v>130</v>
      </c>
      <c r="C62" s="15" t="s">
        <v>131</v>
      </c>
      <c r="D62" s="19">
        <v>9403</v>
      </c>
      <c r="E62" s="19">
        <v>10195</v>
      </c>
      <c r="F62" s="19">
        <v>14080</v>
      </c>
      <c r="G62" s="19">
        <v>7036</v>
      </c>
      <c r="H62" s="19">
        <v>950</v>
      </c>
      <c r="I62" s="44">
        <v>2979</v>
      </c>
      <c r="J62" s="44">
        <v>3566</v>
      </c>
    </row>
    <row r="63" spans="1:10" ht="15" outlineLevel="1" x14ac:dyDescent="0.25">
      <c r="A63" s="28"/>
      <c r="B63" s="17" t="s">
        <v>132</v>
      </c>
      <c r="C63" s="15" t="s">
        <v>133</v>
      </c>
      <c r="D63" s="19">
        <v>2206</v>
      </c>
      <c r="E63" s="19">
        <v>2587</v>
      </c>
      <c r="F63" s="19">
        <v>2095</v>
      </c>
      <c r="G63" s="19">
        <v>1769</v>
      </c>
      <c r="H63" s="19">
        <v>966</v>
      </c>
      <c r="I63" s="44">
        <v>4985</v>
      </c>
      <c r="J63" s="44">
        <v>3202</v>
      </c>
    </row>
    <row r="64" spans="1:10" ht="15" outlineLevel="1" x14ac:dyDescent="0.25">
      <c r="A64" s="28"/>
      <c r="B64" s="17" t="s">
        <v>134</v>
      </c>
      <c r="C64" s="15" t="s">
        <v>135</v>
      </c>
      <c r="D64" s="19">
        <v>1130</v>
      </c>
      <c r="E64" s="19">
        <v>4284</v>
      </c>
      <c r="F64" s="19">
        <v>5195</v>
      </c>
      <c r="G64" s="19">
        <v>2977</v>
      </c>
      <c r="H64" s="19">
        <v>2447</v>
      </c>
      <c r="I64" s="44">
        <v>7770</v>
      </c>
      <c r="J64" s="44">
        <v>7187</v>
      </c>
    </row>
    <row r="65" spans="1:10" ht="15" outlineLevel="1" x14ac:dyDescent="0.25">
      <c r="A65" s="28"/>
      <c r="B65" s="17" t="s">
        <v>136</v>
      </c>
      <c r="C65" s="15" t="s">
        <v>137</v>
      </c>
      <c r="D65" s="19">
        <v>580</v>
      </c>
      <c r="E65" s="19">
        <v>442</v>
      </c>
      <c r="F65" s="19">
        <v>3235</v>
      </c>
      <c r="G65" s="19">
        <v>1331</v>
      </c>
      <c r="H65" s="19">
        <v>1044</v>
      </c>
      <c r="I65" s="44">
        <v>1270</v>
      </c>
      <c r="J65" s="44">
        <v>1253</v>
      </c>
    </row>
    <row r="66" spans="1:10" ht="15" outlineLevel="1" x14ac:dyDescent="0.25">
      <c r="A66" s="28"/>
      <c r="B66" s="17" t="s">
        <v>138</v>
      </c>
      <c r="C66" s="15" t="s">
        <v>139</v>
      </c>
      <c r="D66" s="19">
        <v>277</v>
      </c>
      <c r="E66" s="19">
        <v>568</v>
      </c>
      <c r="F66" s="19">
        <v>961</v>
      </c>
      <c r="G66" s="19">
        <v>1549</v>
      </c>
      <c r="H66" s="19">
        <v>765</v>
      </c>
      <c r="I66" s="44">
        <v>207</v>
      </c>
      <c r="J66" s="44">
        <v>663</v>
      </c>
    </row>
    <row r="67" spans="1:10" ht="13.5" customHeight="1" outlineLevel="1" x14ac:dyDescent="0.25">
      <c r="A67" s="28"/>
      <c r="B67" s="17" t="s">
        <v>140</v>
      </c>
      <c r="C67" s="15" t="s">
        <v>141</v>
      </c>
      <c r="D67" s="19">
        <v>4710</v>
      </c>
      <c r="E67" s="19">
        <v>6503</v>
      </c>
      <c r="F67" s="19">
        <v>6296</v>
      </c>
      <c r="G67" s="19">
        <v>4265</v>
      </c>
      <c r="H67" s="19">
        <v>3544</v>
      </c>
      <c r="I67" s="44">
        <v>4748</v>
      </c>
      <c r="J67" s="44">
        <v>2440</v>
      </c>
    </row>
    <row r="68" spans="1:10" ht="15" outlineLevel="1" x14ac:dyDescent="0.25">
      <c r="A68" s="28"/>
      <c r="B68" s="17" t="s">
        <v>142</v>
      </c>
      <c r="C68" s="15" t="s">
        <v>143</v>
      </c>
      <c r="D68" s="19">
        <v>684</v>
      </c>
      <c r="E68" s="19">
        <v>1936</v>
      </c>
      <c r="F68" s="19">
        <v>4723</v>
      </c>
      <c r="G68" s="19">
        <v>2980</v>
      </c>
      <c r="H68" s="19">
        <v>1486</v>
      </c>
      <c r="I68" s="44">
        <v>1568</v>
      </c>
      <c r="J68" s="44">
        <v>2154</v>
      </c>
    </row>
    <row r="69" spans="1:10" x14ac:dyDescent="0.2">
      <c r="A69" s="29"/>
      <c r="B69" s="71" t="s">
        <v>144</v>
      </c>
      <c r="C69" s="71"/>
      <c r="D69" s="25">
        <v>88729</v>
      </c>
      <c r="E69" s="25">
        <v>115862</v>
      </c>
      <c r="F69" s="25">
        <v>122898</v>
      </c>
      <c r="G69" s="25">
        <v>86117</v>
      </c>
      <c r="H69" s="25">
        <v>68360</v>
      </c>
      <c r="I69" s="25">
        <v>89371</v>
      </c>
      <c r="J69" s="25">
        <v>87636</v>
      </c>
    </row>
    <row r="70" spans="1:10" ht="15" outlineLevel="1" x14ac:dyDescent="0.25">
      <c r="A70" s="38" t="s">
        <v>145</v>
      </c>
      <c r="B70" s="17" t="s">
        <v>146</v>
      </c>
      <c r="C70" s="15" t="s">
        <v>147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44">
        <v>0</v>
      </c>
      <c r="J70" s="44">
        <v>0</v>
      </c>
    </row>
    <row r="71" spans="1:10" x14ac:dyDescent="0.2">
      <c r="A71" s="29"/>
      <c r="B71" s="71" t="s">
        <v>148</v>
      </c>
      <c r="C71" s="71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  <c r="J71" s="25">
        <v>0</v>
      </c>
    </row>
    <row r="72" spans="1:10" ht="15" outlineLevel="1" x14ac:dyDescent="0.25">
      <c r="A72" s="38" t="s">
        <v>149</v>
      </c>
      <c r="B72" s="17" t="s">
        <v>150</v>
      </c>
      <c r="C72" s="15" t="s">
        <v>151</v>
      </c>
      <c r="D72" s="19">
        <v>78</v>
      </c>
      <c r="E72" s="19">
        <v>204</v>
      </c>
      <c r="F72" s="19">
        <v>240</v>
      </c>
      <c r="G72" s="19">
        <v>140</v>
      </c>
      <c r="H72" s="19">
        <v>74</v>
      </c>
      <c r="I72" s="44">
        <v>4</v>
      </c>
      <c r="J72" s="44">
        <v>0</v>
      </c>
    </row>
    <row r="73" spans="1:10" ht="15" outlineLevel="1" x14ac:dyDescent="0.25">
      <c r="A73" s="28"/>
      <c r="B73" s="17" t="s">
        <v>152</v>
      </c>
      <c r="C73" s="15" t="s">
        <v>153</v>
      </c>
      <c r="D73" s="19">
        <v>728</v>
      </c>
      <c r="E73" s="19">
        <v>505</v>
      </c>
      <c r="F73" s="19">
        <v>144</v>
      </c>
      <c r="G73" s="19">
        <v>4833</v>
      </c>
      <c r="H73" s="19">
        <v>3826</v>
      </c>
      <c r="I73" s="44">
        <v>3767</v>
      </c>
      <c r="J73" s="44">
        <v>2448</v>
      </c>
    </row>
    <row r="74" spans="1:10" x14ac:dyDescent="0.2">
      <c r="A74" s="29"/>
      <c r="B74" s="71" t="s">
        <v>154</v>
      </c>
      <c r="C74" s="71"/>
      <c r="D74" s="25">
        <v>806</v>
      </c>
      <c r="E74" s="25">
        <v>709</v>
      </c>
      <c r="F74" s="25">
        <v>384</v>
      </c>
      <c r="G74" s="25">
        <v>4973</v>
      </c>
      <c r="H74" s="25">
        <v>3900</v>
      </c>
      <c r="I74" s="25">
        <v>3771</v>
      </c>
      <c r="J74" s="25">
        <v>2448</v>
      </c>
    </row>
    <row r="75" spans="1:10" ht="15" outlineLevel="1" x14ac:dyDescent="0.25">
      <c r="A75" s="38" t="s">
        <v>155</v>
      </c>
      <c r="B75" s="17" t="s">
        <v>156</v>
      </c>
      <c r="C75" s="15" t="s">
        <v>157</v>
      </c>
      <c r="D75" s="19">
        <v>178694</v>
      </c>
      <c r="E75" s="19">
        <v>184533</v>
      </c>
      <c r="F75" s="19">
        <v>137865</v>
      </c>
      <c r="G75" s="19">
        <v>154197</v>
      </c>
      <c r="H75" s="19">
        <v>162630</v>
      </c>
      <c r="I75" s="56">
        <v>161823</v>
      </c>
      <c r="J75" s="56">
        <v>183507</v>
      </c>
    </row>
    <row r="76" spans="1:10" x14ac:dyDescent="0.2">
      <c r="A76" s="29"/>
      <c r="B76" s="71" t="s">
        <v>158</v>
      </c>
      <c r="C76" s="71"/>
      <c r="D76" s="25">
        <v>178694</v>
      </c>
      <c r="E76" s="25">
        <v>184533</v>
      </c>
      <c r="F76" s="25">
        <v>137865</v>
      </c>
      <c r="G76" s="25">
        <v>154197</v>
      </c>
      <c r="H76" s="25">
        <v>162630</v>
      </c>
      <c r="I76" s="25">
        <v>161823</v>
      </c>
      <c r="J76" s="25">
        <v>183507</v>
      </c>
    </row>
    <row r="77" spans="1:10" ht="15" outlineLevel="1" x14ac:dyDescent="0.25">
      <c r="A77" s="38" t="s">
        <v>159</v>
      </c>
      <c r="B77" s="17" t="s">
        <v>160</v>
      </c>
      <c r="C77" s="15" t="s">
        <v>161</v>
      </c>
      <c r="D77" s="19">
        <v>46865</v>
      </c>
      <c r="E77" s="19">
        <v>45362</v>
      </c>
      <c r="F77" s="19">
        <v>60671</v>
      </c>
      <c r="G77" s="19">
        <v>62119</v>
      </c>
      <c r="H77" s="19">
        <v>56390</v>
      </c>
      <c r="I77" s="56">
        <v>35616</v>
      </c>
      <c r="J77" s="56">
        <v>27791</v>
      </c>
    </row>
    <row r="78" spans="1:10" x14ac:dyDescent="0.2">
      <c r="A78" s="29"/>
      <c r="B78" s="71" t="s">
        <v>162</v>
      </c>
      <c r="C78" s="71"/>
      <c r="D78" s="25">
        <v>46865</v>
      </c>
      <c r="E78" s="25">
        <v>45362</v>
      </c>
      <c r="F78" s="25">
        <v>60671</v>
      </c>
      <c r="G78" s="25">
        <v>62119</v>
      </c>
      <c r="H78" s="25">
        <v>56390</v>
      </c>
      <c r="I78" s="25">
        <v>35616</v>
      </c>
      <c r="J78" s="25">
        <v>27791</v>
      </c>
    </row>
    <row r="79" spans="1:10" ht="15" outlineLevel="1" x14ac:dyDescent="0.25">
      <c r="A79" s="38" t="s">
        <v>163</v>
      </c>
      <c r="B79" s="17" t="s">
        <v>164</v>
      </c>
      <c r="C79" s="15" t="s">
        <v>165</v>
      </c>
      <c r="D79" s="19">
        <v>70431</v>
      </c>
      <c r="E79" s="19">
        <v>78686</v>
      </c>
      <c r="F79" s="19">
        <v>99564</v>
      </c>
      <c r="G79" s="19">
        <v>69674</v>
      </c>
      <c r="H79" s="19">
        <v>50379</v>
      </c>
      <c r="I79" s="56">
        <v>27872</v>
      </c>
      <c r="J79" s="56">
        <v>32235</v>
      </c>
    </row>
    <row r="80" spans="1:10" s="27" customFormat="1" ht="15" outlineLevel="1" x14ac:dyDescent="0.25">
      <c r="A80" s="28"/>
      <c r="B80" s="17" t="s">
        <v>166</v>
      </c>
      <c r="C80" s="15" t="s">
        <v>167</v>
      </c>
      <c r="D80" s="19">
        <v>4964</v>
      </c>
      <c r="E80" s="19">
        <v>5533</v>
      </c>
      <c r="F80" s="19">
        <v>5188</v>
      </c>
      <c r="G80" s="19">
        <v>5528</v>
      </c>
      <c r="H80" s="19">
        <v>4186</v>
      </c>
      <c r="I80" s="56">
        <v>4336</v>
      </c>
      <c r="J80" s="56">
        <v>3403</v>
      </c>
    </row>
    <row r="81" spans="1:10" x14ac:dyDescent="0.2">
      <c r="A81" s="29"/>
      <c r="B81" s="71" t="s">
        <v>168</v>
      </c>
      <c r="C81" s="71"/>
      <c r="D81" s="25">
        <v>75395</v>
      </c>
      <c r="E81" s="25">
        <v>84219</v>
      </c>
      <c r="F81" s="25">
        <v>104752</v>
      </c>
      <c r="G81" s="25">
        <v>75202</v>
      </c>
      <c r="H81" s="25">
        <v>54565</v>
      </c>
      <c r="I81" s="25">
        <v>32208</v>
      </c>
      <c r="J81" s="25">
        <v>35638</v>
      </c>
    </row>
    <row r="82" spans="1:10" ht="15" outlineLevel="1" x14ac:dyDescent="0.25">
      <c r="A82" s="38" t="s">
        <v>169</v>
      </c>
      <c r="B82" s="17" t="s">
        <v>170</v>
      </c>
      <c r="C82" s="15" t="s">
        <v>171</v>
      </c>
      <c r="D82" s="19">
        <v>6733</v>
      </c>
      <c r="E82" s="19">
        <v>8712</v>
      </c>
      <c r="F82" s="19">
        <v>8579</v>
      </c>
      <c r="G82" s="19">
        <v>6489</v>
      </c>
      <c r="H82" s="19">
        <v>4063</v>
      </c>
      <c r="I82" s="56">
        <v>3688</v>
      </c>
      <c r="J82" s="56">
        <v>3534</v>
      </c>
    </row>
    <row r="83" spans="1:10" ht="15" outlineLevel="1" x14ac:dyDescent="0.25">
      <c r="A83" s="28"/>
      <c r="B83" s="17" t="s">
        <v>172</v>
      </c>
      <c r="C83" s="15" t="s">
        <v>173</v>
      </c>
      <c r="D83" s="19">
        <v>11817</v>
      </c>
      <c r="E83" s="19">
        <v>10511</v>
      </c>
      <c r="F83" s="19">
        <v>33787</v>
      </c>
      <c r="G83" s="19">
        <v>22714</v>
      </c>
      <c r="H83" s="19">
        <v>6475</v>
      </c>
      <c r="I83" s="56">
        <v>5227</v>
      </c>
      <c r="J83" s="56">
        <v>1047</v>
      </c>
    </row>
    <row r="84" spans="1:10" x14ac:dyDescent="0.2">
      <c r="A84" s="29"/>
      <c r="B84" s="71" t="s">
        <v>174</v>
      </c>
      <c r="C84" s="71"/>
      <c r="D84" s="25">
        <v>18550</v>
      </c>
      <c r="E84" s="25">
        <v>19223</v>
      </c>
      <c r="F84" s="25">
        <v>42366</v>
      </c>
      <c r="G84" s="25">
        <v>29203</v>
      </c>
      <c r="H84" s="25">
        <v>10538</v>
      </c>
      <c r="I84" s="25">
        <v>8915</v>
      </c>
      <c r="J84" s="25">
        <v>4581</v>
      </c>
    </row>
    <row r="85" spans="1:10" ht="15" outlineLevel="1" x14ac:dyDescent="0.25">
      <c r="A85" s="38" t="s">
        <v>175</v>
      </c>
      <c r="B85" s="17" t="s">
        <v>176</v>
      </c>
      <c r="C85" s="15" t="s">
        <v>177</v>
      </c>
      <c r="D85" s="19">
        <v>887</v>
      </c>
      <c r="E85" s="19">
        <v>1637</v>
      </c>
      <c r="F85" s="19">
        <v>6393</v>
      </c>
      <c r="G85" s="19">
        <v>4413</v>
      </c>
      <c r="H85" s="19">
        <v>335</v>
      </c>
      <c r="I85" s="56">
        <v>260</v>
      </c>
      <c r="J85" s="56">
        <v>334</v>
      </c>
    </row>
    <row r="86" spans="1:10" x14ac:dyDescent="0.2">
      <c r="A86" s="29"/>
      <c r="B86" s="71" t="s">
        <v>178</v>
      </c>
      <c r="C86" s="71"/>
      <c r="D86" s="25">
        <v>887</v>
      </c>
      <c r="E86" s="25">
        <v>1637</v>
      </c>
      <c r="F86" s="25">
        <v>6393</v>
      </c>
      <c r="G86" s="25">
        <v>4413</v>
      </c>
      <c r="H86" s="25">
        <v>335</v>
      </c>
      <c r="I86" s="25">
        <v>260</v>
      </c>
      <c r="J86" s="25">
        <v>334</v>
      </c>
    </row>
    <row r="87" spans="1:10" ht="12.75" customHeight="1" outlineLevel="1" x14ac:dyDescent="0.25">
      <c r="A87" s="38" t="s">
        <v>179</v>
      </c>
      <c r="B87" s="17" t="s">
        <v>180</v>
      </c>
      <c r="C87" s="15" t="s">
        <v>181</v>
      </c>
      <c r="D87" s="19">
        <v>0</v>
      </c>
      <c r="E87" s="19">
        <v>0</v>
      </c>
      <c r="F87" s="19">
        <v>0</v>
      </c>
      <c r="G87" s="19">
        <v>0</v>
      </c>
      <c r="H87" s="19">
        <v>0</v>
      </c>
      <c r="I87" s="56">
        <v>0</v>
      </c>
      <c r="J87" s="56">
        <v>0</v>
      </c>
    </row>
    <row r="88" spans="1:10" ht="15" outlineLevel="1" x14ac:dyDescent="0.25">
      <c r="A88" s="28"/>
      <c r="B88" s="17" t="s">
        <v>182</v>
      </c>
      <c r="C88" s="15" t="s">
        <v>183</v>
      </c>
      <c r="D88" s="19">
        <v>0</v>
      </c>
      <c r="E88" s="19">
        <v>0</v>
      </c>
      <c r="F88" s="19">
        <v>0</v>
      </c>
      <c r="G88" s="19">
        <v>0</v>
      </c>
      <c r="H88" s="19">
        <v>0</v>
      </c>
      <c r="I88" s="56">
        <v>0</v>
      </c>
      <c r="J88" s="56">
        <v>0</v>
      </c>
    </row>
    <row r="89" spans="1:10" ht="15" outlineLevel="1" x14ac:dyDescent="0.25">
      <c r="A89" s="28"/>
      <c r="B89" s="17" t="s">
        <v>184</v>
      </c>
      <c r="C89" s="15" t="s">
        <v>185</v>
      </c>
      <c r="D89" s="19">
        <v>0</v>
      </c>
      <c r="E89" s="19">
        <v>0</v>
      </c>
      <c r="F89" s="19">
        <v>0</v>
      </c>
      <c r="G89" s="19">
        <v>0</v>
      </c>
      <c r="H89" s="19">
        <v>0</v>
      </c>
      <c r="I89" s="56">
        <v>0</v>
      </c>
      <c r="J89" s="56">
        <v>0</v>
      </c>
    </row>
    <row r="90" spans="1:10" x14ac:dyDescent="0.2">
      <c r="A90" s="29"/>
      <c r="B90" s="71" t="s">
        <v>186</v>
      </c>
      <c r="C90" s="71"/>
      <c r="D90" s="25">
        <v>0</v>
      </c>
      <c r="E90" s="25">
        <v>0</v>
      </c>
      <c r="F90" s="25">
        <v>0</v>
      </c>
      <c r="G90" s="25">
        <v>0</v>
      </c>
      <c r="H90" s="25">
        <v>0</v>
      </c>
      <c r="I90" s="25">
        <v>0</v>
      </c>
      <c r="J90" s="25">
        <v>0</v>
      </c>
    </row>
    <row r="91" spans="1:10" ht="15" outlineLevel="1" x14ac:dyDescent="0.25">
      <c r="A91" s="38" t="s">
        <v>187</v>
      </c>
      <c r="B91" s="17" t="s">
        <v>188</v>
      </c>
      <c r="C91" s="15" t="s">
        <v>189</v>
      </c>
      <c r="D91" s="19">
        <v>6820</v>
      </c>
      <c r="E91" s="19">
        <v>2576</v>
      </c>
      <c r="F91" s="19">
        <v>5843</v>
      </c>
      <c r="G91" s="19">
        <v>747</v>
      </c>
      <c r="H91" s="19">
        <v>184</v>
      </c>
      <c r="I91" s="56">
        <v>179</v>
      </c>
      <c r="J91" s="56">
        <v>251</v>
      </c>
    </row>
    <row r="92" spans="1:10" x14ac:dyDescent="0.2">
      <c r="A92" s="29"/>
      <c r="B92" s="71" t="s">
        <v>190</v>
      </c>
      <c r="C92" s="71"/>
      <c r="D92" s="25">
        <v>6820</v>
      </c>
      <c r="E92" s="25">
        <v>2576</v>
      </c>
      <c r="F92" s="25">
        <v>5843</v>
      </c>
      <c r="G92" s="25">
        <v>747</v>
      </c>
      <c r="H92" s="25">
        <v>184</v>
      </c>
      <c r="I92" s="25">
        <v>179</v>
      </c>
      <c r="J92" s="25">
        <v>251</v>
      </c>
    </row>
    <row r="93" spans="1:10" ht="15" outlineLevel="1" x14ac:dyDescent="0.25">
      <c r="A93" s="38" t="s">
        <v>191</v>
      </c>
      <c r="B93" s="17" t="s">
        <v>192</v>
      </c>
      <c r="C93" s="15" t="s">
        <v>193</v>
      </c>
      <c r="D93" s="19">
        <v>115942</v>
      </c>
      <c r="E93" s="19">
        <v>116277</v>
      </c>
      <c r="F93" s="19">
        <v>166067</v>
      </c>
      <c r="G93" s="19">
        <v>106789</v>
      </c>
      <c r="H93" s="19">
        <v>91024</v>
      </c>
      <c r="I93" s="56">
        <v>81301</v>
      </c>
      <c r="J93" s="56">
        <v>85420</v>
      </c>
    </row>
    <row r="94" spans="1:10" x14ac:dyDescent="0.2">
      <c r="A94" s="29"/>
      <c r="B94" s="71" t="s">
        <v>194</v>
      </c>
      <c r="C94" s="71"/>
      <c r="D94" s="25">
        <v>115942</v>
      </c>
      <c r="E94" s="25">
        <v>116277</v>
      </c>
      <c r="F94" s="25">
        <v>166067</v>
      </c>
      <c r="G94" s="25">
        <v>106789</v>
      </c>
      <c r="H94" s="25">
        <v>91024</v>
      </c>
      <c r="I94" s="25">
        <v>81301</v>
      </c>
      <c r="J94" s="25">
        <v>85420</v>
      </c>
    </row>
    <row r="95" spans="1:10" ht="15" outlineLevel="1" x14ac:dyDescent="0.25">
      <c r="A95" s="38" t="s">
        <v>195</v>
      </c>
      <c r="B95" s="17" t="s">
        <v>196</v>
      </c>
      <c r="C95" s="15" t="s">
        <v>197</v>
      </c>
      <c r="D95" s="19">
        <v>0</v>
      </c>
      <c r="E95" s="19">
        <v>0</v>
      </c>
      <c r="F95" s="19">
        <v>0</v>
      </c>
      <c r="G95" s="19">
        <v>0</v>
      </c>
      <c r="H95" s="19">
        <v>0</v>
      </c>
      <c r="I95" s="56">
        <v>0</v>
      </c>
      <c r="J95" s="56">
        <v>0</v>
      </c>
    </row>
    <row r="96" spans="1:10" x14ac:dyDescent="0.2">
      <c r="A96" s="29"/>
      <c r="B96" s="71" t="s">
        <v>198</v>
      </c>
      <c r="C96" s="71"/>
      <c r="D96" s="25">
        <v>0</v>
      </c>
      <c r="E96" s="25">
        <v>0</v>
      </c>
      <c r="F96" s="25">
        <v>0</v>
      </c>
      <c r="G96" s="25">
        <v>0</v>
      </c>
      <c r="H96" s="25">
        <v>0</v>
      </c>
      <c r="I96" s="25">
        <v>0</v>
      </c>
      <c r="J96" s="25">
        <v>0</v>
      </c>
    </row>
    <row r="97" spans="1:10" ht="15" outlineLevel="1" x14ac:dyDescent="0.25">
      <c r="A97" s="38" t="s">
        <v>199</v>
      </c>
      <c r="B97" s="17" t="s">
        <v>200</v>
      </c>
      <c r="C97" s="15" t="s">
        <v>201</v>
      </c>
      <c r="D97" s="19">
        <v>532</v>
      </c>
      <c r="E97" s="19">
        <v>2257</v>
      </c>
      <c r="F97" s="19">
        <v>12504</v>
      </c>
      <c r="G97" s="19">
        <v>3685</v>
      </c>
      <c r="H97" s="19">
        <v>1730</v>
      </c>
      <c r="I97" s="56">
        <v>2704</v>
      </c>
      <c r="J97" s="56">
        <v>4793</v>
      </c>
    </row>
    <row r="98" spans="1:10" ht="15" outlineLevel="1" x14ac:dyDescent="0.25">
      <c r="A98" s="28"/>
      <c r="B98" s="17" t="s">
        <v>202</v>
      </c>
      <c r="C98" s="15" t="s">
        <v>203</v>
      </c>
      <c r="D98" s="19">
        <v>0</v>
      </c>
      <c r="E98" s="19">
        <v>0</v>
      </c>
      <c r="F98" s="19">
        <v>0</v>
      </c>
      <c r="G98" s="19">
        <v>0</v>
      </c>
      <c r="H98" s="19">
        <v>0</v>
      </c>
      <c r="I98" s="56">
        <v>0</v>
      </c>
      <c r="J98" s="56">
        <v>0</v>
      </c>
    </row>
    <row r="99" spans="1:10" x14ac:dyDescent="0.2">
      <c r="A99" s="29"/>
      <c r="B99" s="71" t="s">
        <v>204</v>
      </c>
      <c r="C99" s="71"/>
      <c r="D99" s="25">
        <v>532</v>
      </c>
      <c r="E99" s="25">
        <v>2257</v>
      </c>
      <c r="F99" s="25">
        <v>12504</v>
      </c>
      <c r="G99" s="25">
        <v>3685</v>
      </c>
      <c r="H99" s="25">
        <v>1730</v>
      </c>
      <c r="I99" s="25">
        <v>2704</v>
      </c>
      <c r="J99" s="25">
        <v>4793</v>
      </c>
    </row>
    <row r="100" spans="1:10" ht="15" outlineLevel="1" x14ac:dyDescent="0.25">
      <c r="A100" s="38" t="s">
        <v>205</v>
      </c>
      <c r="B100" s="17" t="s">
        <v>206</v>
      </c>
      <c r="C100" s="15" t="s">
        <v>207</v>
      </c>
      <c r="D100" s="19">
        <v>187</v>
      </c>
      <c r="E100" s="19">
        <v>1001</v>
      </c>
      <c r="F100" s="19">
        <v>11779</v>
      </c>
      <c r="G100" s="19">
        <v>317</v>
      </c>
      <c r="H100" s="19">
        <v>4003</v>
      </c>
      <c r="I100" s="56">
        <v>880</v>
      </c>
      <c r="J100" s="56">
        <v>2152</v>
      </c>
    </row>
    <row r="101" spans="1:10" ht="15" outlineLevel="1" x14ac:dyDescent="0.25">
      <c r="A101" s="28"/>
      <c r="B101" s="17" t="s">
        <v>208</v>
      </c>
      <c r="C101" s="15" t="s">
        <v>209</v>
      </c>
      <c r="D101" s="19">
        <v>0</v>
      </c>
      <c r="E101" s="19">
        <v>0</v>
      </c>
      <c r="F101" s="19">
        <v>0</v>
      </c>
      <c r="G101" s="19">
        <v>0</v>
      </c>
      <c r="H101" s="19">
        <v>0</v>
      </c>
      <c r="I101" s="56">
        <v>0</v>
      </c>
      <c r="J101" s="56">
        <v>0</v>
      </c>
    </row>
    <row r="102" spans="1:10" x14ac:dyDescent="0.2">
      <c r="A102" s="29"/>
      <c r="B102" s="71" t="s">
        <v>210</v>
      </c>
      <c r="C102" s="71"/>
      <c r="D102" s="25">
        <v>187</v>
      </c>
      <c r="E102" s="25">
        <v>1001</v>
      </c>
      <c r="F102" s="25">
        <v>11779</v>
      </c>
      <c r="G102" s="25">
        <v>317</v>
      </c>
      <c r="H102" s="25">
        <v>4003</v>
      </c>
      <c r="I102" s="25">
        <v>880</v>
      </c>
      <c r="J102" s="25">
        <v>2152</v>
      </c>
    </row>
    <row r="103" spans="1:10" ht="15" outlineLevel="1" x14ac:dyDescent="0.25">
      <c r="A103" s="38" t="s">
        <v>211</v>
      </c>
      <c r="B103" s="18" t="s">
        <v>212</v>
      </c>
      <c r="C103" s="15" t="s">
        <v>213</v>
      </c>
      <c r="D103" s="19">
        <v>1079</v>
      </c>
      <c r="E103" s="19">
        <v>1106</v>
      </c>
      <c r="F103" s="19">
        <v>20724</v>
      </c>
      <c r="G103" s="19">
        <v>5045</v>
      </c>
      <c r="H103" s="19">
        <v>19843</v>
      </c>
      <c r="I103" s="56">
        <v>18012</v>
      </c>
      <c r="J103" s="56">
        <v>20402</v>
      </c>
    </row>
    <row r="104" spans="1:10" x14ac:dyDescent="0.2">
      <c r="A104" s="29"/>
      <c r="B104" s="71" t="s">
        <v>214</v>
      </c>
      <c r="C104" s="71"/>
      <c r="D104" s="25">
        <v>1079</v>
      </c>
      <c r="E104" s="25">
        <v>1106</v>
      </c>
      <c r="F104" s="25">
        <v>20724</v>
      </c>
      <c r="G104" s="25">
        <v>5045</v>
      </c>
      <c r="H104" s="25">
        <v>19843</v>
      </c>
      <c r="I104" s="25">
        <v>18012</v>
      </c>
      <c r="J104" s="25">
        <v>20402</v>
      </c>
    </row>
    <row r="105" spans="1:10" ht="15" outlineLevel="1" x14ac:dyDescent="0.25">
      <c r="A105" s="38" t="s">
        <v>215</v>
      </c>
      <c r="B105" s="18" t="s">
        <v>216</v>
      </c>
      <c r="C105" s="15" t="s">
        <v>217</v>
      </c>
      <c r="D105" s="19">
        <v>112156</v>
      </c>
      <c r="E105" s="19">
        <v>142763</v>
      </c>
      <c r="F105" s="19">
        <v>92374</v>
      </c>
      <c r="G105" s="19">
        <v>124090</v>
      </c>
      <c r="H105" s="19">
        <v>132647</v>
      </c>
      <c r="I105" s="56">
        <v>144567</v>
      </c>
      <c r="J105" s="56">
        <v>151913</v>
      </c>
    </row>
    <row r="106" spans="1:10" x14ac:dyDescent="0.2">
      <c r="A106" s="29"/>
      <c r="B106" s="71" t="s">
        <v>218</v>
      </c>
      <c r="C106" s="71"/>
      <c r="D106" s="25">
        <v>112156</v>
      </c>
      <c r="E106" s="25">
        <v>142763</v>
      </c>
      <c r="F106" s="25">
        <v>92374</v>
      </c>
      <c r="G106" s="25">
        <v>124090</v>
      </c>
      <c r="H106" s="25">
        <v>132647</v>
      </c>
      <c r="I106" s="25">
        <v>144567</v>
      </c>
      <c r="J106" s="25">
        <v>151913</v>
      </c>
    </row>
    <row r="107" spans="1:10" x14ac:dyDescent="0.2">
      <c r="A107" s="51" t="s">
        <v>233</v>
      </c>
      <c r="B107" s="51"/>
      <c r="C107" s="51"/>
      <c r="D107" s="47">
        <v>1112824</v>
      </c>
      <c r="E107" s="25">
        <v>1204778</v>
      </c>
      <c r="F107" s="25">
        <v>1290099</v>
      </c>
      <c r="G107" s="25">
        <f>+G22+G24+G29+G44+G69+G71+G74+G76+G78+G81+G84+G86+G90+G92+G94+G96+G99+G102+G104+G106</f>
        <v>1107279</v>
      </c>
      <c r="H107" s="25">
        <v>1082502</v>
      </c>
      <c r="I107" s="25">
        <v>1133673</v>
      </c>
      <c r="J107" s="25">
        <v>1261341</v>
      </c>
    </row>
    <row r="108" spans="1:10" x14ac:dyDescent="0.2">
      <c r="A108" s="34"/>
      <c r="B108" s="21"/>
      <c r="C108" s="22">
        <v>0</v>
      </c>
      <c r="D108" s="50"/>
      <c r="E108" s="50"/>
      <c r="F108" s="50"/>
      <c r="G108" s="50"/>
      <c r="H108" s="50"/>
      <c r="I108" s="50"/>
    </row>
    <row r="109" spans="1:10" x14ac:dyDescent="0.2">
      <c r="A109" s="36" t="s">
        <v>257</v>
      </c>
      <c r="B109" s="23"/>
      <c r="D109" s="52"/>
      <c r="E109" s="52"/>
      <c r="F109" s="52"/>
      <c r="G109" s="52"/>
      <c r="H109" s="52"/>
      <c r="I109" s="52"/>
    </row>
    <row r="110" spans="1:10" x14ac:dyDescent="0.2">
      <c r="A110" s="64" t="s">
        <v>249</v>
      </c>
      <c r="B110" s="23"/>
    </row>
    <row r="111" spans="1:10" x14ac:dyDescent="0.2">
      <c r="B111" s="23"/>
    </row>
    <row r="112" spans="1:10" x14ac:dyDescent="0.2">
      <c r="B112" s="23"/>
    </row>
    <row r="113" spans="1:10" x14ac:dyDescent="0.2">
      <c r="B113" s="23"/>
    </row>
    <row r="114" spans="1:10" ht="15.75" x14ac:dyDescent="0.25">
      <c r="A114" s="60" t="s">
        <v>232</v>
      </c>
      <c r="B114" s="60"/>
      <c r="C114" s="60"/>
      <c r="D114" s="60"/>
      <c r="E114" s="60"/>
      <c r="F114" s="60"/>
    </row>
    <row r="115" spans="1:10" ht="13.5" thickBot="1" x14ac:dyDescent="0.25"/>
    <row r="116" spans="1:10" ht="13.5" thickTop="1" x14ac:dyDescent="0.2">
      <c r="A116" s="10" t="s">
        <v>24</v>
      </c>
      <c r="B116" s="9" t="s">
        <v>222</v>
      </c>
      <c r="C116" s="9" t="s">
        <v>229</v>
      </c>
      <c r="D116" s="10">
        <v>2018</v>
      </c>
      <c r="E116" s="10">
        <v>2019</v>
      </c>
      <c r="F116" s="10">
        <v>2020</v>
      </c>
      <c r="G116" s="10">
        <v>2021</v>
      </c>
      <c r="H116" s="10">
        <v>2022</v>
      </c>
      <c r="I116" s="10">
        <v>2023</v>
      </c>
      <c r="J116" s="10" t="s">
        <v>248</v>
      </c>
    </row>
    <row r="117" spans="1:10" ht="15" outlineLevel="1" x14ac:dyDescent="0.25">
      <c r="A117" s="38" t="s">
        <v>27</v>
      </c>
      <c r="B117" s="11" t="s">
        <v>28</v>
      </c>
      <c r="C117" s="12" t="s">
        <v>29</v>
      </c>
      <c r="D117" s="65">
        <f>+D11/$D$107*100</f>
        <v>1.7167135144461296</v>
      </c>
      <c r="E117" s="65">
        <f>+E11/$E$107*100</f>
        <v>1.6930920053321026</v>
      </c>
      <c r="F117" s="65">
        <f>+F11/$F$107*100</f>
        <v>1.6539040802295017</v>
      </c>
      <c r="G117" s="65">
        <f>+G11/$G$107*100</f>
        <v>1.8831748818500125</v>
      </c>
      <c r="H117" s="65">
        <f>+H11/$H$107*100</f>
        <v>1.7163940574705636</v>
      </c>
      <c r="I117" s="70">
        <f>+I11/$I$107*100</f>
        <v>1.7007549796105228</v>
      </c>
      <c r="J117" s="70">
        <f>+J11/$J$107*100</f>
        <v>1.8615901647532267</v>
      </c>
    </row>
    <row r="118" spans="1:10" ht="15" outlineLevel="1" x14ac:dyDescent="0.25">
      <c r="A118" s="28"/>
      <c r="B118" s="11" t="s">
        <v>30</v>
      </c>
      <c r="C118" s="12" t="s">
        <v>31</v>
      </c>
      <c r="D118" s="65">
        <f t="shared" ref="D118:D181" si="0">+D12/$D$107*100</f>
        <v>0.23768358698230807</v>
      </c>
      <c r="E118" s="65">
        <f t="shared" ref="E118:E181" si="1">+E12/$E$107*100</f>
        <v>0.21016320019123855</v>
      </c>
      <c r="F118" s="65">
        <f t="shared" ref="F118:F181" si="2">+F12/$F$107*100</f>
        <v>0.68281581491032861</v>
      </c>
      <c r="G118" s="65">
        <f t="shared" ref="G118:G181" si="3">+G12/$G$107*100</f>
        <v>0.15434231119708763</v>
      </c>
      <c r="H118" s="65">
        <f t="shared" ref="H118:H181" si="4">+H12/$H$107*100</f>
        <v>7.8706552043321859E-2</v>
      </c>
      <c r="I118" s="70">
        <f t="shared" ref="I118:I181" si="5">+I12/$I$107*100</f>
        <v>0.1959118722947446</v>
      </c>
      <c r="J118" s="70">
        <f t="shared" ref="J118:J181" si="6">+J12/$J$107*100</f>
        <v>3.076091239403143E-2</v>
      </c>
    </row>
    <row r="119" spans="1:10" ht="15" outlineLevel="1" x14ac:dyDescent="0.25">
      <c r="A119" s="28"/>
      <c r="B119" s="11" t="s">
        <v>32</v>
      </c>
      <c r="C119" s="12" t="s">
        <v>33</v>
      </c>
      <c r="D119" s="65">
        <f t="shared" si="0"/>
        <v>2.196304177479997</v>
      </c>
      <c r="E119" s="65">
        <f t="shared" si="1"/>
        <v>2.1149954597444509</v>
      </c>
      <c r="F119" s="65">
        <f t="shared" si="2"/>
        <v>1.8092409962336224</v>
      </c>
      <c r="G119" s="65">
        <f t="shared" si="3"/>
        <v>2.2821709794911671</v>
      </c>
      <c r="H119" s="65">
        <f t="shared" si="4"/>
        <v>2.0327907015414293</v>
      </c>
      <c r="I119" s="70">
        <f t="shared" si="5"/>
        <v>2.2353888643374233</v>
      </c>
      <c r="J119" s="70">
        <f t="shared" si="6"/>
        <v>2.1397861482342999</v>
      </c>
    </row>
    <row r="120" spans="1:10" ht="15" outlineLevel="1" x14ac:dyDescent="0.25">
      <c r="A120" s="28"/>
      <c r="B120" s="11" t="s">
        <v>34</v>
      </c>
      <c r="C120" s="12" t="s">
        <v>35</v>
      </c>
      <c r="D120" s="65">
        <f t="shared" si="0"/>
        <v>2.7228025276234157E-2</v>
      </c>
      <c r="E120" s="65">
        <f t="shared" si="1"/>
        <v>0.11329888161968429</v>
      </c>
      <c r="F120" s="65">
        <f t="shared" si="2"/>
        <v>0.19386109128059165</v>
      </c>
      <c r="G120" s="65">
        <f t="shared" si="3"/>
        <v>0.11424401618742883</v>
      </c>
      <c r="H120" s="65">
        <f t="shared" si="4"/>
        <v>5.7089963806071488E-2</v>
      </c>
      <c r="I120" s="70">
        <f t="shared" si="5"/>
        <v>6.0864111608903097E-3</v>
      </c>
      <c r="J120" s="70">
        <f t="shared" si="6"/>
        <v>1.0861456180366769E-2</v>
      </c>
    </row>
    <row r="121" spans="1:10" ht="15" outlineLevel="1" x14ac:dyDescent="0.25">
      <c r="A121" s="28"/>
      <c r="B121" s="11" t="s">
        <v>36</v>
      </c>
      <c r="C121" s="12" t="s">
        <v>37</v>
      </c>
      <c r="D121" s="65">
        <f t="shared" si="0"/>
        <v>7.7011279411658986</v>
      </c>
      <c r="E121" s="65">
        <f t="shared" si="1"/>
        <v>6.9550572802624222</v>
      </c>
      <c r="F121" s="65">
        <f t="shared" si="2"/>
        <v>6.6828204657161967</v>
      </c>
      <c r="G121" s="65">
        <f t="shared" si="3"/>
        <v>6.7957578893846984</v>
      </c>
      <c r="H121" s="65">
        <f t="shared" si="4"/>
        <v>7.1011416145189576</v>
      </c>
      <c r="I121" s="70">
        <f t="shared" si="5"/>
        <v>7.6742588030234469</v>
      </c>
      <c r="J121" s="70">
        <f t="shared" si="6"/>
        <v>7.6428182386840664</v>
      </c>
    </row>
    <row r="122" spans="1:10" ht="15" outlineLevel="1" x14ac:dyDescent="0.25">
      <c r="A122" s="28"/>
      <c r="B122" s="11" t="s">
        <v>38</v>
      </c>
      <c r="C122" s="12" t="s">
        <v>39</v>
      </c>
      <c r="D122" s="65">
        <f t="shared" si="0"/>
        <v>1.0353838522533663</v>
      </c>
      <c r="E122" s="65">
        <f t="shared" si="1"/>
        <v>1.0552981545147737</v>
      </c>
      <c r="F122" s="65">
        <f t="shared" si="2"/>
        <v>0.95225250155220653</v>
      </c>
      <c r="G122" s="65">
        <f t="shared" si="3"/>
        <v>0.51107263842265593</v>
      </c>
      <c r="H122" s="65">
        <f t="shared" si="4"/>
        <v>0.43870588691752993</v>
      </c>
      <c r="I122" s="70">
        <f t="shared" si="5"/>
        <v>0.22625571924179194</v>
      </c>
      <c r="J122" s="70">
        <f t="shared" si="6"/>
        <v>4.1622368574398202E-2</v>
      </c>
    </row>
    <row r="123" spans="1:10" ht="15" outlineLevel="1" x14ac:dyDescent="0.25">
      <c r="A123" s="28"/>
      <c r="B123" s="11" t="s">
        <v>40</v>
      </c>
      <c r="C123" s="12" t="s">
        <v>41</v>
      </c>
      <c r="D123" s="65">
        <f t="shared" si="0"/>
        <v>8.0875322602675714E-2</v>
      </c>
      <c r="E123" s="65">
        <f t="shared" si="1"/>
        <v>0.14591899918491208</v>
      </c>
      <c r="F123" s="65">
        <f t="shared" si="2"/>
        <v>0.32276592726604703</v>
      </c>
      <c r="G123" s="65">
        <f t="shared" si="3"/>
        <v>0.27274065524587754</v>
      </c>
      <c r="H123" s="65">
        <f t="shared" si="4"/>
        <v>0.27242443893868096</v>
      </c>
      <c r="I123" s="70">
        <f t="shared" si="5"/>
        <v>0.42781295841040579</v>
      </c>
      <c r="J123" s="70">
        <f t="shared" si="6"/>
        <v>0.48527717722645974</v>
      </c>
    </row>
    <row r="124" spans="1:10" ht="15" outlineLevel="1" x14ac:dyDescent="0.25">
      <c r="A124" s="28"/>
      <c r="B124" s="11" t="s">
        <v>42</v>
      </c>
      <c r="C124" s="12" t="s">
        <v>43</v>
      </c>
      <c r="D124" s="65">
        <f t="shared" si="0"/>
        <v>2.0311387964314211</v>
      </c>
      <c r="E124" s="65">
        <f t="shared" si="1"/>
        <v>1.9219308453507618</v>
      </c>
      <c r="F124" s="65">
        <f t="shared" si="2"/>
        <v>2.3282709311455942</v>
      </c>
      <c r="G124" s="65">
        <f t="shared" si="3"/>
        <v>2.4113163890943476</v>
      </c>
      <c r="H124" s="65">
        <f t="shared" si="4"/>
        <v>2.2244762596281578</v>
      </c>
      <c r="I124" s="70">
        <f t="shared" si="5"/>
        <v>2.856114593890831</v>
      </c>
      <c r="J124" s="70">
        <f t="shared" si="6"/>
        <v>7.3421858165238429</v>
      </c>
    </row>
    <row r="125" spans="1:10" ht="15" outlineLevel="1" x14ac:dyDescent="0.25">
      <c r="A125" s="28"/>
      <c r="B125" s="11" t="s">
        <v>44</v>
      </c>
      <c r="C125" s="12" t="s">
        <v>45</v>
      </c>
      <c r="D125" s="65">
        <f t="shared" si="0"/>
        <v>1.8641761859916752</v>
      </c>
      <c r="E125" s="65">
        <f t="shared" si="1"/>
        <v>1.8549475505030801</v>
      </c>
      <c r="F125" s="65">
        <f t="shared" si="2"/>
        <v>1.5984044635334187</v>
      </c>
      <c r="G125" s="65">
        <f t="shared" si="3"/>
        <v>1.9699642095623595</v>
      </c>
      <c r="H125" s="65">
        <f t="shared" si="4"/>
        <v>1.8932066638214062</v>
      </c>
      <c r="I125" s="70">
        <f t="shared" si="5"/>
        <v>1.7568558129195986</v>
      </c>
      <c r="J125" s="70">
        <f t="shared" si="6"/>
        <v>1.6579180411958383</v>
      </c>
    </row>
    <row r="126" spans="1:10" ht="15" outlineLevel="1" x14ac:dyDescent="0.25">
      <c r="A126" s="28"/>
      <c r="B126" s="11" t="s">
        <v>46</v>
      </c>
      <c r="C126" s="12" t="s">
        <v>47</v>
      </c>
      <c r="D126" s="65">
        <f t="shared" si="0"/>
        <v>3.3264020186480523</v>
      </c>
      <c r="E126" s="65">
        <f t="shared" si="1"/>
        <v>3.2483162873160034</v>
      </c>
      <c r="F126" s="65">
        <f t="shared" si="2"/>
        <v>3.1851043989647305</v>
      </c>
      <c r="G126" s="65">
        <f t="shared" si="3"/>
        <v>3.4788883379888897</v>
      </c>
      <c r="H126" s="65">
        <f t="shared" si="4"/>
        <v>2.9626735100720367</v>
      </c>
      <c r="I126" s="70">
        <f t="shared" si="5"/>
        <v>3.1700499173924048</v>
      </c>
      <c r="J126" s="70">
        <f t="shared" si="6"/>
        <v>2.8429266946844667</v>
      </c>
    </row>
    <row r="127" spans="1:10" ht="15" outlineLevel="1" x14ac:dyDescent="0.25">
      <c r="A127" s="28"/>
      <c r="B127" s="11" t="s">
        <v>48</v>
      </c>
      <c r="C127" s="12" t="s">
        <v>49</v>
      </c>
      <c r="D127" s="65">
        <f t="shared" si="0"/>
        <v>2.0119983034154547</v>
      </c>
      <c r="E127" s="65">
        <f t="shared" si="1"/>
        <v>1.6285987957947439</v>
      </c>
      <c r="F127" s="65">
        <f t="shared" si="2"/>
        <v>0.97860706813973197</v>
      </c>
      <c r="G127" s="65">
        <f t="shared" si="3"/>
        <v>1.335706718902824</v>
      </c>
      <c r="H127" s="65">
        <f t="shared" si="4"/>
        <v>1.1480810197117419</v>
      </c>
      <c r="I127" s="70">
        <f t="shared" si="5"/>
        <v>1.1213109953222844</v>
      </c>
      <c r="J127" s="70">
        <f t="shared" si="6"/>
        <v>1.2787184433075591</v>
      </c>
    </row>
    <row r="128" spans="1:10" ht="12.75" customHeight="1" x14ac:dyDescent="0.2">
      <c r="A128" s="29"/>
      <c r="B128" s="71" t="s">
        <v>50</v>
      </c>
      <c r="C128" s="71"/>
      <c r="D128" s="58">
        <f t="shared" si="0"/>
        <v>22.229031724693211</v>
      </c>
      <c r="E128" s="58">
        <f t="shared" si="1"/>
        <v>20.941617459814175</v>
      </c>
      <c r="F128" s="58">
        <f t="shared" si="2"/>
        <v>20.38804773897197</v>
      </c>
      <c r="G128" s="58">
        <f t="shared" si="3"/>
        <v>21.209379027327348</v>
      </c>
      <c r="H128" s="58">
        <f t="shared" si="4"/>
        <v>19.925690668469898</v>
      </c>
      <c r="I128" s="58">
        <f t="shared" si="5"/>
        <v>21.370800927604343</v>
      </c>
      <c r="J128" s="58">
        <f t="shared" si="6"/>
        <v>25.334465461758558</v>
      </c>
    </row>
    <row r="129" spans="1:10" ht="15" outlineLevel="1" x14ac:dyDescent="0.25">
      <c r="A129" s="38" t="s">
        <v>51</v>
      </c>
      <c r="B129" s="11" t="s">
        <v>52</v>
      </c>
      <c r="C129" s="12" t="s">
        <v>53</v>
      </c>
      <c r="D129" s="65">
        <f t="shared" si="0"/>
        <v>1.9017382802671401</v>
      </c>
      <c r="E129" s="65">
        <f t="shared" si="1"/>
        <v>2.0742410634988357</v>
      </c>
      <c r="F129" s="65">
        <f t="shared" si="2"/>
        <v>2.316411376181208</v>
      </c>
      <c r="G129" s="65">
        <f t="shared" si="3"/>
        <v>0.50231242532369891</v>
      </c>
      <c r="H129" s="65">
        <f t="shared" si="4"/>
        <v>1.430944238440206</v>
      </c>
      <c r="I129" s="70">
        <f t="shared" si="5"/>
        <v>1.8629710683768601</v>
      </c>
      <c r="J129" s="70">
        <f t="shared" si="6"/>
        <v>1.0714786881580793</v>
      </c>
    </row>
    <row r="130" spans="1:10" ht="12.75" customHeight="1" x14ac:dyDescent="0.2">
      <c r="A130" s="29"/>
      <c r="B130" s="71" t="s">
        <v>54</v>
      </c>
      <c r="C130" s="71"/>
      <c r="D130" s="58">
        <f t="shared" si="0"/>
        <v>1.9017382802671401</v>
      </c>
      <c r="E130" s="58">
        <f t="shared" si="1"/>
        <v>2.0742410634988357</v>
      </c>
      <c r="F130" s="58">
        <f t="shared" si="2"/>
        <v>2.316411376181208</v>
      </c>
      <c r="G130" s="58">
        <f t="shared" si="3"/>
        <v>0.50231242532369891</v>
      </c>
      <c r="H130" s="58">
        <f t="shared" si="4"/>
        <v>1.430944238440206</v>
      </c>
      <c r="I130" s="58">
        <f t="shared" si="5"/>
        <v>1.8629710683768601</v>
      </c>
      <c r="J130" s="58">
        <f t="shared" si="6"/>
        <v>1.0714786881580793</v>
      </c>
    </row>
    <row r="131" spans="1:10" ht="15" outlineLevel="1" x14ac:dyDescent="0.25">
      <c r="A131" s="38" t="s">
        <v>55</v>
      </c>
      <c r="B131" s="11" t="s">
        <v>56</v>
      </c>
      <c r="C131" s="12" t="s">
        <v>57</v>
      </c>
      <c r="D131" s="65">
        <f t="shared" si="0"/>
        <v>0</v>
      </c>
      <c r="E131" s="65">
        <f t="shared" si="1"/>
        <v>0</v>
      </c>
      <c r="F131" s="65">
        <f t="shared" si="2"/>
        <v>0</v>
      </c>
      <c r="G131" s="65">
        <f t="shared" si="3"/>
        <v>0</v>
      </c>
      <c r="H131" s="65">
        <f t="shared" si="4"/>
        <v>0</v>
      </c>
      <c r="I131" s="70">
        <f t="shared" si="5"/>
        <v>0</v>
      </c>
      <c r="J131" s="70">
        <f t="shared" si="6"/>
        <v>0</v>
      </c>
    </row>
    <row r="132" spans="1:10" ht="15" outlineLevel="1" x14ac:dyDescent="0.25">
      <c r="A132" s="28"/>
      <c r="B132" s="11" t="s">
        <v>58</v>
      </c>
      <c r="C132" s="12" t="s">
        <v>59</v>
      </c>
      <c r="D132" s="65">
        <f t="shared" si="0"/>
        <v>0</v>
      </c>
      <c r="E132" s="65">
        <f t="shared" si="1"/>
        <v>0</v>
      </c>
      <c r="F132" s="65">
        <f t="shared" si="2"/>
        <v>0</v>
      </c>
      <c r="G132" s="65">
        <f t="shared" si="3"/>
        <v>0</v>
      </c>
      <c r="H132" s="65">
        <f t="shared" si="4"/>
        <v>0</v>
      </c>
      <c r="I132" s="70">
        <f t="shared" si="5"/>
        <v>0</v>
      </c>
      <c r="J132" s="70">
        <f t="shared" si="6"/>
        <v>0</v>
      </c>
    </row>
    <row r="133" spans="1:10" ht="15" outlineLevel="1" x14ac:dyDescent="0.25">
      <c r="A133" s="28"/>
      <c r="B133" s="11" t="s">
        <v>60</v>
      </c>
      <c r="C133" s="12" t="s">
        <v>61</v>
      </c>
      <c r="D133" s="65">
        <f t="shared" si="0"/>
        <v>0.29887924775166602</v>
      </c>
      <c r="E133" s="65">
        <f t="shared" si="1"/>
        <v>0.48398958148306165</v>
      </c>
      <c r="F133" s="65">
        <f t="shared" si="2"/>
        <v>1.3354013916761427</v>
      </c>
      <c r="G133" s="65">
        <f t="shared" si="3"/>
        <v>0.93282722782604932</v>
      </c>
      <c r="H133" s="65">
        <f t="shared" si="4"/>
        <v>1.679257867421954</v>
      </c>
      <c r="I133" s="70">
        <f t="shared" si="5"/>
        <v>2.3641737961475662</v>
      </c>
      <c r="J133" s="70">
        <f t="shared" si="6"/>
        <v>1.4507575667484052</v>
      </c>
    </row>
    <row r="134" spans="1:10" ht="15" outlineLevel="1" x14ac:dyDescent="0.25">
      <c r="A134" s="28"/>
      <c r="B134" s="11" t="s">
        <v>62</v>
      </c>
      <c r="C134" s="12" t="s">
        <v>63</v>
      </c>
      <c r="D134" s="65">
        <f t="shared" si="0"/>
        <v>0.20173899915889665</v>
      </c>
      <c r="E134" s="65">
        <f t="shared" si="1"/>
        <v>0.15297424089749315</v>
      </c>
      <c r="F134" s="65">
        <f t="shared" si="2"/>
        <v>0.20502302536472006</v>
      </c>
      <c r="G134" s="65">
        <f t="shared" si="3"/>
        <v>0.22623024549368315</v>
      </c>
      <c r="H134" s="65">
        <f t="shared" si="4"/>
        <v>9.9306975876257045E-2</v>
      </c>
      <c r="I134" s="70">
        <f t="shared" si="5"/>
        <v>0.18903158141721643</v>
      </c>
      <c r="J134" s="70">
        <f t="shared" si="6"/>
        <v>0.19193857965451055</v>
      </c>
    </row>
    <row r="135" spans="1:10" ht="12.75" customHeight="1" x14ac:dyDescent="0.2">
      <c r="A135" s="29"/>
      <c r="B135" s="71" t="s">
        <v>64</v>
      </c>
      <c r="C135" s="71"/>
      <c r="D135" s="69">
        <f t="shared" si="0"/>
        <v>0.50061824691056267</v>
      </c>
      <c r="E135" s="69">
        <f t="shared" si="1"/>
        <v>0.63696382238055471</v>
      </c>
      <c r="F135" s="69">
        <f t="shared" si="2"/>
        <v>1.5404244170408627</v>
      </c>
      <c r="G135" s="69">
        <f t="shared" si="3"/>
        <v>1.1590574733197325</v>
      </c>
      <c r="H135" s="69">
        <f t="shared" si="4"/>
        <v>1.7785648432982111</v>
      </c>
      <c r="I135" s="58">
        <f t="shared" si="5"/>
        <v>2.5532053775647827</v>
      </c>
      <c r="J135" s="58">
        <f t="shared" si="6"/>
        <v>1.6426961464029155</v>
      </c>
    </row>
    <row r="136" spans="1:10" ht="15" outlineLevel="1" x14ac:dyDescent="0.25">
      <c r="A136" s="38" t="s">
        <v>65</v>
      </c>
      <c r="B136" s="11" t="s">
        <v>66</v>
      </c>
      <c r="C136" s="12" t="s">
        <v>67</v>
      </c>
      <c r="D136" s="65">
        <f t="shared" si="0"/>
        <v>2.9671358633530551</v>
      </c>
      <c r="E136" s="65">
        <f t="shared" si="1"/>
        <v>3.1037253336299302</v>
      </c>
      <c r="F136" s="65">
        <f t="shared" si="2"/>
        <v>2.5498818307742277</v>
      </c>
      <c r="G136" s="65">
        <f t="shared" si="3"/>
        <v>3.127937945179128</v>
      </c>
      <c r="H136" s="65">
        <f t="shared" si="4"/>
        <v>3.2760216609299562</v>
      </c>
      <c r="I136" s="70">
        <f t="shared" si="5"/>
        <v>3.5114181955466872</v>
      </c>
      <c r="J136" s="70">
        <f t="shared" si="6"/>
        <v>4.210280962879982</v>
      </c>
    </row>
    <row r="137" spans="1:10" ht="15" outlineLevel="1" x14ac:dyDescent="0.25">
      <c r="A137" s="28"/>
      <c r="B137" s="11" t="s">
        <v>68</v>
      </c>
      <c r="C137" s="12" t="s">
        <v>69</v>
      </c>
      <c r="D137" s="65">
        <f t="shared" si="0"/>
        <v>0.27830097122276298</v>
      </c>
      <c r="E137" s="65">
        <f t="shared" si="1"/>
        <v>0.29988927420653433</v>
      </c>
      <c r="F137" s="65">
        <f t="shared" si="2"/>
        <v>0.58623407971016184</v>
      </c>
      <c r="G137" s="65">
        <f t="shared" si="3"/>
        <v>0.1989561799690954</v>
      </c>
      <c r="H137" s="65">
        <f t="shared" si="4"/>
        <v>0.15990732580632644</v>
      </c>
      <c r="I137" s="70">
        <f t="shared" si="5"/>
        <v>0.15092535501859886</v>
      </c>
      <c r="J137" s="70">
        <f t="shared" si="6"/>
        <v>0.15848212339089904</v>
      </c>
    </row>
    <row r="138" spans="1:10" ht="15" outlineLevel="1" x14ac:dyDescent="0.25">
      <c r="A138" s="28"/>
      <c r="B138" s="11" t="s">
        <v>70</v>
      </c>
      <c r="C138" s="12" t="s">
        <v>71</v>
      </c>
      <c r="D138" s="65">
        <f t="shared" si="0"/>
        <v>2.9143871807221986</v>
      </c>
      <c r="E138" s="65">
        <f t="shared" si="1"/>
        <v>3.2515533982194227</v>
      </c>
      <c r="F138" s="65">
        <f t="shared" si="2"/>
        <v>3.4431466112290607</v>
      </c>
      <c r="G138" s="65">
        <f t="shared" si="3"/>
        <v>4.8939788436338088</v>
      </c>
      <c r="H138" s="65">
        <f t="shared" si="4"/>
        <v>7.6280690474474877</v>
      </c>
      <c r="I138" s="70">
        <f t="shared" si="5"/>
        <v>8.3412059738566597</v>
      </c>
      <c r="J138" s="70">
        <f t="shared" si="6"/>
        <v>8.8878423836218765</v>
      </c>
    </row>
    <row r="139" spans="1:10" ht="15" outlineLevel="1" x14ac:dyDescent="0.25">
      <c r="A139" s="28"/>
      <c r="B139" s="11" t="s">
        <v>72</v>
      </c>
      <c r="C139" s="12" t="s">
        <v>73</v>
      </c>
      <c r="D139" s="65">
        <f t="shared" si="0"/>
        <v>0.9546882525898075</v>
      </c>
      <c r="E139" s="65">
        <f t="shared" si="1"/>
        <v>0.74461851063017415</v>
      </c>
      <c r="F139" s="65">
        <f t="shared" si="2"/>
        <v>0.4819785148271567</v>
      </c>
      <c r="G139" s="65">
        <f t="shared" si="3"/>
        <v>0.65891252340196105</v>
      </c>
      <c r="H139" s="65">
        <f t="shared" si="4"/>
        <v>1.0355639065793873</v>
      </c>
      <c r="I139" s="70">
        <f t="shared" si="5"/>
        <v>1.1558888674247336</v>
      </c>
      <c r="J139" s="70">
        <f t="shared" si="6"/>
        <v>1.0409556178701873</v>
      </c>
    </row>
    <row r="140" spans="1:10" ht="15" outlineLevel="1" x14ac:dyDescent="0.25">
      <c r="A140" s="28"/>
      <c r="B140" s="11" t="s">
        <v>74</v>
      </c>
      <c r="C140" s="12" t="s">
        <v>75</v>
      </c>
      <c r="D140" s="65">
        <f t="shared" si="0"/>
        <v>1.4183734355118149</v>
      </c>
      <c r="E140" s="65">
        <f t="shared" si="1"/>
        <v>1.0101446075542548</v>
      </c>
      <c r="F140" s="65">
        <f t="shared" si="2"/>
        <v>0.89372986104167207</v>
      </c>
      <c r="G140" s="65">
        <f t="shared" si="3"/>
        <v>0.9703968015287926</v>
      </c>
      <c r="H140" s="65">
        <f t="shared" si="4"/>
        <v>0.80424793672436623</v>
      </c>
      <c r="I140" s="70">
        <f t="shared" si="5"/>
        <v>0.97400220345725796</v>
      </c>
      <c r="J140" s="70">
        <f t="shared" si="6"/>
        <v>0.47354363332358185</v>
      </c>
    </row>
    <row r="141" spans="1:10" ht="15" outlineLevel="1" x14ac:dyDescent="0.25">
      <c r="A141" s="28"/>
      <c r="B141" s="11" t="s">
        <v>76</v>
      </c>
      <c r="C141" s="12" t="s">
        <v>77</v>
      </c>
      <c r="D141" s="65">
        <f t="shared" si="0"/>
        <v>0.48776805676369311</v>
      </c>
      <c r="E141" s="65">
        <f t="shared" si="1"/>
        <v>0.48307655020260992</v>
      </c>
      <c r="F141" s="65">
        <f t="shared" si="2"/>
        <v>0.65088028128073894</v>
      </c>
      <c r="G141" s="65">
        <f t="shared" si="3"/>
        <v>0.53943044165020737</v>
      </c>
      <c r="H141" s="65">
        <f t="shared" si="4"/>
        <v>0.54207752041104773</v>
      </c>
      <c r="I141" s="70">
        <f t="shared" si="5"/>
        <v>0.60784723637239313</v>
      </c>
      <c r="J141" s="70">
        <f t="shared" si="6"/>
        <v>0.47227514209083826</v>
      </c>
    </row>
    <row r="142" spans="1:10" ht="15" outlineLevel="1" x14ac:dyDescent="0.25">
      <c r="A142" s="28"/>
      <c r="B142" s="11" t="s">
        <v>78</v>
      </c>
      <c r="C142" s="12" t="s">
        <v>79</v>
      </c>
      <c r="D142" s="65">
        <f t="shared" si="0"/>
        <v>3.8915408007016388</v>
      </c>
      <c r="E142" s="65">
        <f t="shared" si="1"/>
        <v>3.6366865928826724</v>
      </c>
      <c r="F142" s="65">
        <f t="shared" si="2"/>
        <v>2.8628035522855222</v>
      </c>
      <c r="G142" s="65">
        <f t="shared" si="3"/>
        <v>3.0594818469419178</v>
      </c>
      <c r="H142" s="65">
        <f t="shared" si="4"/>
        <v>2.9128814542605923</v>
      </c>
      <c r="I142" s="70">
        <f t="shared" si="5"/>
        <v>3.3593461253818337</v>
      </c>
      <c r="J142" s="70">
        <f t="shared" si="6"/>
        <v>3.6774353644256395</v>
      </c>
    </row>
    <row r="143" spans="1:10" ht="15" outlineLevel="1" x14ac:dyDescent="0.25">
      <c r="A143" s="28"/>
      <c r="B143" s="11" t="s">
        <v>80</v>
      </c>
      <c r="C143" s="12" t="s">
        <v>81</v>
      </c>
      <c r="D143" s="65">
        <f t="shared" si="0"/>
        <v>5.7870786395692403E-2</v>
      </c>
      <c r="E143" s="65">
        <f t="shared" si="1"/>
        <v>0.14085582572058919</v>
      </c>
      <c r="F143" s="65">
        <f t="shared" si="2"/>
        <v>4.6275518390449105E-2</v>
      </c>
      <c r="G143" s="65">
        <f t="shared" si="3"/>
        <v>0.10963813094983289</v>
      </c>
      <c r="H143" s="65">
        <f t="shared" si="4"/>
        <v>0.13284040121865826</v>
      </c>
      <c r="I143" s="70">
        <f t="shared" si="5"/>
        <v>0.15639430417765968</v>
      </c>
      <c r="J143" s="70">
        <f t="shared" si="6"/>
        <v>9.0776403843211312E-2</v>
      </c>
    </row>
    <row r="144" spans="1:10" ht="15" outlineLevel="1" x14ac:dyDescent="0.25">
      <c r="A144" s="28"/>
      <c r="B144" s="11" t="s">
        <v>82</v>
      </c>
      <c r="C144" s="12" t="s">
        <v>83</v>
      </c>
      <c r="D144" s="65">
        <f t="shared" si="0"/>
        <v>0.44894790191440875</v>
      </c>
      <c r="E144" s="65">
        <f t="shared" si="1"/>
        <v>0.45493858619596306</v>
      </c>
      <c r="F144" s="65">
        <f t="shared" si="2"/>
        <v>0.30005449194209127</v>
      </c>
      <c r="G144" s="65">
        <f t="shared" si="3"/>
        <v>0.42581860578950737</v>
      </c>
      <c r="H144" s="65">
        <f t="shared" si="4"/>
        <v>0.30411029263687273</v>
      </c>
      <c r="I144" s="70">
        <f t="shared" si="5"/>
        <v>0.29541146344669056</v>
      </c>
      <c r="J144" s="70">
        <f t="shared" si="6"/>
        <v>0.35073782585359548</v>
      </c>
    </row>
    <row r="145" spans="1:10" ht="15" outlineLevel="1" x14ac:dyDescent="0.25">
      <c r="A145" s="28"/>
      <c r="B145" s="11" t="s">
        <v>84</v>
      </c>
      <c r="C145" s="12" t="s">
        <v>85</v>
      </c>
      <c r="D145" s="65">
        <f t="shared" si="0"/>
        <v>0.11295586723507041</v>
      </c>
      <c r="E145" s="65">
        <f t="shared" si="1"/>
        <v>0.1715668778812362</v>
      </c>
      <c r="F145" s="65">
        <f t="shared" si="2"/>
        <v>9.1853415900640181E-2</v>
      </c>
      <c r="G145" s="65">
        <f t="shared" si="3"/>
        <v>8.7782753940063879E-2</v>
      </c>
      <c r="H145" s="65">
        <f t="shared" si="4"/>
        <v>0.10309449774688639</v>
      </c>
      <c r="I145" s="70">
        <f t="shared" si="5"/>
        <v>0.33660499985445536</v>
      </c>
      <c r="J145" s="70">
        <f t="shared" si="6"/>
        <v>0.227059930661098</v>
      </c>
    </row>
    <row r="146" spans="1:10" ht="15" outlineLevel="1" x14ac:dyDescent="0.25">
      <c r="A146" s="28"/>
      <c r="B146" s="13" t="s">
        <v>86</v>
      </c>
      <c r="C146" s="12" t="s">
        <v>87</v>
      </c>
      <c r="D146" s="65">
        <f t="shared" si="0"/>
        <v>0.65679748100328528</v>
      </c>
      <c r="E146" s="65">
        <f t="shared" si="1"/>
        <v>0.4502904269500273</v>
      </c>
      <c r="F146" s="65">
        <f t="shared" si="2"/>
        <v>0.49298542204900553</v>
      </c>
      <c r="G146" s="65">
        <f t="shared" si="3"/>
        <v>0.7109319331442211</v>
      </c>
      <c r="H146" s="65">
        <f t="shared" si="4"/>
        <v>0.79288537111247837</v>
      </c>
      <c r="I146" s="70">
        <f t="shared" si="5"/>
        <v>0.89311468121759974</v>
      </c>
      <c r="J146" s="70">
        <f t="shared" si="6"/>
        <v>1.006151389671786</v>
      </c>
    </row>
    <row r="147" spans="1:10" ht="15" outlineLevel="1" x14ac:dyDescent="0.25">
      <c r="A147" s="28"/>
      <c r="B147" s="13" t="s">
        <v>88</v>
      </c>
      <c r="C147" s="12" t="s">
        <v>89</v>
      </c>
      <c r="D147" s="65">
        <f t="shared" si="0"/>
        <v>3.944918513619404E-2</v>
      </c>
      <c r="E147" s="65">
        <f t="shared" si="1"/>
        <v>3.7932299560582944E-2</v>
      </c>
      <c r="F147" s="65">
        <f t="shared" si="2"/>
        <v>7.5188028205587319E-3</v>
      </c>
      <c r="G147" s="65">
        <f t="shared" si="3"/>
        <v>3.5763344197803804E-2</v>
      </c>
      <c r="H147" s="65">
        <f t="shared" si="4"/>
        <v>2.1801345401671314E-2</v>
      </c>
      <c r="I147" s="70">
        <f t="shared" si="5"/>
        <v>2.1522961206626601E-2</v>
      </c>
      <c r="J147" s="70">
        <f t="shared" si="6"/>
        <v>1.0465052670134405E-2</v>
      </c>
    </row>
    <row r="148" spans="1:10" ht="15" outlineLevel="1" x14ac:dyDescent="0.25">
      <c r="A148" s="28"/>
      <c r="B148" s="11" t="s">
        <v>90</v>
      </c>
      <c r="C148" s="14" t="s">
        <v>91</v>
      </c>
      <c r="D148" s="65">
        <f t="shared" si="0"/>
        <v>0.46377504439156597</v>
      </c>
      <c r="E148" s="65">
        <f t="shared" si="1"/>
        <v>0.49112782603932009</v>
      </c>
      <c r="F148" s="65">
        <f t="shared" si="2"/>
        <v>0.52949424811584223</v>
      </c>
      <c r="G148" s="65">
        <f t="shared" si="3"/>
        <v>0.50691831056129488</v>
      </c>
      <c r="H148" s="65">
        <f t="shared" si="4"/>
        <v>0.4929321146750768</v>
      </c>
      <c r="I148" s="70">
        <f t="shared" si="5"/>
        <v>0.57829726914198365</v>
      </c>
      <c r="J148" s="70">
        <f t="shared" si="6"/>
        <v>0.2686030185334497</v>
      </c>
    </row>
    <row r="149" spans="1:10" ht="15" outlineLevel="1" x14ac:dyDescent="0.25">
      <c r="A149" s="28"/>
      <c r="B149" s="11" t="s">
        <v>92</v>
      </c>
      <c r="C149" s="15" t="s">
        <v>93</v>
      </c>
      <c r="D149" s="65">
        <f t="shared" si="0"/>
        <v>2.5684205229218637</v>
      </c>
      <c r="E149" s="65">
        <f t="shared" si="1"/>
        <v>2.514156134989185</v>
      </c>
      <c r="F149" s="65">
        <f t="shared" si="2"/>
        <v>1.9996914965440638</v>
      </c>
      <c r="G149" s="65">
        <f t="shared" si="3"/>
        <v>2.4779662578266182</v>
      </c>
      <c r="H149" s="65">
        <f t="shared" si="4"/>
        <v>2.663182146545688</v>
      </c>
      <c r="I149" s="70">
        <f t="shared" si="5"/>
        <v>2.7045717768704027</v>
      </c>
      <c r="J149" s="70">
        <f t="shared" si="6"/>
        <v>2.9639883267094307</v>
      </c>
    </row>
    <row r="150" spans="1:10" ht="12.75" customHeight="1" x14ac:dyDescent="0.2">
      <c r="A150" s="29"/>
      <c r="B150" s="71" t="s">
        <v>94</v>
      </c>
      <c r="C150" s="71"/>
      <c r="D150" s="58">
        <f t="shared" si="0"/>
        <v>17.260411349863052</v>
      </c>
      <c r="E150" s="58">
        <f t="shared" si="1"/>
        <v>16.790562244662503</v>
      </c>
      <c r="F150" s="58">
        <f t="shared" si="2"/>
        <v>14.936528126911192</v>
      </c>
      <c r="G150" s="58">
        <f t="shared" si="3"/>
        <v>17.803913918714255</v>
      </c>
      <c r="H150" s="58">
        <f t="shared" si="4"/>
        <v>20.869615021496497</v>
      </c>
      <c r="I150" s="58">
        <f t="shared" si="5"/>
        <v>23.086551412973584</v>
      </c>
      <c r="J150" s="58">
        <f t="shared" si="6"/>
        <v>23.838597175545708</v>
      </c>
    </row>
    <row r="151" spans="1:10" ht="15" outlineLevel="1" x14ac:dyDescent="0.25">
      <c r="A151" s="38" t="s">
        <v>95</v>
      </c>
      <c r="B151" s="11" t="s">
        <v>96</v>
      </c>
      <c r="C151" s="15" t="s">
        <v>97</v>
      </c>
      <c r="D151" s="65">
        <f t="shared" si="0"/>
        <v>0.18700171815129796</v>
      </c>
      <c r="E151" s="65">
        <f t="shared" si="1"/>
        <v>0.1868394011178823</v>
      </c>
      <c r="F151" s="65">
        <f t="shared" si="2"/>
        <v>0.13487337018321849</v>
      </c>
      <c r="G151" s="65">
        <f t="shared" si="3"/>
        <v>0.12661668829626499</v>
      </c>
      <c r="H151" s="65">
        <f t="shared" si="4"/>
        <v>0.11223997738572307</v>
      </c>
      <c r="I151" s="70">
        <f t="shared" si="5"/>
        <v>0.12834388752312173</v>
      </c>
      <c r="J151" s="70">
        <f t="shared" si="6"/>
        <v>0.10702894776273822</v>
      </c>
    </row>
    <row r="152" spans="1:10" ht="15" outlineLevel="1" x14ac:dyDescent="0.25">
      <c r="A152" s="28"/>
      <c r="B152" s="11">
        <v>32</v>
      </c>
      <c r="C152" s="15" t="s">
        <v>230</v>
      </c>
      <c r="D152" s="65">
        <f t="shared" si="0"/>
        <v>1.1285701961855605</v>
      </c>
      <c r="E152" s="65">
        <f t="shared" si="1"/>
        <v>1.0176978663289005</v>
      </c>
      <c r="F152" s="65">
        <f t="shared" si="2"/>
        <v>0.91713891724588581</v>
      </c>
      <c r="G152" s="65">
        <f t="shared" si="3"/>
        <v>1.2229979977945937</v>
      </c>
      <c r="H152" s="65">
        <f t="shared" si="4"/>
        <v>1.5174105913892075</v>
      </c>
      <c r="I152" s="70">
        <f t="shared" si="5"/>
        <v>1.3156351081837532</v>
      </c>
      <c r="J152" s="70">
        <f t="shared" si="6"/>
        <v>1.0073406002024829</v>
      </c>
    </row>
    <row r="153" spans="1:10" ht="15" outlineLevel="1" x14ac:dyDescent="0.25">
      <c r="A153" s="28"/>
      <c r="B153" s="11" t="s">
        <v>100</v>
      </c>
      <c r="C153" s="15" t="s">
        <v>101</v>
      </c>
      <c r="D153" s="65">
        <f t="shared" si="0"/>
        <v>0.3953904660575257</v>
      </c>
      <c r="E153" s="65">
        <f t="shared" si="1"/>
        <v>0.32611817280860045</v>
      </c>
      <c r="F153" s="65">
        <f t="shared" si="2"/>
        <v>0.14580276397392758</v>
      </c>
      <c r="G153" s="57">
        <f t="shared" si="3"/>
        <v>4.8497262207627886E-2</v>
      </c>
      <c r="H153" s="57">
        <f t="shared" si="4"/>
        <v>0</v>
      </c>
      <c r="I153" s="70">
        <f t="shared" si="5"/>
        <v>0</v>
      </c>
      <c r="J153" s="70">
        <f t="shared" si="6"/>
        <v>0</v>
      </c>
    </row>
    <row r="154" spans="1:10" ht="15" outlineLevel="1" x14ac:dyDescent="0.25">
      <c r="A154" s="28"/>
      <c r="B154" s="11" t="s">
        <v>102</v>
      </c>
      <c r="C154" s="15" t="s">
        <v>103</v>
      </c>
      <c r="D154" s="65">
        <f t="shared" si="0"/>
        <v>0.13101802261633466</v>
      </c>
      <c r="E154" s="65">
        <f t="shared" si="1"/>
        <v>0.27324536138608108</v>
      </c>
      <c r="F154" s="65">
        <f t="shared" si="2"/>
        <v>0.30989869769684342</v>
      </c>
      <c r="G154" s="65">
        <f t="shared" si="3"/>
        <v>0.14350493416745014</v>
      </c>
      <c r="H154" s="65">
        <f t="shared" si="4"/>
        <v>1.1916837105150846E-2</v>
      </c>
      <c r="I154" s="70">
        <f t="shared" si="5"/>
        <v>0.10540958459802784</v>
      </c>
      <c r="J154" s="70">
        <f t="shared" si="6"/>
        <v>8.0390631875123381E-2</v>
      </c>
    </row>
    <row r="155" spans="1:10" ht="15" outlineLevel="1" x14ac:dyDescent="0.25">
      <c r="A155" s="28"/>
      <c r="B155" s="16" t="s">
        <v>104</v>
      </c>
      <c r="C155" s="15" t="s">
        <v>105</v>
      </c>
      <c r="D155" s="65">
        <f t="shared" si="0"/>
        <v>0.83157803929462348</v>
      </c>
      <c r="E155" s="65">
        <f t="shared" si="1"/>
        <v>1.4587749776307337</v>
      </c>
      <c r="F155" s="65">
        <f t="shared" si="2"/>
        <v>1.3072640161724023</v>
      </c>
      <c r="G155" s="65">
        <f t="shared" si="3"/>
        <v>1.2617416206755478</v>
      </c>
      <c r="H155" s="65">
        <f t="shared" si="4"/>
        <v>1.0253098839540251</v>
      </c>
      <c r="I155" s="70">
        <f t="shared" si="5"/>
        <v>1.1954946443992227</v>
      </c>
      <c r="J155" s="70">
        <f t="shared" si="6"/>
        <v>1.229564408038746</v>
      </c>
    </row>
    <row r="156" spans="1:10" ht="15" outlineLevel="1" x14ac:dyDescent="0.25">
      <c r="A156" s="28"/>
      <c r="B156" s="17" t="s">
        <v>106</v>
      </c>
      <c r="C156" s="15" t="s">
        <v>107</v>
      </c>
      <c r="D156" s="65">
        <f t="shared" si="0"/>
        <v>0.26113743053708405</v>
      </c>
      <c r="E156" s="65">
        <f t="shared" si="1"/>
        <v>0.26560909976775804</v>
      </c>
      <c r="F156" s="65">
        <f t="shared" si="2"/>
        <v>0.20106984037659126</v>
      </c>
      <c r="G156" s="65">
        <f t="shared" si="3"/>
        <v>0.22171467173133422</v>
      </c>
      <c r="H156" s="65">
        <f t="shared" si="4"/>
        <v>0.12424919307308438</v>
      </c>
      <c r="I156" s="70">
        <f t="shared" si="5"/>
        <v>0.10752659717572881</v>
      </c>
      <c r="J156" s="70">
        <f t="shared" si="6"/>
        <v>0.12177515834338216</v>
      </c>
    </row>
    <row r="157" spans="1:10" ht="15" outlineLevel="1" x14ac:dyDescent="0.25">
      <c r="A157" s="28"/>
      <c r="B157" s="17" t="s">
        <v>108</v>
      </c>
      <c r="C157" s="15" t="s">
        <v>109</v>
      </c>
      <c r="D157" s="65">
        <f t="shared" si="0"/>
        <v>1.6430271094081363</v>
      </c>
      <c r="E157" s="65">
        <f t="shared" si="1"/>
        <v>1.7270401683961694</v>
      </c>
      <c r="F157" s="65">
        <f t="shared" si="2"/>
        <v>1.7793208118136667</v>
      </c>
      <c r="G157" s="65">
        <f t="shared" si="3"/>
        <v>1.2134249814184139</v>
      </c>
      <c r="H157" s="65">
        <f t="shared" si="4"/>
        <v>1.2169954420407536</v>
      </c>
      <c r="I157" s="70">
        <f t="shared" si="5"/>
        <v>1.126338900194324</v>
      </c>
      <c r="J157" s="70">
        <f t="shared" si="6"/>
        <v>1.1189678286839164</v>
      </c>
    </row>
    <row r="158" spans="1:10" ht="15" outlineLevel="1" x14ac:dyDescent="0.25">
      <c r="A158" s="28"/>
      <c r="B158" s="17" t="s">
        <v>110</v>
      </c>
      <c r="C158" s="15" t="s">
        <v>111</v>
      </c>
      <c r="D158" s="65">
        <f t="shared" si="0"/>
        <v>0.83849737245063005</v>
      </c>
      <c r="E158" s="65">
        <f t="shared" si="1"/>
        <v>0.85816640078089068</v>
      </c>
      <c r="F158" s="65">
        <f t="shared" si="2"/>
        <v>0.45081811550896483</v>
      </c>
      <c r="G158" s="65">
        <f t="shared" si="3"/>
        <v>0.3746119993244702</v>
      </c>
      <c r="H158" s="65">
        <f t="shared" si="4"/>
        <v>0.24166237106259389</v>
      </c>
      <c r="I158" s="70">
        <f t="shared" si="5"/>
        <v>0.38723688400447043</v>
      </c>
      <c r="J158" s="70">
        <f t="shared" si="6"/>
        <v>0.39053673828092483</v>
      </c>
    </row>
    <row r="159" spans="1:10" ht="15" outlineLevel="1" x14ac:dyDescent="0.25">
      <c r="A159" s="28"/>
      <c r="B159" s="17" t="s">
        <v>112</v>
      </c>
      <c r="C159" s="15" t="s">
        <v>113</v>
      </c>
      <c r="D159" s="65">
        <f t="shared" si="0"/>
        <v>0.23606608053025457</v>
      </c>
      <c r="E159" s="65">
        <f t="shared" si="1"/>
        <v>0.29648615761575992</v>
      </c>
      <c r="F159" s="65">
        <f t="shared" si="2"/>
        <v>0.47290944338380231</v>
      </c>
      <c r="G159" s="65">
        <f t="shared" si="3"/>
        <v>0.23643544219659182</v>
      </c>
      <c r="H159" s="65">
        <f t="shared" si="4"/>
        <v>0.15297893214054109</v>
      </c>
      <c r="I159" s="70">
        <f t="shared" si="5"/>
        <v>0.25307121189267096</v>
      </c>
      <c r="J159" s="70">
        <f t="shared" si="6"/>
        <v>0.16736156202010402</v>
      </c>
    </row>
    <row r="160" spans="1:10" ht="15" outlineLevel="1" x14ac:dyDescent="0.25">
      <c r="A160" s="28"/>
      <c r="B160" s="17" t="s">
        <v>114</v>
      </c>
      <c r="C160" s="15" t="s">
        <v>115</v>
      </c>
      <c r="D160" s="65">
        <f t="shared" si="0"/>
        <v>2.7228025276234157E-2</v>
      </c>
      <c r="E160" s="65">
        <f t="shared" si="1"/>
        <v>0.13521163235052433</v>
      </c>
      <c r="F160" s="65">
        <f t="shared" si="2"/>
        <v>9.7744436667263526E-2</v>
      </c>
      <c r="G160" s="65">
        <f t="shared" si="3"/>
        <v>4.0911098286881623E-2</v>
      </c>
      <c r="H160" s="65">
        <f t="shared" si="4"/>
        <v>3.4272454000084988E-2</v>
      </c>
      <c r="I160" s="70">
        <f t="shared" si="5"/>
        <v>8.2828117102550738E-2</v>
      </c>
      <c r="J160" s="70">
        <f t="shared" si="6"/>
        <v>0.11154794777938717</v>
      </c>
    </row>
    <row r="161" spans="1:10" ht="15" outlineLevel="1" x14ac:dyDescent="0.25">
      <c r="A161" s="28"/>
      <c r="B161" s="17" t="s">
        <v>116</v>
      </c>
      <c r="C161" s="15" t="s">
        <v>117</v>
      </c>
      <c r="D161" s="65">
        <f t="shared" si="0"/>
        <v>0.23813289433010071</v>
      </c>
      <c r="E161" s="65">
        <f t="shared" si="1"/>
        <v>0.4854006298255778</v>
      </c>
      <c r="F161" s="65">
        <f t="shared" si="2"/>
        <v>0.49562087870775812</v>
      </c>
      <c r="G161" s="65">
        <f t="shared" si="3"/>
        <v>0.66189280208511125</v>
      </c>
      <c r="H161" s="65">
        <f t="shared" si="4"/>
        <v>0.58429453248123331</v>
      </c>
      <c r="I161" s="70">
        <f t="shared" si="5"/>
        <v>0.55289311820957188</v>
      </c>
      <c r="J161" s="70">
        <f t="shared" si="6"/>
        <v>0.37174721189591076</v>
      </c>
    </row>
    <row r="162" spans="1:10" ht="15" outlineLevel="1" x14ac:dyDescent="0.25">
      <c r="A162" s="28"/>
      <c r="B162" s="17" t="s">
        <v>118</v>
      </c>
      <c r="C162" s="15" t="s">
        <v>119</v>
      </c>
      <c r="D162" s="65">
        <f t="shared" si="0"/>
        <v>6.7485963638454952E-2</v>
      </c>
      <c r="E162" s="65">
        <f t="shared" si="1"/>
        <v>5.926403038568101E-2</v>
      </c>
      <c r="F162" s="65">
        <f t="shared" si="2"/>
        <v>2.9377590401976902E-2</v>
      </c>
      <c r="G162" s="65">
        <f t="shared" si="3"/>
        <v>9.4014245732105456E-2</v>
      </c>
      <c r="H162" s="65">
        <f t="shared" si="4"/>
        <v>7.7043737563533374E-2</v>
      </c>
      <c r="I162" s="70">
        <f t="shared" si="5"/>
        <v>8.1681401956296043E-2</v>
      </c>
      <c r="J162" s="70">
        <f t="shared" si="6"/>
        <v>9.5295403859860267E-2</v>
      </c>
    </row>
    <row r="163" spans="1:10" ht="15" outlineLevel="1" x14ac:dyDescent="0.25">
      <c r="A163" s="28"/>
      <c r="B163" s="17" t="s">
        <v>120</v>
      </c>
      <c r="C163" s="15" t="s">
        <v>121</v>
      </c>
      <c r="D163" s="65">
        <f t="shared" si="0"/>
        <v>2.9744146423872957E-2</v>
      </c>
      <c r="E163" s="65">
        <f t="shared" si="1"/>
        <v>3.5276208562905365E-2</v>
      </c>
      <c r="F163" s="65">
        <f t="shared" si="2"/>
        <v>3.2478127647568134E-2</v>
      </c>
      <c r="G163" s="65">
        <f t="shared" si="3"/>
        <v>1.7430114722667006E-2</v>
      </c>
      <c r="H163" s="65">
        <f t="shared" si="4"/>
        <v>2.0692802415145654E-2</v>
      </c>
      <c r="I163" s="70">
        <f t="shared" si="5"/>
        <v>9.6853325429819712E-2</v>
      </c>
      <c r="J163" s="70">
        <f t="shared" si="6"/>
        <v>8.5543877508144114E-2</v>
      </c>
    </row>
    <row r="164" spans="1:10" ht="15" outlineLevel="1" x14ac:dyDescent="0.25">
      <c r="A164" s="28"/>
      <c r="B164" s="17" t="s">
        <v>122</v>
      </c>
      <c r="C164" s="15" t="s">
        <v>123</v>
      </c>
      <c r="D164" s="65">
        <f t="shared" si="0"/>
        <v>4.0437661301337857E-2</v>
      </c>
      <c r="E164" s="65">
        <f t="shared" si="1"/>
        <v>8.175780102226303E-2</v>
      </c>
      <c r="F164" s="65">
        <f t="shared" si="2"/>
        <v>1.3564850449461631E-2</v>
      </c>
      <c r="G164" s="65">
        <f t="shared" si="3"/>
        <v>7.3152294950053235E-3</v>
      </c>
      <c r="H164" s="65">
        <f t="shared" si="4"/>
        <v>4.5265505283131119E-3</v>
      </c>
      <c r="I164" s="70">
        <f t="shared" si="5"/>
        <v>4.1193536407764852E-2</v>
      </c>
      <c r="J164" s="70">
        <f t="shared" si="6"/>
        <v>1.1337140392645606E-2</v>
      </c>
    </row>
    <row r="165" spans="1:10" ht="15" outlineLevel="1" x14ac:dyDescent="0.25">
      <c r="A165" s="28"/>
      <c r="B165" s="17" t="s">
        <v>124</v>
      </c>
      <c r="C165" s="15" t="s">
        <v>125</v>
      </c>
      <c r="D165" s="65">
        <f t="shared" si="0"/>
        <v>6.1824691056267658E-2</v>
      </c>
      <c r="E165" s="65">
        <f t="shared" si="1"/>
        <v>4.8722669238648118E-2</v>
      </c>
      <c r="F165" s="65">
        <f t="shared" si="2"/>
        <v>0.1154950123982733</v>
      </c>
      <c r="G165" s="65">
        <f t="shared" si="3"/>
        <v>1.9416967178100548E-2</v>
      </c>
      <c r="H165" s="65">
        <f t="shared" si="4"/>
        <v>1.7274794873358201E-2</v>
      </c>
      <c r="I165" s="70">
        <f t="shared" si="5"/>
        <v>2.6815492650879048E-2</v>
      </c>
      <c r="J165" s="70">
        <f t="shared" si="6"/>
        <v>2.6876157993754268E-2</v>
      </c>
    </row>
    <row r="166" spans="1:10" ht="15" outlineLevel="1" x14ac:dyDescent="0.25">
      <c r="A166" s="28"/>
      <c r="B166" s="17" t="s">
        <v>126</v>
      </c>
      <c r="C166" s="15" t="s">
        <v>127</v>
      </c>
      <c r="D166" s="65">
        <f t="shared" si="0"/>
        <v>6.3801643386555288E-3</v>
      </c>
      <c r="E166" s="65">
        <f t="shared" si="1"/>
        <v>2.1995753574517465E-2</v>
      </c>
      <c r="F166" s="65">
        <f t="shared" si="2"/>
        <v>4.2864927420298751E-2</v>
      </c>
      <c r="G166" s="65">
        <f t="shared" si="3"/>
        <v>1.562388521772742E-2</v>
      </c>
      <c r="H166" s="65">
        <f t="shared" si="4"/>
        <v>1.1270187029677543E-2</v>
      </c>
      <c r="I166" s="70">
        <f t="shared" si="5"/>
        <v>9.8793920292712285E-3</v>
      </c>
      <c r="J166" s="70">
        <f t="shared" si="6"/>
        <v>4.2970140509188237E-2</v>
      </c>
    </row>
    <row r="167" spans="1:10" ht="15" outlineLevel="1" x14ac:dyDescent="0.25">
      <c r="A167" s="28"/>
      <c r="B167" s="17" t="s">
        <v>128</v>
      </c>
      <c r="C167" s="15" t="s">
        <v>129</v>
      </c>
      <c r="D167" s="65">
        <f t="shared" si="0"/>
        <v>0.14332904394585308</v>
      </c>
      <c r="E167" s="65">
        <f t="shared" si="1"/>
        <v>0.13844874325394388</v>
      </c>
      <c r="F167" s="65">
        <f t="shared" si="2"/>
        <v>0.14417498191999217</v>
      </c>
      <c r="G167" s="65">
        <f t="shared" si="3"/>
        <v>9.2749885078647759E-2</v>
      </c>
      <c r="H167" s="65">
        <f t="shared" si="4"/>
        <v>0.12803671494371371</v>
      </c>
      <c r="I167" s="70">
        <f t="shared" si="5"/>
        <v>0.29682280516515785</v>
      </c>
      <c r="J167" s="70">
        <f t="shared" si="6"/>
        <v>0.35708028201731329</v>
      </c>
    </row>
    <row r="168" spans="1:10" ht="15" outlineLevel="1" x14ac:dyDescent="0.25">
      <c r="A168" s="28"/>
      <c r="B168" s="17" t="s">
        <v>130</v>
      </c>
      <c r="C168" s="15" t="s">
        <v>131</v>
      </c>
      <c r="D168" s="65">
        <f t="shared" si="0"/>
        <v>0.84496739825884426</v>
      </c>
      <c r="E168" s="65">
        <f t="shared" si="1"/>
        <v>0.84621399129134167</v>
      </c>
      <c r="F168" s="65">
        <f t="shared" si="2"/>
        <v>1.0913891104481128</v>
      </c>
      <c r="G168" s="65">
        <f t="shared" si="3"/>
        <v>0.63543153983774636</v>
      </c>
      <c r="H168" s="65">
        <f t="shared" si="4"/>
        <v>8.7759653099948084E-2</v>
      </c>
      <c r="I168" s="70">
        <f t="shared" si="5"/>
        <v>0.26277418620713383</v>
      </c>
      <c r="J168" s="70">
        <f t="shared" si="6"/>
        <v>0.28271498349772184</v>
      </c>
    </row>
    <row r="169" spans="1:10" ht="15" outlineLevel="1" x14ac:dyDescent="0.25">
      <c r="A169" s="28"/>
      <c r="B169" s="17" t="s">
        <v>132</v>
      </c>
      <c r="C169" s="15" t="s">
        <v>133</v>
      </c>
      <c r="D169" s="65">
        <f t="shared" si="0"/>
        <v>0.19823440184611402</v>
      </c>
      <c r="E169" s="65">
        <f t="shared" si="1"/>
        <v>0.21472835659349687</v>
      </c>
      <c r="F169" s="65">
        <f t="shared" si="2"/>
        <v>0.16239063823784067</v>
      </c>
      <c r="G169" s="65">
        <f t="shared" si="3"/>
        <v>0.15976099971190641</v>
      </c>
      <c r="H169" s="65">
        <f t="shared" si="4"/>
        <v>8.9237710415315641E-2</v>
      </c>
      <c r="I169" s="70">
        <f t="shared" si="5"/>
        <v>0.43972115415997381</v>
      </c>
      <c r="J169" s="70">
        <f t="shared" si="6"/>
        <v>0.2538568079528058</v>
      </c>
    </row>
    <row r="170" spans="1:10" ht="15" outlineLevel="1" x14ac:dyDescent="0.25">
      <c r="A170" s="28"/>
      <c r="B170" s="17" t="s">
        <v>134</v>
      </c>
      <c r="C170" s="15" t="s">
        <v>135</v>
      </c>
      <c r="D170" s="65">
        <f t="shared" si="0"/>
        <v>0.10154346060113728</v>
      </c>
      <c r="E170" s="65">
        <f t="shared" si="1"/>
        <v>0.35558418231408606</v>
      </c>
      <c r="F170" s="65">
        <f t="shared" si="2"/>
        <v>0.40268227477116098</v>
      </c>
      <c r="G170" s="65">
        <f t="shared" si="3"/>
        <v>0.26885726181025743</v>
      </c>
      <c r="H170" s="65">
        <f t="shared" si="4"/>
        <v>0.22605039066902416</v>
      </c>
      <c r="I170" s="70">
        <f t="shared" si="5"/>
        <v>0.68538282203069134</v>
      </c>
      <c r="J170" s="70">
        <f t="shared" si="6"/>
        <v>0.56979040560799976</v>
      </c>
    </row>
    <row r="171" spans="1:10" ht="15" outlineLevel="1" x14ac:dyDescent="0.25">
      <c r="A171" s="28"/>
      <c r="B171" s="17" t="s">
        <v>136</v>
      </c>
      <c r="C171" s="15" t="s">
        <v>137</v>
      </c>
      <c r="D171" s="65">
        <f t="shared" si="0"/>
        <v>5.2119652343946575E-2</v>
      </c>
      <c r="E171" s="65">
        <f t="shared" si="1"/>
        <v>3.6687256905421579E-2</v>
      </c>
      <c r="F171" s="65">
        <f t="shared" si="2"/>
        <v>0.25075594973719073</v>
      </c>
      <c r="G171" s="65">
        <f t="shared" si="3"/>
        <v>0.12020457355372946</v>
      </c>
      <c r="H171" s="65">
        <f t="shared" si="4"/>
        <v>9.6443239827732424E-2</v>
      </c>
      <c r="I171" s="70">
        <f t="shared" si="5"/>
        <v>0.11202524890334337</v>
      </c>
      <c r="J171" s="70">
        <f t="shared" si="6"/>
        <v>9.9338719664230371E-2</v>
      </c>
    </row>
    <row r="172" spans="1:10" ht="15" outlineLevel="1" x14ac:dyDescent="0.25">
      <c r="A172" s="28"/>
      <c r="B172" s="17" t="s">
        <v>138</v>
      </c>
      <c r="C172" s="15" t="s">
        <v>139</v>
      </c>
      <c r="D172" s="65">
        <f t="shared" si="0"/>
        <v>2.4891627067712412E-2</v>
      </c>
      <c r="E172" s="65">
        <f t="shared" si="1"/>
        <v>4.7145615208777053E-2</v>
      </c>
      <c r="F172" s="65">
        <f t="shared" si="2"/>
        <v>7.44904073253293E-2</v>
      </c>
      <c r="G172" s="65">
        <f t="shared" si="3"/>
        <v>0.13989247515757094</v>
      </c>
      <c r="H172" s="65">
        <f t="shared" si="4"/>
        <v>7.0669615391010826E-2</v>
      </c>
      <c r="I172" s="70">
        <f t="shared" si="5"/>
        <v>1.8259233482670927E-2</v>
      </c>
      <c r="J172" s="70">
        <f t="shared" si="6"/>
        <v>5.2563105456811442E-2</v>
      </c>
    </row>
    <row r="173" spans="1:10" ht="15" outlineLevel="1" x14ac:dyDescent="0.25">
      <c r="A173" s="28"/>
      <c r="B173" s="17" t="s">
        <v>140</v>
      </c>
      <c r="C173" s="15" t="s">
        <v>141</v>
      </c>
      <c r="D173" s="65">
        <f t="shared" si="0"/>
        <v>0.42324752162066959</v>
      </c>
      <c r="E173" s="65">
        <f t="shared" si="1"/>
        <v>0.53976749243429079</v>
      </c>
      <c r="F173" s="65">
        <f t="shared" si="2"/>
        <v>0.48802456245605963</v>
      </c>
      <c r="G173" s="65">
        <f t="shared" si="3"/>
        <v>0.3851784419283667</v>
      </c>
      <c r="H173" s="65">
        <f t="shared" si="4"/>
        <v>0.3273896953539116</v>
      </c>
      <c r="I173" s="70">
        <f t="shared" si="5"/>
        <v>0.4188156549551767</v>
      </c>
      <c r="J173" s="70">
        <f t="shared" si="6"/>
        <v>0.19344491299339353</v>
      </c>
    </row>
    <row r="174" spans="1:10" ht="15" outlineLevel="1" x14ac:dyDescent="0.25">
      <c r="A174" s="28"/>
      <c r="B174" s="17" t="s">
        <v>142</v>
      </c>
      <c r="C174" s="15" t="s">
        <v>143</v>
      </c>
      <c r="D174" s="65">
        <f t="shared" si="0"/>
        <v>6.1465245178033541E-2</v>
      </c>
      <c r="E174" s="65">
        <f t="shared" si="1"/>
        <v>0.16069350535949362</v>
      </c>
      <c r="F174" s="65">
        <f t="shared" si="2"/>
        <v>0.36609593527318446</v>
      </c>
      <c r="G174" s="65">
        <f t="shared" si="3"/>
        <v>0.26912819623599832</v>
      </c>
      <c r="H174" s="65">
        <f t="shared" si="4"/>
        <v>0.13727457316476088</v>
      </c>
      <c r="I174" s="70">
        <f t="shared" si="5"/>
        <v>0.13831148840979718</v>
      </c>
      <c r="J174" s="70">
        <f t="shared" si="6"/>
        <v>0.17077063220810235</v>
      </c>
    </row>
    <row r="175" spans="1:10" ht="12.75" customHeight="1" x14ac:dyDescent="0.2">
      <c r="A175" s="29"/>
      <c r="B175" s="71" t="s">
        <v>144</v>
      </c>
      <c r="C175" s="71"/>
      <c r="D175" s="58">
        <f t="shared" si="0"/>
        <v>7.9733183324586818</v>
      </c>
      <c r="E175" s="58">
        <f t="shared" si="1"/>
        <v>9.6168754741537459</v>
      </c>
      <c r="F175" s="58">
        <f t="shared" si="2"/>
        <v>9.5262456602167749</v>
      </c>
      <c r="G175" s="58">
        <f t="shared" si="3"/>
        <v>7.7773533138441167</v>
      </c>
      <c r="H175" s="58">
        <f t="shared" si="4"/>
        <v>6.3149998799078428</v>
      </c>
      <c r="I175" s="58">
        <f t="shared" si="5"/>
        <v>7.8833137950714187</v>
      </c>
      <c r="J175" s="58">
        <f t="shared" si="6"/>
        <v>6.947843604544687</v>
      </c>
    </row>
    <row r="176" spans="1:10" ht="15" outlineLevel="1" x14ac:dyDescent="0.25">
      <c r="A176" s="38" t="s">
        <v>145</v>
      </c>
      <c r="B176" s="17" t="s">
        <v>146</v>
      </c>
      <c r="C176" s="15" t="s">
        <v>147</v>
      </c>
      <c r="D176" s="65">
        <f t="shared" si="0"/>
        <v>0</v>
      </c>
      <c r="E176" s="65">
        <f t="shared" si="1"/>
        <v>0</v>
      </c>
      <c r="F176" s="65">
        <f t="shared" si="2"/>
        <v>0</v>
      </c>
      <c r="G176" s="65">
        <f t="shared" si="3"/>
        <v>0</v>
      </c>
      <c r="H176" s="65">
        <f t="shared" si="4"/>
        <v>0</v>
      </c>
      <c r="I176" s="70">
        <f t="shared" si="5"/>
        <v>0</v>
      </c>
      <c r="J176" s="70">
        <f t="shared" si="6"/>
        <v>0</v>
      </c>
    </row>
    <row r="177" spans="1:10" ht="12.75" customHeight="1" x14ac:dyDescent="0.2">
      <c r="A177" s="29"/>
      <c r="B177" s="71" t="s">
        <v>148</v>
      </c>
      <c r="C177" s="71"/>
      <c r="D177" s="58">
        <f t="shared" si="0"/>
        <v>0</v>
      </c>
      <c r="E177" s="58">
        <f t="shared" si="1"/>
        <v>0</v>
      </c>
      <c r="F177" s="58">
        <f t="shared" si="2"/>
        <v>0</v>
      </c>
      <c r="G177" s="58">
        <f t="shared" si="3"/>
        <v>0</v>
      </c>
      <c r="H177" s="58">
        <f t="shared" si="4"/>
        <v>0</v>
      </c>
      <c r="I177" s="58">
        <f t="shared" si="5"/>
        <v>0</v>
      </c>
      <c r="J177" s="58">
        <f t="shared" si="6"/>
        <v>0</v>
      </c>
    </row>
    <row r="178" spans="1:10" ht="15" outlineLevel="1" x14ac:dyDescent="0.25">
      <c r="A178" s="38" t="s">
        <v>149</v>
      </c>
      <c r="B178" s="17" t="s">
        <v>150</v>
      </c>
      <c r="C178" s="15" t="s">
        <v>151</v>
      </c>
      <c r="D178" s="65">
        <f t="shared" si="0"/>
        <v>7.0091946255652288E-3</v>
      </c>
      <c r="E178" s="65">
        <f t="shared" si="1"/>
        <v>1.6932580110194575E-2</v>
      </c>
      <c r="F178" s="65">
        <f t="shared" si="2"/>
        <v>1.860322347354738E-2</v>
      </c>
      <c r="G178" s="65">
        <f t="shared" si="3"/>
        <v>1.2643606534577103E-2</v>
      </c>
      <c r="H178" s="65">
        <f t="shared" si="4"/>
        <v>6.836015083574903E-3</v>
      </c>
      <c r="I178" s="70">
        <f t="shared" si="5"/>
        <v>3.5283542961682954E-4</v>
      </c>
      <c r="J178" s="70">
        <f t="shared" si="6"/>
        <v>0</v>
      </c>
    </row>
    <row r="179" spans="1:10" ht="15" outlineLevel="1" x14ac:dyDescent="0.25">
      <c r="A179" s="28"/>
      <c r="B179" s="17" t="s">
        <v>152</v>
      </c>
      <c r="C179" s="15" t="s">
        <v>153</v>
      </c>
      <c r="D179" s="65">
        <f t="shared" si="0"/>
        <v>6.5419149838608803E-2</v>
      </c>
      <c r="E179" s="65">
        <f t="shared" si="1"/>
        <v>4.191643605709932E-2</v>
      </c>
      <c r="F179" s="65">
        <f t="shared" si="2"/>
        <v>1.1161934084128428E-2</v>
      </c>
      <c r="G179" s="65">
        <f t="shared" si="3"/>
        <v>0.43647535986865099</v>
      </c>
      <c r="H179" s="65">
        <f t="shared" si="4"/>
        <v>0.35344045553726461</v>
      </c>
      <c r="I179" s="70">
        <f t="shared" si="5"/>
        <v>0.33228276584164923</v>
      </c>
      <c r="J179" s="70">
        <f t="shared" si="6"/>
        <v>0.19407915860976532</v>
      </c>
    </row>
    <row r="180" spans="1:10" ht="12.75" customHeight="1" x14ac:dyDescent="0.2">
      <c r="A180" s="29"/>
      <c r="B180" s="71" t="s">
        <v>154</v>
      </c>
      <c r="C180" s="71"/>
      <c r="D180" s="58">
        <f t="shared" si="0"/>
        <v>7.2428344464174024E-2</v>
      </c>
      <c r="E180" s="58">
        <f t="shared" si="1"/>
        <v>5.8849016167293891E-2</v>
      </c>
      <c r="F180" s="58">
        <f t="shared" si="2"/>
        <v>2.9765157557675809E-2</v>
      </c>
      <c r="G180" s="58">
        <f t="shared" si="3"/>
        <v>0.44911896640322813</v>
      </c>
      <c r="H180" s="58">
        <f t="shared" si="4"/>
        <v>0.36027647062083951</v>
      </c>
      <c r="I180" s="58">
        <f t="shared" si="5"/>
        <v>0.33263560127126607</v>
      </c>
      <c r="J180" s="58">
        <f t="shared" si="6"/>
        <v>0.19407915860976532</v>
      </c>
    </row>
    <row r="181" spans="1:10" ht="15" outlineLevel="1" x14ac:dyDescent="0.25">
      <c r="A181" s="38" t="s">
        <v>155</v>
      </c>
      <c r="B181" s="17" t="s">
        <v>156</v>
      </c>
      <c r="C181" s="15" t="s">
        <v>157</v>
      </c>
      <c r="D181" s="65">
        <f t="shared" si="0"/>
        <v>16.057705441291706</v>
      </c>
      <c r="E181" s="65">
        <f t="shared" si="1"/>
        <v>15.316763752326153</v>
      </c>
      <c r="F181" s="65">
        <f t="shared" si="2"/>
        <v>10.686389184085872</v>
      </c>
      <c r="G181" s="65">
        <f t="shared" si="3"/>
        <v>13.925758548658468</v>
      </c>
      <c r="H181" s="65">
        <f t="shared" si="4"/>
        <v>15.023528824889008</v>
      </c>
      <c r="I181" s="70">
        <f t="shared" si="5"/>
        <v>14.274221931721051</v>
      </c>
      <c r="J181" s="70">
        <f t="shared" si="6"/>
        <v>14.548563790442076</v>
      </c>
    </row>
    <row r="182" spans="1:10" ht="12.75" customHeight="1" x14ac:dyDescent="0.2">
      <c r="A182" s="29"/>
      <c r="B182" s="71" t="s">
        <v>158</v>
      </c>
      <c r="C182" s="71"/>
      <c r="D182" s="58">
        <f t="shared" ref="D182:D213" si="7">+D76/$D$107*100</f>
        <v>16.057705441291706</v>
      </c>
      <c r="E182" s="58">
        <f t="shared" ref="E182:E213" si="8">+E76/$E$107*100</f>
        <v>15.316763752326153</v>
      </c>
      <c r="F182" s="58">
        <f t="shared" ref="F182:F213" si="9">+F76/$F$107*100</f>
        <v>10.686389184085872</v>
      </c>
      <c r="G182" s="58">
        <f t="shared" ref="G182:G213" si="10">+G76/$G$107*100</f>
        <v>13.925758548658468</v>
      </c>
      <c r="H182" s="58">
        <f t="shared" ref="H182:H213" si="11">+H76/$H$107*100</f>
        <v>15.023528824889008</v>
      </c>
      <c r="I182" s="58">
        <f t="shared" ref="I182:I213" si="12">+I76/$I$107*100</f>
        <v>14.274221931721051</v>
      </c>
      <c r="J182" s="58">
        <f t="shared" ref="J182:J213" si="13">+J76/$J$107*100</f>
        <v>14.548563790442076</v>
      </c>
    </row>
    <row r="183" spans="1:10" ht="15" outlineLevel="1" x14ac:dyDescent="0.25">
      <c r="A183" s="38" t="s">
        <v>159</v>
      </c>
      <c r="B183" s="17" t="s">
        <v>160</v>
      </c>
      <c r="C183" s="15" t="s">
        <v>161</v>
      </c>
      <c r="D183" s="65">
        <f t="shared" si="7"/>
        <v>4.2113577708604417</v>
      </c>
      <c r="E183" s="65">
        <f t="shared" si="8"/>
        <v>3.7651749948953253</v>
      </c>
      <c r="F183" s="65">
        <f t="shared" si="9"/>
        <v>4.7028173806816378</v>
      </c>
      <c r="G183" s="65">
        <f t="shared" si="10"/>
        <v>5.610058530867108</v>
      </c>
      <c r="H183" s="65">
        <f t="shared" si="11"/>
        <v>5.2092282508484971</v>
      </c>
      <c r="I183" s="70">
        <f t="shared" si="12"/>
        <v>3.14164666530825</v>
      </c>
      <c r="J183" s="70">
        <f t="shared" si="13"/>
        <v>2.2032899905735244</v>
      </c>
    </row>
    <row r="184" spans="1:10" ht="12.75" customHeight="1" x14ac:dyDescent="0.2">
      <c r="A184" s="29"/>
      <c r="B184" s="71" t="s">
        <v>162</v>
      </c>
      <c r="C184" s="71"/>
      <c r="D184" s="58">
        <f t="shared" si="7"/>
        <v>4.2113577708604417</v>
      </c>
      <c r="E184" s="58">
        <f t="shared" si="8"/>
        <v>3.7651749948953253</v>
      </c>
      <c r="F184" s="58">
        <f t="shared" si="9"/>
        <v>4.7028173806816378</v>
      </c>
      <c r="G184" s="58">
        <f t="shared" si="10"/>
        <v>5.610058530867108</v>
      </c>
      <c r="H184" s="58">
        <f t="shared" si="11"/>
        <v>5.2092282508484971</v>
      </c>
      <c r="I184" s="58">
        <f t="shared" si="12"/>
        <v>3.14164666530825</v>
      </c>
      <c r="J184" s="58">
        <f t="shared" si="13"/>
        <v>2.2032899905735244</v>
      </c>
    </row>
    <row r="185" spans="1:10" ht="15" outlineLevel="1" x14ac:dyDescent="0.25">
      <c r="A185" s="38" t="s">
        <v>163</v>
      </c>
      <c r="B185" s="17" t="s">
        <v>164</v>
      </c>
      <c r="C185" s="15" t="s">
        <v>165</v>
      </c>
      <c r="D185" s="65">
        <f t="shared" si="7"/>
        <v>6.3290331624767253</v>
      </c>
      <c r="E185" s="65">
        <f t="shared" si="8"/>
        <v>6.5311617576018151</v>
      </c>
      <c r="F185" s="65">
        <f t="shared" si="9"/>
        <v>7.7175472580011295</v>
      </c>
      <c r="G185" s="65">
        <f t="shared" si="10"/>
        <v>6.2923617263580365</v>
      </c>
      <c r="H185" s="65">
        <f t="shared" si="11"/>
        <v>4.6539405931813524</v>
      </c>
      <c r="I185" s="70">
        <f t="shared" si="12"/>
        <v>2.4585572735700683</v>
      </c>
      <c r="J185" s="70">
        <f t="shared" si="13"/>
        <v>2.5556134304680493</v>
      </c>
    </row>
    <row r="186" spans="1:10" ht="15" outlineLevel="1" x14ac:dyDescent="0.25">
      <c r="A186" s="28"/>
      <c r="B186" s="17" t="s">
        <v>166</v>
      </c>
      <c r="C186" s="15" t="s">
        <v>167</v>
      </c>
      <c r="D186" s="65">
        <f t="shared" si="7"/>
        <v>0.44607233488853587</v>
      </c>
      <c r="E186" s="65">
        <f t="shared" si="8"/>
        <v>0.45925473406718914</v>
      </c>
      <c r="F186" s="65">
        <f t="shared" si="9"/>
        <v>0.40213968075318252</v>
      </c>
      <c r="G186" s="65">
        <f t="shared" si="10"/>
        <v>0.49924183516530157</v>
      </c>
      <c r="H186" s="65">
        <f t="shared" si="11"/>
        <v>0.38669674513303443</v>
      </c>
      <c r="I186" s="70">
        <f t="shared" si="12"/>
        <v>0.38247360570464323</v>
      </c>
      <c r="J186" s="70">
        <f t="shared" si="13"/>
        <v>0.26979222906414679</v>
      </c>
    </row>
    <row r="187" spans="1:10" ht="12.75" customHeight="1" x14ac:dyDescent="0.2">
      <c r="A187" s="29"/>
      <c r="B187" s="71" t="s">
        <v>168</v>
      </c>
      <c r="C187" s="71"/>
      <c r="D187" s="58">
        <f t="shared" si="7"/>
        <v>6.7751054973652618</v>
      </c>
      <c r="E187" s="58">
        <f t="shared" si="8"/>
        <v>6.9904164916690048</v>
      </c>
      <c r="F187" s="58">
        <f t="shared" si="9"/>
        <v>8.1196869387543131</v>
      </c>
      <c r="G187" s="58">
        <f t="shared" si="10"/>
        <v>6.7916035615233374</v>
      </c>
      <c r="H187" s="58">
        <f t="shared" si="11"/>
        <v>5.0406373383143865</v>
      </c>
      <c r="I187" s="58">
        <f t="shared" si="12"/>
        <v>2.8410308792747112</v>
      </c>
      <c r="J187" s="58">
        <f t="shared" si="13"/>
        <v>2.8254056595321964</v>
      </c>
    </row>
    <row r="188" spans="1:10" ht="15" outlineLevel="1" x14ac:dyDescent="0.25">
      <c r="A188" s="38" t="s">
        <v>169</v>
      </c>
      <c r="B188" s="17" t="s">
        <v>170</v>
      </c>
      <c r="C188" s="15" t="s">
        <v>171</v>
      </c>
      <c r="D188" s="65">
        <f t="shared" si="7"/>
        <v>0.60503727453757294</v>
      </c>
      <c r="E188" s="65">
        <f t="shared" si="8"/>
        <v>0.72312077411772124</v>
      </c>
      <c r="F188" s="65">
        <f t="shared" si="9"/>
        <v>0.66498772574817899</v>
      </c>
      <c r="G188" s="65">
        <f t="shared" si="10"/>
        <v>0.58603116287764878</v>
      </c>
      <c r="H188" s="65">
        <f t="shared" si="11"/>
        <v>0.37533417952114639</v>
      </c>
      <c r="I188" s="70">
        <f t="shared" si="12"/>
        <v>0.32531426610671688</v>
      </c>
      <c r="J188" s="70">
        <f t="shared" si="13"/>
        <v>0.28017800103223472</v>
      </c>
    </row>
    <row r="189" spans="1:10" ht="15" outlineLevel="1" x14ac:dyDescent="0.25">
      <c r="A189" s="28"/>
      <c r="B189" s="17" t="s">
        <v>172</v>
      </c>
      <c r="C189" s="15" t="s">
        <v>173</v>
      </c>
      <c r="D189" s="65">
        <f t="shared" si="7"/>
        <v>1.0618929857731321</v>
      </c>
      <c r="E189" s="65">
        <f t="shared" si="8"/>
        <v>0.87244288989340779</v>
      </c>
      <c r="F189" s="65">
        <f t="shared" si="9"/>
        <v>2.6189462979197717</v>
      </c>
      <c r="G189" s="65">
        <f t="shared" si="10"/>
        <v>2.0513348487598879</v>
      </c>
      <c r="H189" s="65">
        <f t="shared" si="11"/>
        <v>0.59815131981280412</v>
      </c>
      <c r="I189" s="70">
        <f t="shared" si="12"/>
        <v>0.46106769765179195</v>
      </c>
      <c r="J189" s="70">
        <f t="shared" si="13"/>
        <v>8.3006895042656986E-2</v>
      </c>
    </row>
    <row r="190" spans="1:10" ht="12.75" customHeight="1" x14ac:dyDescent="0.2">
      <c r="A190" s="29"/>
      <c r="B190" s="71" t="s">
        <v>174</v>
      </c>
      <c r="C190" s="71"/>
      <c r="D190" s="58">
        <f t="shared" si="7"/>
        <v>1.666930260310705</v>
      </c>
      <c r="E190" s="58">
        <f t="shared" si="8"/>
        <v>1.5955636640111288</v>
      </c>
      <c r="F190" s="58">
        <f t="shared" si="9"/>
        <v>3.2839340236679511</v>
      </c>
      <c r="G190" s="58">
        <f t="shared" si="10"/>
        <v>2.6373660116375368</v>
      </c>
      <c r="H190" s="58">
        <f t="shared" si="11"/>
        <v>0.97348549933395034</v>
      </c>
      <c r="I190" s="58">
        <f t="shared" si="12"/>
        <v>0.78638196375850877</v>
      </c>
      <c r="J190" s="58">
        <f t="shared" si="13"/>
        <v>0.36318489607489168</v>
      </c>
    </row>
    <row r="191" spans="1:10" ht="15" outlineLevel="1" x14ac:dyDescent="0.25">
      <c r="A191" s="38" t="s">
        <v>175</v>
      </c>
      <c r="B191" s="17" t="s">
        <v>176</v>
      </c>
      <c r="C191" s="15" t="s">
        <v>177</v>
      </c>
      <c r="D191" s="65">
        <f t="shared" si="7"/>
        <v>7.9707123498414842E-2</v>
      </c>
      <c r="E191" s="65">
        <f t="shared" si="8"/>
        <v>0.13587565509994373</v>
      </c>
      <c r="F191" s="65">
        <f t="shared" si="9"/>
        <v>0.49554336527661824</v>
      </c>
      <c r="G191" s="65">
        <f t="shared" si="10"/>
        <v>0.3985445402649197</v>
      </c>
      <c r="H191" s="65">
        <f t="shared" si="11"/>
        <v>3.0946825040508011E-2</v>
      </c>
      <c r="I191" s="70">
        <f t="shared" si="12"/>
        <v>2.2934302925093918E-2</v>
      </c>
      <c r="J191" s="70">
        <f t="shared" si="13"/>
        <v>2.6479754483521904E-2</v>
      </c>
    </row>
    <row r="192" spans="1:10" ht="12.75" customHeight="1" x14ac:dyDescent="0.2">
      <c r="A192" s="29"/>
      <c r="B192" s="71" t="s">
        <v>178</v>
      </c>
      <c r="C192" s="71"/>
      <c r="D192" s="58">
        <f t="shared" si="7"/>
        <v>7.9707123498414842E-2</v>
      </c>
      <c r="E192" s="58">
        <f t="shared" si="8"/>
        <v>0.13587565509994373</v>
      </c>
      <c r="F192" s="58">
        <f t="shared" si="9"/>
        <v>0.49554336527661824</v>
      </c>
      <c r="G192" s="58">
        <f t="shared" si="10"/>
        <v>0.3985445402649197</v>
      </c>
      <c r="H192" s="58">
        <f t="shared" si="11"/>
        <v>3.0946825040508011E-2</v>
      </c>
      <c r="I192" s="58">
        <f t="shared" si="12"/>
        <v>2.2934302925093918E-2</v>
      </c>
      <c r="J192" s="58">
        <f t="shared" si="13"/>
        <v>2.6479754483521904E-2</v>
      </c>
    </row>
    <row r="193" spans="1:10" ht="15" outlineLevel="1" x14ac:dyDescent="0.25">
      <c r="A193" s="38" t="s">
        <v>179</v>
      </c>
      <c r="B193" s="17" t="s">
        <v>180</v>
      </c>
      <c r="C193" s="15" t="s">
        <v>181</v>
      </c>
      <c r="D193" s="65">
        <f t="shared" si="7"/>
        <v>0</v>
      </c>
      <c r="E193" s="65">
        <f t="shared" si="8"/>
        <v>0</v>
      </c>
      <c r="F193" s="65">
        <f t="shared" si="9"/>
        <v>0</v>
      </c>
      <c r="G193" s="65">
        <f t="shared" si="10"/>
        <v>0</v>
      </c>
      <c r="H193" s="65">
        <f t="shared" si="11"/>
        <v>0</v>
      </c>
      <c r="I193" s="70">
        <f t="shared" si="12"/>
        <v>0</v>
      </c>
      <c r="J193" s="70">
        <f t="shared" si="13"/>
        <v>0</v>
      </c>
    </row>
    <row r="194" spans="1:10" ht="15" outlineLevel="1" x14ac:dyDescent="0.25">
      <c r="A194" s="28"/>
      <c r="B194" s="17" t="s">
        <v>182</v>
      </c>
      <c r="C194" s="15" t="s">
        <v>183</v>
      </c>
      <c r="D194" s="65">
        <f t="shared" si="7"/>
        <v>0</v>
      </c>
      <c r="E194" s="65">
        <f t="shared" si="8"/>
        <v>0</v>
      </c>
      <c r="F194" s="65">
        <f t="shared" si="9"/>
        <v>0</v>
      </c>
      <c r="G194" s="65">
        <f t="shared" si="10"/>
        <v>0</v>
      </c>
      <c r="H194" s="65">
        <f t="shared" si="11"/>
        <v>0</v>
      </c>
      <c r="I194" s="70">
        <f t="shared" si="12"/>
        <v>0</v>
      </c>
      <c r="J194" s="70">
        <f t="shared" si="13"/>
        <v>0</v>
      </c>
    </row>
    <row r="195" spans="1:10" ht="15" outlineLevel="1" x14ac:dyDescent="0.25">
      <c r="A195" s="28"/>
      <c r="B195" s="17" t="s">
        <v>184</v>
      </c>
      <c r="C195" s="15" t="s">
        <v>185</v>
      </c>
      <c r="D195" s="65">
        <f t="shared" si="7"/>
        <v>0</v>
      </c>
      <c r="E195" s="65">
        <f t="shared" si="8"/>
        <v>0</v>
      </c>
      <c r="F195" s="65">
        <f t="shared" si="9"/>
        <v>0</v>
      </c>
      <c r="G195" s="65">
        <f t="shared" si="10"/>
        <v>0</v>
      </c>
      <c r="H195" s="65">
        <f t="shared" si="11"/>
        <v>0</v>
      </c>
      <c r="I195" s="70">
        <f t="shared" si="12"/>
        <v>0</v>
      </c>
      <c r="J195" s="70">
        <f t="shared" si="13"/>
        <v>0</v>
      </c>
    </row>
    <row r="196" spans="1:10" ht="12.75" customHeight="1" x14ac:dyDescent="0.2">
      <c r="A196" s="29"/>
      <c r="B196" s="71" t="s">
        <v>186</v>
      </c>
      <c r="C196" s="71"/>
      <c r="D196" s="58">
        <f t="shared" si="7"/>
        <v>0</v>
      </c>
      <c r="E196" s="58">
        <f t="shared" si="8"/>
        <v>0</v>
      </c>
      <c r="F196" s="58">
        <f t="shared" si="9"/>
        <v>0</v>
      </c>
      <c r="G196" s="58">
        <f t="shared" si="10"/>
        <v>0</v>
      </c>
      <c r="H196" s="58">
        <f t="shared" si="11"/>
        <v>0</v>
      </c>
      <c r="I196" s="58">
        <f t="shared" si="12"/>
        <v>0</v>
      </c>
      <c r="J196" s="58">
        <f t="shared" si="13"/>
        <v>0</v>
      </c>
    </row>
    <row r="197" spans="1:10" ht="15" outlineLevel="1" x14ac:dyDescent="0.25">
      <c r="A197" s="38" t="s">
        <v>187</v>
      </c>
      <c r="B197" s="17" t="s">
        <v>188</v>
      </c>
      <c r="C197" s="15" t="s">
        <v>189</v>
      </c>
      <c r="D197" s="65">
        <f t="shared" si="7"/>
        <v>0.6128552223891649</v>
      </c>
      <c r="E197" s="65">
        <f t="shared" si="8"/>
        <v>0.21381532531304523</v>
      </c>
      <c r="F197" s="65">
        <f t="shared" si="9"/>
        <v>0.45291097814973891</v>
      </c>
      <c r="G197" s="65">
        <f t="shared" si="10"/>
        <v>6.7462672009493546E-2</v>
      </c>
      <c r="H197" s="65">
        <f t="shared" si="11"/>
        <v>1.6997659126726787E-2</v>
      </c>
      <c r="I197" s="70">
        <f t="shared" si="12"/>
        <v>1.5789385475353124E-2</v>
      </c>
      <c r="J197" s="70">
        <f t="shared" si="13"/>
        <v>1.9899456213664665E-2</v>
      </c>
    </row>
    <row r="198" spans="1:10" ht="12.75" customHeight="1" x14ac:dyDescent="0.2">
      <c r="A198" s="29"/>
      <c r="B198" s="71" t="s">
        <v>190</v>
      </c>
      <c r="C198" s="71"/>
      <c r="D198" s="58">
        <f t="shared" si="7"/>
        <v>0.6128552223891649</v>
      </c>
      <c r="E198" s="58">
        <f t="shared" si="8"/>
        <v>0.21381532531304523</v>
      </c>
      <c r="F198" s="58">
        <f t="shared" si="9"/>
        <v>0.45291097814973891</v>
      </c>
      <c r="G198" s="58">
        <f t="shared" si="10"/>
        <v>6.7462672009493546E-2</v>
      </c>
      <c r="H198" s="58">
        <f t="shared" si="11"/>
        <v>1.6997659126726787E-2</v>
      </c>
      <c r="I198" s="58">
        <f t="shared" si="12"/>
        <v>1.5789385475353124E-2</v>
      </c>
      <c r="J198" s="58">
        <f t="shared" si="13"/>
        <v>1.9899456213664665E-2</v>
      </c>
    </row>
    <row r="199" spans="1:10" ht="15" outlineLevel="1" x14ac:dyDescent="0.25">
      <c r="A199" s="38" t="s">
        <v>191</v>
      </c>
      <c r="B199" s="17" t="s">
        <v>192</v>
      </c>
      <c r="C199" s="15" t="s">
        <v>193</v>
      </c>
      <c r="D199" s="65">
        <f t="shared" si="7"/>
        <v>10.418718503554921</v>
      </c>
      <c r="E199" s="65">
        <f t="shared" si="8"/>
        <v>9.6513216542798759</v>
      </c>
      <c r="F199" s="65">
        <f t="shared" si="9"/>
        <v>12.872422969089969</v>
      </c>
      <c r="G199" s="65">
        <f t="shared" si="10"/>
        <v>9.6442721301496732</v>
      </c>
      <c r="H199" s="65">
        <f t="shared" si="11"/>
        <v>8.4086680671259728</v>
      </c>
      <c r="I199" s="70">
        <f t="shared" si="12"/>
        <v>7.1714683158194656</v>
      </c>
      <c r="J199" s="70">
        <f t="shared" si="13"/>
        <v>6.7721575688097033</v>
      </c>
    </row>
    <row r="200" spans="1:10" ht="12.75" customHeight="1" x14ac:dyDescent="0.2">
      <c r="A200" s="29"/>
      <c r="B200" s="71" t="s">
        <v>194</v>
      </c>
      <c r="C200" s="71"/>
      <c r="D200" s="58">
        <f t="shared" si="7"/>
        <v>10.418718503554921</v>
      </c>
      <c r="E200" s="58">
        <f t="shared" si="8"/>
        <v>9.6513216542798759</v>
      </c>
      <c r="F200" s="58">
        <f t="shared" si="9"/>
        <v>12.872422969089969</v>
      </c>
      <c r="G200" s="58">
        <f t="shared" si="10"/>
        <v>9.6442721301496732</v>
      </c>
      <c r="H200" s="58">
        <f t="shared" si="11"/>
        <v>8.4086680671259728</v>
      </c>
      <c r="I200" s="58">
        <f t="shared" si="12"/>
        <v>7.1714683158194656</v>
      </c>
      <c r="J200" s="58">
        <f t="shared" si="13"/>
        <v>6.7721575688097033</v>
      </c>
    </row>
    <row r="201" spans="1:10" ht="15" outlineLevel="1" x14ac:dyDescent="0.25">
      <c r="A201" s="38" t="s">
        <v>195</v>
      </c>
      <c r="B201" s="17" t="s">
        <v>196</v>
      </c>
      <c r="C201" s="15" t="s">
        <v>197</v>
      </c>
      <c r="D201" s="65">
        <f t="shared" si="7"/>
        <v>0</v>
      </c>
      <c r="E201" s="65">
        <f t="shared" si="8"/>
        <v>0</v>
      </c>
      <c r="F201" s="65">
        <f t="shared" si="9"/>
        <v>0</v>
      </c>
      <c r="G201" s="65">
        <f t="shared" si="10"/>
        <v>0</v>
      </c>
      <c r="H201" s="65">
        <f t="shared" si="11"/>
        <v>0</v>
      </c>
      <c r="I201" s="70">
        <f t="shared" si="12"/>
        <v>0</v>
      </c>
      <c r="J201" s="70">
        <f t="shared" si="13"/>
        <v>0</v>
      </c>
    </row>
    <row r="202" spans="1:10" ht="12.75" customHeight="1" x14ac:dyDescent="0.2">
      <c r="A202" s="29"/>
      <c r="B202" s="71" t="s">
        <v>198</v>
      </c>
      <c r="C202" s="71"/>
      <c r="D202" s="58">
        <f t="shared" si="7"/>
        <v>0</v>
      </c>
      <c r="E202" s="58">
        <f t="shared" si="8"/>
        <v>0</v>
      </c>
      <c r="F202" s="58">
        <f t="shared" si="9"/>
        <v>0</v>
      </c>
      <c r="G202" s="58">
        <f t="shared" si="10"/>
        <v>0</v>
      </c>
      <c r="H202" s="58">
        <f t="shared" si="11"/>
        <v>0</v>
      </c>
      <c r="I202" s="58">
        <f t="shared" si="12"/>
        <v>0</v>
      </c>
      <c r="J202" s="58">
        <f t="shared" si="13"/>
        <v>0</v>
      </c>
    </row>
    <row r="203" spans="1:10" ht="15" outlineLevel="1" x14ac:dyDescent="0.25">
      <c r="A203" s="38" t="s">
        <v>199</v>
      </c>
      <c r="B203" s="17" t="s">
        <v>200</v>
      </c>
      <c r="C203" s="15" t="s">
        <v>201</v>
      </c>
      <c r="D203" s="65">
        <f t="shared" si="7"/>
        <v>4.7806301805137202E-2</v>
      </c>
      <c r="E203" s="65">
        <f t="shared" si="8"/>
        <v>0.18733741817994684</v>
      </c>
      <c r="F203" s="65">
        <f t="shared" si="9"/>
        <v>0.96922794297181847</v>
      </c>
      <c r="G203" s="65">
        <f t="shared" si="10"/>
        <v>0.33279778628511875</v>
      </c>
      <c r="H203" s="65">
        <f t="shared" si="11"/>
        <v>0.15981494722411599</v>
      </c>
      <c r="I203" s="70">
        <f t="shared" si="12"/>
        <v>0.23851675042097678</v>
      </c>
      <c r="J203" s="70">
        <f t="shared" si="13"/>
        <v>0.37999240490874397</v>
      </c>
    </row>
    <row r="204" spans="1:10" ht="15" outlineLevel="1" x14ac:dyDescent="0.25">
      <c r="A204" s="28"/>
      <c r="B204" s="17" t="s">
        <v>202</v>
      </c>
      <c r="C204" s="15" t="s">
        <v>203</v>
      </c>
      <c r="D204" s="65">
        <f t="shared" si="7"/>
        <v>0</v>
      </c>
      <c r="E204" s="65">
        <f t="shared" si="8"/>
        <v>0</v>
      </c>
      <c r="F204" s="65">
        <f t="shared" si="9"/>
        <v>0</v>
      </c>
      <c r="G204" s="65">
        <f t="shared" si="10"/>
        <v>0</v>
      </c>
      <c r="H204" s="65">
        <f t="shared" si="11"/>
        <v>0</v>
      </c>
      <c r="I204" s="70">
        <f t="shared" si="12"/>
        <v>0</v>
      </c>
      <c r="J204" s="70">
        <f t="shared" si="13"/>
        <v>0</v>
      </c>
    </row>
    <row r="205" spans="1:10" ht="12.75" customHeight="1" x14ac:dyDescent="0.2">
      <c r="A205" s="29"/>
      <c r="B205" s="71" t="s">
        <v>204</v>
      </c>
      <c r="C205" s="71"/>
      <c r="D205" s="58">
        <f t="shared" si="7"/>
        <v>4.7806301805137202E-2</v>
      </c>
      <c r="E205" s="58">
        <f t="shared" si="8"/>
        <v>0.18733741817994684</v>
      </c>
      <c r="F205" s="58">
        <f t="shared" si="9"/>
        <v>0.96922794297181847</v>
      </c>
      <c r="G205" s="58">
        <f t="shared" si="10"/>
        <v>0.33279778628511875</v>
      </c>
      <c r="H205" s="58">
        <f t="shared" si="11"/>
        <v>0.15981494722411599</v>
      </c>
      <c r="I205" s="58">
        <f t="shared" si="12"/>
        <v>0.23851675042097678</v>
      </c>
      <c r="J205" s="58">
        <f t="shared" si="13"/>
        <v>0.37999240490874397</v>
      </c>
    </row>
    <row r="206" spans="1:10" ht="15" outlineLevel="1" x14ac:dyDescent="0.25">
      <c r="A206" s="38" t="s">
        <v>205</v>
      </c>
      <c r="B206" s="17" t="s">
        <v>206</v>
      </c>
      <c r="C206" s="15" t="s">
        <v>207</v>
      </c>
      <c r="D206" s="65">
        <f t="shared" si="7"/>
        <v>1.6804094807444842E-2</v>
      </c>
      <c r="E206" s="65">
        <f t="shared" si="8"/>
        <v>8.3085846521101805E-2</v>
      </c>
      <c r="F206" s="65">
        <f t="shared" si="9"/>
        <v>0.91303070539547737</v>
      </c>
      <c r="G206" s="65">
        <f t="shared" si="10"/>
        <v>2.8628737653292439E-2</v>
      </c>
      <c r="H206" s="65">
        <f t="shared" si="11"/>
        <v>0.36979146458851808</v>
      </c>
      <c r="I206" s="70">
        <f t="shared" si="12"/>
        <v>7.7623794515702491E-2</v>
      </c>
      <c r="J206" s="70">
        <f t="shared" si="13"/>
        <v>0.17061207080400936</v>
      </c>
    </row>
    <row r="207" spans="1:10" ht="15" outlineLevel="1" x14ac:dyDescent="0.25">
      <c r="A207" s="28"/>
      <c r="B207" s="17" t="s">
        <v>208</v>
      </c>
      <c r="C207" s="15" t="s">
        <v>209</v>
      </c>
      <c r="D207" s="65">
        <f t="shared" si="7"/>
        <v>0</v>
      </c>
      <c r="E207" s="65">
        <f t="shared" si="8"/>
        <v>0</v>
      </c>
      <c r="F207" s="65">
        <f t="shared" si="9"/>
        <v>0</v>
      </c>
      <c r="G207" s="65">
        <f t="shared" si="10"/>
        <v>0</v>
      </c>
      <c r="H207" s="65">
        <f t="shared" si="11"/>
        <v>0</v>
      </c>
      <c r="I207" s="70">
        <f t="shared" si="12"/>
        <v>0</v>
      </c>
      <c r="J207" s="70">
        <f t="shared" si="13"/>
        <v>0</v>
      </c>
    </row>
    <row r="208" spans="1:10" ht="12.75" customHeight="1" x14ac:dyDescent="0.2">
      <c r="A208" s="29"/>
      <c r="B208" s="71" t="s">
        <v>210</v>
      </c>
      <c r="C208" s="71"/>
      <c r="D208" s="58">
        <f t="shared" si="7"/>
        <v>1.6804094807444842E-2</v>
      </c>
      <c r="E208" s="58">
        <f t="shared" si="8"/>
        <v>8.3085846521101805E-2</v>
      </c>
      <c r="F208" s="58">
        <f t="shared" si="9"/>
        <v>0.91303070539547737</v>
      </c>
      <c r="G208" s="58">
        <f t="shared" si="10"/>
        <v>2.8628737653292439E-2</v>
      </c>
      <c r="H208" s="58">
        <f t="shared" si="11"/>
        <v>0.36979146458851808</v>
      </c>
      <c r="I208" s="58">
        <f t="shared" si="12"/>
        <v>7.7623794515702491E-2</v>
      </c>
      <c r="J208" s="58">
        <f t="shared" si="13"/>
        <v>0.17061207080400936</v>
      </c>
    </row>
    <row r="209" spans="1:10" ht="15" outlineLevel="1" x14ac:dyDescent="0.25">
      <c r="A209" s="38" t="s">
        <v>211</v>
      </c>
      <c r="B209" s="18" t="s">
        <v>212</v>
      </c>
      <c r="C209" s="15" t="s">
        <v>213</v>
      </c>
      <c r="D209" s="65">
        <f t="shared" si="7"/>
        <v>9.6960525653652332E-2</v>
      </c>
      <c r="E209" s="65">
        <f t="shared" si="8"/>
        <v>9.1801145107231377E-2</v>
      </c>
      <c r="F209" s="65">
        <f t="shared" si="9"/>
        <v>1.6063883469408162</v>
      </c>
      <c r="G209" s="65">
        <f t="shared" si="10"/>
        <v>0.45562139262101059</v>
      </c>
      <c r="H209" s="65">
        <f t="shared" si="11"/>
        <v>1.8330682068023894</v>
      </c>
      <c r="I209" s="70">
        <f t="shared" si="12"/>
        <v>1.5888179395645834</v>
      </c>
      <c r="J209" s="70">
        <f t="shared" si="13"/>
        <v>1.6174848831521371</v>
      </c>
    </row>
    <row r="210" spans="1:10" ht="12.75" customHeight="1" x14ac:dyDescent="0.2">
      <c r="A210" s="29"/>
      <c r="B210" s="71" t="s">
        <v>214</v>
      </c>
      <c r="C210" s="71"/>
      <c r="D210" s="58">
        <f t="shared" si="7"/>
        <v>9.6960525653652332E-2</v>
      </c>
      <c r="E210" s="58">
        <f t="shared" si="8"/>
        <v>9.1801145107231377E-2</v>
      </c>
      <c r="F210" s="58">
        <f t="shared" si="9"/>
        <v>1.6063883469408162</v>
      </c>
      <c r="G210" s="58">
        <f t="shared" si="10"/>
        <v>0.45562139262101059</v>
      </c>
      <c r="H210" s="58">
        <f t="shared" si="11"/>
        <v>1.8330682068023894</v>
      </c>
      <c r="I210" s="58">
        <f t="shared" si="12"/>
        <v>1.5888179395645834</v>
      </c>
      <c r="J210" s="58">
        <f t="shared" si="13"/>
        <v>1.6174848831521371</v>
      </c>
    </row>
    <row r="211" spans="1:10" ht="15" outlineLevel="1" x14ac:dyDescent="0.25">
      <c r="A211" s="38" t="s">
        <v>215</v>
      </c>
      <c r="B211" s="18" t="s">
        <v>216</v>
      </c>
      <c r="C211" s="15" t="s">
        <v>217</v>
      </c>
      <c r="D211" s="65">
        <f t="shared" si="7"/>
        <v>10.078502979806331</v>
      </c>
      <c r="E211" s="65">
        <f t="shared" si="8"/>
        <v>11.849734971920139</v>
      </c>
      <c r="F211" s="65">
        <f t="shared" si="9"/>
        <v>7.1602256881061059</v>
      </c>
      <c r="G211" s="65">
        <f t="shared" si="10"/>
        <v>11.206750963397662</v>
      </c>
      <c r="H211" s="65">
        <f t="shared" si="11"/>
        <v>12.253741794472434</v>
      </c>
      <c r="I211" s="70">
        <f t="shared" si="12"/>
        <v>12.752089888354048</v>
      </c>
      <c r="J211" s="70">
        <f t="shared" si="13"/>
        <v>12.043769289985818</v>
      </c>
    </row>
    <row r="212" spans="1:10" ht="12.75" customHeight="1" x14ac:dyDescent="0.2">
      <c r="A212" s="29"/>
      <c r="B212" s="71" t="s">
        <v>218</v>
      </c>
      <c r="C212" s="71"/>
      <c r="D212" s="58">
        <f t="shared" si="7"/>
        <v>10.078502979806331</v>
      </c>
      <c r="E212" s="58">
        <f t="shared" si="8"/>
        <v>11.849734971920139</v>
      </c>
      <c r="F212" s="58">
        <f t="shared" si="9"/>
        <v>7.1602256881061059</v>
      </c>
      <c r="G212" s="58">
        <f t="shared" si="10"/>
        <v>11.206750963397662</v>
      </c>
      <c r="H212" s="58">
        <f t="shared" si="11"/>
        <v>12.253741794472434</v>
      </c>
      <c r="I212" s="58">
        <f t="shared" si="12"/>
        <v>12.752089888354048</v>
      </c>
      <c r="J212" s="58">
        <f t="shared" si="13"/>
        <v>12.043769289985818</v>
      </c>
    </row>
    <row r="213" spans="1:10" x14ac:dyDescent="0.2">
      <c r="A213" s="51" t="s">
        <v>233</v>
      </c>
      <c r="B213" s="51"/>
      <c r="C213" s="51"/>
      <c r="D213" s="58">
        <f t="shared" si="7"/>
        <v>100</v>
      </c>
      <c r="E213" s="58">
        <f t="shared" si="8"/>
        <v>100</v>
      </c>
      <c r="F213" s="58">
        <f t="shared" si="9"/>
        <v>100</v>
      </c>
      <c r="G213" s="58">
        <f t="shared" si="10"/>
        <v>100</v>
      </c>
      <c r="H213" s="58">
        <f t="shared" si="11"/>
        <v>100</v>
      </c>
      <c r="I213" s="58">
        <f t="shared" si="12"/>
        <v>100</v>
      </c>
      <c r="J213" s="58">
        <f t="shared" si="13"/>
        <v>100</v>
      </c>
    </row>
    <row r="215" spans="1:10" x14ac:dyDescent="0.2">
      <c r="A215" s="36" t="s">
        <v>257</v>
      </c>
    </row>
    <row r="216" spans="1:10" x14ac:dyDescent="0.2">
      <c r="A216" s="64" t="s">
        <v>249</v>
      </c>
    </row>
  </sheetData>
  <mergeCells count="40">
    <mergeCell ref="B208:C208"/>
    <mergeCell ref="B210:C210"/>
    <mergeCell ref="B212:C212"/>
    <mergeCell ref="B196:C196"/>
    <mergeCell ref="B198:C198"/>
    <mergeCell ref="B200:C200"/>
    <mergeCell ref="B202:C202"/>
    <mergeCell ref="B205:C205"/>
    <mergeCell ref="B182:C182"/>
    <mergeCell ref="B184:C184"/>
    <mergeCell ref="B187:C187"/>
    <mergeCell ref="B190:C190"/>
    <mergeCell ref="B192:C192"/>
    <mergeCell ref="B135:C135"/>
    <mergeCell ref="B150:C150"/>
    <mergeCell ref="B175:C175"/>
    <mergeCell ref="B177:C177"/>
    <mergeCell ref="B180:C180"/>
    <mergeCell ref="B104:C104"/>
    <mergeCell ref="B106:C106"/>
    <mergeCell ref="B128:C128"/>
    <mergeCell ref="B130:C130"/>
    <mergeCell ref="B92:C92"/>
    <mergeCell ref="B94:C94"/>
    <mergeCell ref="B96:C96"/>
    <mergeCell ref="B99:C99"/>
    <mergeCell ref="B102:C102"/>
    <mergeCell ref="B22:C22"/>
    <mergeCell ref="B24:C24"/>
    <mergeCell ref="B29:C29"/>
    <mergeCell ref="B44:C44"/>
    <mergeCell ref="B69:C69"/>
    <mergeCell ref="B84:C84"/>
    <mergeCell ref="B86:C86"/>
    <mergeCell ref="B90:C90"/>
    <mergeCell ref="B71:C71"/>
    <mergeCell ref="B74:C74"/>
    <mergeCell ref="B76:C76"/>
    <mergeCell ref="B78:C78"/>
    <mergeCell ref="B81:C81"/>
  </mergeCells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C551EF-94B2-48B7-A1AF-9390EA94FC88}">
  <sheetPr>
    <pageSetUpPr fitToPage="1"/>
  </sheetPr>
  <dimension ref="A9:J216"/>
  <sheetViews>
    <sheetView showGridLines="0" zoomScale="80" zoomScaleNormal="80" workbookViewId="0">
      <pane xSplit="3" ySplit="10" topLeftCell="D89" activePane="bottomRight" state="frozen"/>
      <selection pane="topRight" activeCell="M53" sqref="M53"/>
      <selection pane="bottomLeft" activeCell="M53" sqref="M53"/>
      <selection pane="bottomRight" activeCell="C111" sqref="C111"/>
    </sheetView>
  </sheetViews>
  <sheetFormatPr baseColWidth="10" defaultColWidth="14" defaultRowHeight="12.75" outlineLevelRow="1" x14ac:dyDescent="0.2"/>
  <cols>
    <col min="1" max="1" width="57.140625" style="5" bestFit="1" customWidth="1"/>
    <col min="2" max="2" width="14.5703125" style="5" customWidth="1"/>
    <col min="3" max="3" width="97.28515625" style="5" bestFit="1" customWidth="1"/>
    <col min="4" max="10" width="15.140625" style="5" customWidth="1"/>
    <col min="11" max="16384" width="14" style="5"/>
  </cols>
  <sheetData>
    <row r="9" spans="1:10" ht="13.5" thickBot="1" x14ac:dyDescent="0.25">
      <c r="C9" s="7"/>
      <c r="D9" s="7"/>
      <c r="E9" s="7"/>
      <c r="F9" s="7"/>
      <c r="G9" s="7"/>
      <c r="H9" s="7"/>
      <c r="I9" s="7"/>
    </row>
    <row r="10" spans="1:10" ht="13.5" thickTop="1" x14ac:dyDescent="0.2">
      <c r="A10" s="10" t="s">
        <v>24</v>
      </c>
      <c r="B10" s="10" t="s">
        <v>25</v>
      </c>
      <c r="C10" s="9" t="s">
        <v>229</v>
      </c>
      <c r="D10" s="10">
        <v>2018</v>
      </c>
      <c r="E10" s="10">
        <v>2019</v>
      </c>
      <c r="F10" s="10">
        <v>2020</v>
      </c>
      <c r="G10" s="10">
        <v>2021</v>
      </c>
      <c r="H10" s="10">
        <v>2022</v>
      </c>
      <c r="I10" s="10">
        <v>2023</v>
      </c>
      <c r="J10" s="10" t="s">
        <v>248</v>
      </c>
    </row>
    <row r="11" spans="1:10" ht="15" outlineLevel="1" x14ac:dyDescent="0.25">
      <c r="A11" s="12" t="s">
        <v>27</v>
      </c>
      <c r="B11" s="11" t="s">
        <v>28</v>
      </c>
      <c r="C11" s="12" t="s">
        <v>29</v>
      </c>
      <c r="D11" s="19">
        <v>24963</v>
      </c>
      <c r="E11" s="19">
        <v>24340</v>
      </c>
      <c r="F11" s="19">
        <v>24173</v>
      </c>
      <c r="G11" s="19">
        <v>24780</v>
      </c>
      <c r="H11" s="19">
        <v>24130</v>
      </c>
      <c r="I11" s="44">
        <v>25668</v>
      </c>
      <c r="J11" s="44">
        <v>27648</v>
      </c>
    </row>
    <row r="12" spans="1:10" ht="15" outlineLevel="1" x14ac:dyDescent="0.25">
      <c r="A12" s="28"/>
      <c r="B12" s="11" t="s">
        <v>30</v>
      </c>
      <c r="C12" s="12" t="s">
        <v>31</v>
      </c>
      <c r="D12" s="19">
        <v>6646</v>
      </c>
      <c r="E12" s="19">
        <v>3961</v>
      </c>
      <c r="F12" s="19">
        <v>9962</v>
      </c>
      <c r="G12" s="19">
        <v>4012</v>
      </c>
      <c r="H12" s="19">
        <v>2198</v>
      </c>
      <c r="I12" s="44">
        <v>3686</v>
      </c>
      <c r="J12" s="44">
        <v>1653</v>
      </c>
    </row>
    <row r="13" spans="1:10" ht="15" outlineLevel="1" x14ac:dyDescent="0.25">
      <c r="A13" s="28"/>
      <c r="B13" s="11" t="s">
        <v>32</v>
      </c>
      <c r="C13" s="12" t="s">
        <v>33</v>
      </c>
      <c r="D13" s="19">
        <v>27524</v>
      </c>
      <c r="E13" s="19">
        <v>29458</v>
      </c>
      <c r="F13" s="19">
        <v>26378</v>
      </c>
      <c r="G13" s="19">
        <v>28139</v>
      </c>
      <c r="H13" s="19">
        <v>25703</v>
      </c>
      <c r="I13" s="44">
        <v>29399</v>
      </c>
      <c r="J13" s="44">
        <v>30225</v>
      </c>
    </row>
    <row r="14" spans="1:10" ht="15" outlineLevel="1" x14ac:dyDescent="0.25">
      <c r="A14" s="28"/>
      <c r="B14" s="11" t="s">
        <v>34</v>
      </c>
      <c r="C14" s="12" t="s">
        <v>35</v>
      </c>
      <c r="D14" s="19">
        <v>3419</v>
      </c>
      <c r="E14" s="19">
        <v>4452</v>
      </c>
      <c r="F14" s="19">
        <v>4510</v>
      </c>
      <c r="G14" s="19">
        <v>3774</v>
      </c>
      <c r="H14" s="19">
        <v>2946</v>
      </c>
      <c r="I14" s="44">
        <v>2615</v>
      </c>
      <c r="J14" s="44">
        <v>1818</v>
      </c>
    </row>
    <row r="15" spans="1:10" ht="15" outlineLevel="1" x14ac:dyDescent="0.25">
      <c r="A15" s="28"/>
      <c r="B15" s="11" t="s">
        <v>36</v>
      </c>
      <c r="C15" s="12" t="s">
        <v>37</v>
      </c>
      <c r="D15" s="19">
        <v>165790</v>
      </c>
      <c r="E15" s="19">
        <v>212598</v>
      </c>
      <c r="F15" s="19">
        <v>238841</v>
      </c>
      <c r="G15" s="19">
        <v>186957</v>
      </c>
      <c r="H15" s="19">
        <v>164967</v>
      </c>
      <c r="I15" s="44">
        <v>171418</v>
      </c>
      <c r="J15" s="44">
        <v>192073</v>
      </c>
    </row>
    <row r="16" spans="1:10" ht="15" outlineLevel="1" x14ac:dyDescent="0.25">
      <c r="A16" s="28"/>
      <c r="B16" s="11" t="s">
        <v>38</v>
      </c>
      <c r="C16" s="12" t="s">
        <v>39</v>
      </c>
      <c r="D16" s="19">
        <v>56354</v>
      </c>
      <c r="E16" s="19">
        <v>72130</v>
      </c>
      <c r="F16" s="19">
        <v>56592</v>
      </c>
      <c r="G16" s="19">
        <v>64387</v>
      </c>
      <c r="H16" s="19">
        <v>67854</v>
      </c>
      <c r="I16" s="44">
        <v>83193</v>
      </c>
      <c r="J16" s="44">
        <v>62270</v>
      </c>
    </row>
    <row r="17" spans="1:10" s="6" customFormat="1" ht="15" outlineLevel="1" x14ac:dyDescent="0.25">
      <c r="A17" s="28"/>
      <c r="B17" s="11" t="s">
        <v>40</v>
      </c>
      <c r="C17" s="12" t="s">
        <v>41</v>
      </c>
      <c r="D17" s="19">
        <v>9309</v>
      </c>
      <c r="E17" s="19">
        <v>10445</v>
      </c>
      <c r="F17" s="19">
        <v>10065</v>
      </c>
      <c r="G17" s="19">
        <v>8995</v>
      </c>
      <c r="H17" s="19">
        <v>9522</v>
      </c>
      <c r="I17" s="44">
        <v>11720</v>
      </c>
      <c r="J17" s="44">
        <v>12723</v>
      </c>
    </row>
    <row r="18" spans="1:10" ht="15" outlineLevel="1" x14ac:dyDescent="0.25">
      <c r="A18" s="28"/>
      <c r="B18" s="11" t="s">
        <v>42</v>
      </c>
      <c r="C18" s="12" t="s">
        <v>43</v>
      </c>
      <c r="D18" s="19">
        <v>24933</v>
      </c>
      <c r="E18" s="19">
        <v>27519</v>
      </c>
      <c r="F18" s="19">
        <v>33797</v>
      </c>
      <c r="G18" s="19">
        <v>30515</v>
      </c>
      <c r="H18" s="19">
        <v>27002</v>
      </c>
      <c r="I18" s="44">
        <v>35029</v>
      </c>
      <c r="J18" s="44">
        <v>95190</v>
      </c>
    </row>
    <row r="19" spans="1:10" ht="12.75" customHeight="1" outlineLevel="1" x14ac:dyDescent="0.25">
      <c r="A19" s="28"/>
      <c r="B19" s="11" t="s">
        <v>44</v>
      </c>
      <c r="C19" s="12" t="s">
        <v>45</v>
      </c>
      <c r="D19" s="19">
        <v>22735</v>
      </c>
      <c r="E19" s="19">
        <v>24418</v>
      </c>
      <c r="F19" s="19">
        <v>24273</v>
      </c>
      <c r="G19" s="19">
        <v>25929</v>
      </c>
      <c r="H19" s="19">
        <v>24686</v>
      </c>
      <c r="I19" s="44">
        <v>24183</v>
      </c>
      <c r="J19" s="44">
        <v>25439</v>
      </c>
    </row>
    <row r="20" spans="1:10" ht="12.75" customHeight="1" outlineLevel="1" x14ac:dyDescent="0.25">
      <c r="A20" s="28"/>
      <c r="B20" s="11" t="s">
        <v>46</v>
      </c>
      <c r="C20" s="12" t="s">
        <v>47</v>
      </c>
      <c r="D20" s="19">
        <v>87318</v>
      </c>
      <c r="E20" s="19">
        <v>65186</v>
      </c>
      <c r="F20" s="19">
        <v>59659</v>
      </c>
      <c r="G20" s="19">
        <v>52427</v>
      </c>
      <c r="H20" s="19">
        <v>57045</v>
      </c>
      <c r="I20" s="44">
        <v>61876</v>
      </c>
      <c r="J20" s="44">
        <v>57552</v>
      </c>
    </row>
    <row r="21" spans="1:10" ht="15" outlineLevel="1" x14ac:dyDescent="0.25">
      <c r="A21" s="28"/>
      <c r="B21" s="11" t="s">
        <v>48</v>
      </c>
      <c r="C21" s="12" t="s">
        <v>49</v>
      </c>
      <c r="D21" s="19">
        <v>25781</v>
      </c>
      <c r="E21" s="19">
        <v>22846</v>
      </c>
      <c r="F21" s="19">
        <v>16478</v>
      </c>
      <c r="G21" s="19">
        <v>18719</v>
      </c>
      <c r="H21" s="19">
        <v>14827</v>
      </c>
      <c r="I21" s="44">
        <v>15693</v>
      </c>
      <c r="J21" s="44">
        <v>19447</v>
      </c>
    </row>
    <row r="22" spans="1:10" ht="15.75" customHeight="1" x14ac:dyDescent="0.2">
      <c r="A22" s="29"/>
      <c r="B22" s="71" t="s">
        <v>50</v>
      </c>
      <c r="C22" s="71"/>
      <c r="D22" s="25">
        <v>454772</v>
      </c>
      <c r="E22" s="25">
        <v>497353</v>
      </c>
      <c r="F22" s="25">
        <v>504728</v>
      </c>
      <c r="G22" s="25">
        <v>448634</v>
      </c>
      <c r="H22" s="25">
        <v>420880</v>
      </c>
      <c r="I22" s="25">
        <v>464480</v>
      </c>
      <c r="J22" s="25">
        <v>526038</v>
      </c>
    </row>
    <row r="23" spans="1:10" ht="15" outlineLevel="1" x14ac:dyDescent="0.25">
      <c r="A23" s="38" t="s">
        <v>51</v>
      </c>
      <c r="B23" s="11" t="s">
        <v>52</v>
      </c>
      <c r="C23" s="12" t="s">
        <v>53</v>
      </c>
      <c r="D23" s="19">
        <v>79114</v>
      </c>
      <c r="E23" s="19">
        <v>87961</v>
      </c>
      <c r="F23" s="19">
        <v>80783</v>
      </c>
      <c r="G23" s="19">
        <v>66077</v>
      </c>
      <c r="H23" s="19">
        <v>64539</v>
      </c>
      <c r="I23" s="44">
        <v>89409</v>
      </c>
      <c r="J23" s="44">
        <v>103733</v>
      </c>
    </row>
    <row r="24" spans="1:10" ht="12.75" customHeight="1" x14ac:dyDescent="0.2">
      <c r="A24" s="29"/>
      <c r="B24" s="71" t="s">
        <v>54</v>
      </c>
      <c r="C24" s="71"/>
      <c r="D24" s="25">
        <v>79114</v>
      </c>
      <c r="E24" s="25">
        <v>87961</v>
      </c>
      <c r="F24" s="25">
        <v>80783</v>
      </c>
      <c r="G24" s="25">
        <v>66077</v>
      </c>
      <c r="H24" s="25">
        <v>64539</v>
      </c>
      <c r="I24" s="25">
        <v>89409</v>
      </c>
      <c r="J24" s="25">
        <v>103733</v>
      </c>
    </row>
    <row r="25" spans="1:10" ht="15" outlineLevel="1" x14ac:dyDescent="0.25">
      <c r="A25" s="38" t="s">
        <v>55</v>
      </c>
      <c r="B25" s="11" t="s">
        <v>56</v>
      </c>
      <c r="C25" s="12" t="s">
        <v>57</v>
      </c>
      <c r="D25" s="19">
        <v>24013</v>
      </c>
      <c r="E25" s="19">
        <v>23711</v>
      </c>
      <c r="F25" s="19">
        <v>24610</v>
      </c>
      <c r="G25" s="19">
        <v>23131</v>
      </c>
      <c r="H25" s="19">
        <v>28731</v>
      </c>
      <c r="I25" s="44">
        <v>25508</v>
      </c>
      <c r="J25" s="44">
        <v>22736</v>
      </c>
    </row>
    <row r="26" spans="1:10" ht="15" outlineLevel="1" x14ac:dyDescent="0.25">
      <c r="A26" s="28"/>
      <c r="B26" s="11" t="s">
        <v>58</v>
      </c>
      <c r="C26" s="12" t="s">
        <v>59</v>
      </c>
      <c r="D26" s="19">
        <v>11685</v>
      </c>
      <c r="E26" s="19">
        <v>12151</v>
      </c>
      <c r="F26" s="19">
        <v>7074</v>
      </c>
      <c r="G26" s="19">
        <v>8554</v>
      </c>
      <c r="H26" s="19">
        <v>13457</v>
      </c>
      <c r="I26" s="44">
        <v>7654</v>
      </c>
      <c r="J26" s="44">
        <v>5903</v>
      </c>
    </row>
    <row r="27" spans="1:10" ht="15" outlineLevel="1" x14ac:dyDescent="0.25">
      <c r="A27" s="28"/>
      <c r="B27" s="11" t="s">
        <v>60</v>
      </c>
      <c r="C27" s="12" t="s">
        <v>61</v>
      </c>
      <c r="D27" s="19">
        <v>10273</v>
      </c>
      <c r="E27" s="19">
        <v>16715</v>
      </c>
      <c r="F27" s="19">
        <v>29392</v>
      </c>
      <c r="G27" s="19">
        <v>35387</v>
      </c>
      <c r="H27" s="19">
        <v>43875</v>
      </c>
      <c r="I27" s="44">
        <v>51787</v>
      </c>
      <c r="J27" s="44">
        <v>34805</v>
      </c>
    </row>
    <row r="28" spans="1:10" ht="15" outlineLevel="1" x14ac:dyDescent="0.25">
      <c r="A28" s="28"/>
      <c r="B28" s="11" t="s">
        <v>62</v>
      </c>
      <c r="C28" s="12" t="s">
        <v>63</v>
      </c>
      <c r="D28" s="19">
        <v>4213</v>
      </c>
      <c r="E28" s="19">
        <v>3735</v>
      </c>
      <c r="F28" s="19">
        <v>6682</v>
      </c>
      <c r="G28" s="19">
        <v>5625</v>
      </c>
      <c r="H28" s="19">
        <v>4332</v>
      </c>
      <c r="I28" s="44">
        <v>5496</v>
      </c>
      <c r="J28" s="44">
        <v>5178</v>
      </c>
    </row>
    <row r="29" spans="1:10" ht="12.75" customHeight="1" x14ac:dyDescent="0.2">
      <c r="A29" s="29"/>
      <c r="B29" s="71" t="s">
        <v>64</v>
      </c>
      <c r="C29" s="71"/>
      <c r="D29" s="26">
        <v>50184</v>
      </c>
      <c r="E29" s="26">
        <v>56312</v>
      </c>
      <c r="F29" s="26">
        <v>67758</v>
      </c>
      <c r="G29" s="26">
        <v>72697</v>
      </c>
      <c r="H29" s="26">
        <v>90395</v>
      </c>
      <c r="I29" s="25">
        <v>90445</v>
      </c>
      <c r="J29" s="25">
        <v>68622</v>
      </c>
    </row>
    <row r="30" spans="1:10" ht="15" outlineLevel="1" x14ac:dyDescent="0.25">
      <c r="A30" s="38" t="s">
        <v>65</v>
      </c>
      <c r="B30" s="11" t="s">
        <v>66</v>
      </c>
      <c r="C30" s="12" t="s">
        <v>67</v>
      </c>
      <c r="D30" s="19">
        <v>64034</v>
      </c>
      <c r="E30" s="19">
        <v>69252</v>
      </c>
      <c r="F30" s="19">
        <v>66400</v>
      </c>
      <c r="G30" s="19">
        <v>64682</v>
      </c>
      <c r="H30" s="19">
        <v>68303</v>
      </c>
      <c r="I30" s="44">
        <v>75772</v>
      </c>
      <c r="J30" s="44">
        <v>82661</v>
      </c>
    </row>
    <row r="31" spans="1:10" ht="15" outlineLevel="1" x14ac:dyDescent="0.25">
      <c r="A31" s="28"/>
      <c r="B31" s="11" t="s">
        <v>68</v>
      </c>
      <c r="C31" s="12" t="s">
        <v>69</v>
      </c>
      <c r="D31" s="19">
        <v>83319</v>
      </c>
      <c r="E31" s="19">
        <v>80271</v>
      </c>
      <c r="F31" s="19">
        <v>87676</v>
      </c>
      <c r="G31" s="19">
        <v>84524</v>
      </c>
      <c r="H31" s="19">
        <v>101492</v>
      </c>
      <c r="I31" s="44">
        <v>99879</v>
      </c>
      <c r="J31" s="44">
        <v>90963</v>
      </c>
    </row>
    <row r="32" spans="1:10" ht="15" outlineLevel="1" x14ac:dyDescent="0.25">
      <c r="A32" s="28"/>
      <c r="B32" s="11" t="s">
        <v>70</v>
      </c>
      <c r="C32" s="12" t="s">
        <v>71</v>
      </c>
      <c r="D32" s="19">
        <v>68509</v>
      </c>
      <c r="E32" s="19">
        <v>84161</v>
      </c>
      <c r="F32" s="19">
        <v>91350</v>
      </c>
      <c r="G32" s="19">
        <v>125307</v>
      </c>
      <c r="H32" s="19">
        <v>143833</v>
      </c>
      <c r="I32" s="44">
        <v>152721</v>
      </c>
      <c r="J32" s="44">
        <v>164813</v>
      </c>
    </row>
    <row r="33" spans="1:10" ht="15" outlineLevel="1" x14ac:dyDescent="0.25">
      <c r="A33" s="28"/>
      <c r="B33" s="11" t="s">
        <v>72</v>
      </c>
      <c r="C33" s="12" t="s">
        <v>73</v>
      </c>
      <c r="D33" s="19">
        <v>28574</v>
      </c>
      <c r="E33" s="19">
        <v>30633</v>
      </c>
      <c r="F33" s="19">
        <v>27646</v>
      </c>
      <c r="G33" s="19">
        <v>33702</v>
      </c>
      <c r="H33" s="19">
        <v>28688</v>
      </c>
      <c r="I33" s="44">
        <v>32109</v>
      </c>
      <c r="J33" s="44">
        <v>33730</v>
      </c>
    </row>
    <row r="34" spans="1:10" ht="15.75" customHeight="1" outlineLevel="1" x14ac:dyDescent="0.25">
      <c r="A34" s="28"/>
      <c r="B34" s="11" t="s">
        <v>74</v>
      </c>
      <c r="C34" s="12" t="s">
        <v>75</v>
      </c>
      <c r="D34" s="19">
        <v>30025</v>
      </c>
      <c r="E34" s="19">
        <v>29132</v>
      </c>
      <c r="F34" s="19">
        <v>23795</v>
      </c>
      <c r="G34" s="19">
        <v>26582</v>
      </c>
      <c r="H34" s="19">
        <v>22780</v>
      </c>
      <c r="I34" s="44">
        <v>25589</v>
      </c>
      <c r="J34" s="44">
        <v>18756</v>
      </c>
    </row>
    <row r="35" spans="1:10" ht="15.75" customHeight="1" outlineLevel="1" x14ac:dyDescent="0.25">
      <c r="A35" s="28"/>
      <c r="B35" s="11" t="s">
        <v>76</v>
      </c>
      <c r="C35" s="12" t="s">
        <v>77</v>
      </c>
      <c r="D35" s="19">
        <v>17421</v>
      </c>
      <c r="E35" s="19">
        <v>21460</v>
      </c>
      <c r="F35" s="19">
        <v>21281</v>
      </c>
      <c r="G35" s="19">
        <v>20997</v>
      </c>
      <c r="H35" s="19">
        <v>18308</v>
      </c>
      <c r="I35" s="44">
        <v>20566</v>
      </c>
      <c r="J35" s="44">
        <v>18829</v>
      </c>
    </row>
    <row r="36" spans="1:10" ht="15.75" customHeight="1" outlineLevel="1" x14ac:dyDescent="0.25">
      <c r="A36" s="28"/>
      <c r="B36" s="11" t="s">
        <v>78</v>
      </c>
      <c r="C36" s="12" t="s">
        <v>79</v>
      </c>
      <c r="D36" s="19">
        <v>53694</v>
      </c>
      <c r="E36" s="19">
        <v>55329</v>
      </c>
      <c r="F36" s="19">
        <v>43108</v>
      </c>
      <c r="G36" s="19">
        <v>49444</v>
      </c>
      <c r="H36" s="19">
        <v>41068</v>
      </c>
      <c r="I36" s="44">
        <v>52224</v>
      </c>
      <c r="J36" s="44">
        <v>65310</v>
      </c>
    </row>
    <row r="37" spans="1:10" ht="15" outlineLevel="1" x14ac:dyDescent="0.25">
      <c r="A37" s="28"/>
      <c r="B37" s="11" t="s">
        <v>80</v>
      </c>
      <c r="C37" s="12" t="s">
        <v>81</v>
      </c>
      <c r="D37" s="19">
        <v>11334</v>
      </c>
      <c r="E37" s="19">
        <v>14631</v>
      </c>
      <c r="F37" s="19">
        <v>10363</v>
      </c>
      <c r="G37" s="19">
        <v>10662</v>
      </c>
      <c r="H37" s="19">
        <v>13208</v>
      </c>
      <c r="I37" s="44">
        <v>11107</v>
      </c>
      <c r="J37" s="44">
        <v>10543</v>
      </c>
    </row>
    <row r="38" spans="1:10" ht="15" outlineLevel="1" x14ac:dyDescent="0.25">
      <c r="A38" s="28"/>
      <c r="B38" s="11" t="s">
        <v>82</v>
      </c>
      <c r="C38" s="12" t="s">
        <v>83</v>
      </c>
      <c r="D38" s="19">
        <v>8596</v>
      </c>
      <c r="E38" s="19">
        <v>10318</v>
      </c>
      <c r="F38" s="19">
        <v>7543</v>
      </c>
      <c r="G38" s="19">
        <v>9803</v>
      </c>
      <c r="H38" s="19">
        <v>7272</v>
      </c>
      <c r="I38" s="44">
        <v>7795</v>
      </c>
      <c r="J38" s="44">
        <v>8957</v>
      </c>
    </row>
    <row r="39" spans="1:10" ht="15" outlineLevel="1" x14ac:dyDescent="0.25">
      <c r="A39" s="28"/>
      <c r="B39" s="11" t="s">
        <v>84</v>
      </c>
      <c r="C39" s="12" t="s">
        <v>85</v>
      </c>
      <c r="D39" s="19">
        <v>4417</v>
      </c>
      <c r="E39" s="19">
        <v>5042</v>
      </c>
      <c r="F39" s="19">
        <v>4656</v>
      </c>
      <c r="G39" s="19">
        <v>4422</v>
      </c>
      <c r="H39" s="19">
        <v>4761</v>
      </c>
      <c r="I39" s="44">
        <v>6280</v>
      </c>
      <c r="J39" s="44">
        <v>4251</v>
      </c>
    </row>
    <row r="40" spans="1:10" ht="15" outlineLevel="1" x14ac:dyDescent="0.25">
      <c r="A40" s="28"/>
      <c r="B40" s="13" t="s">
        <v>86</v>
      </c>
      <c r="C40" s="12" t="s">
        <v>87</v>
      </c>
      <c r="D40" s="19">
        <v>16251</v>
      </c>
      <c r="E40" s="19">
        <v>6895</v>
      </c>
      <c r="F40" s="19">
        <v>15869</v>
      </c>
      <c r="G40" s="19">
        <v>17954</v>
      </c>
      <c r="H40" s="19">
        <v>16502</v>
      </c>
      <c r="I40" s="44">
        <v>22004</v>
      </c>
      <c r="J40" s="44">
        <v>13246</v>
      </c>
    </row>
    <row r="41" spans="1:10" ht="15" outlineLevel="1" x14ac:dyDescent="0.25">
      <c r="A41" s="28"/>
      <c r="B41" s="13" t="s">
        <v>88</v>
      </c>
      <c r="C41" s="12" t="s">
        <v>89</v>
      </c>
      <c r="D41" s="19">
        <v>9222</v>
      </c>
      <c r="E41" s="19">
        <v>9108</v>
      </c>
      <c r="F41" s="19">
        <v>11510</v>
      </c>
      <c r="G41" s="19">
        <v>10675</v>
      </c>
      <c r="H41" s="19">
        <v>11982</v>
      </c>
      <c r="I41" s="44">
        <v>13762</v>
      </c>
      <c r="J41" s="44">
        <v>12471</v>
      </c>
    </row>
    <row r="42" spans="1:10" ht="15" outlineLevel="1" x14ac:dyDescent="0.25">
      <c r="A42" s="28"/>
      <c r="B42" s="11" t="s">
        <v>90</v>
      </c>
      <c r="C42" s="14" t="s">
        <v>91</v>
      </c>
      <c r="D42" s="19">
        <v>17044</v>
      </c>
      <c r="E42" s="19">
        <v>18876</v>
      </c>
      <c r="F42" s="19">
        <v>26275</v>
      </c>
      <c r="G42" s="19">
        <v>36916</v>
      </c>
      <c r="H42" s="19">
        <v>22591</v>
      </c>
      <c r="I42" s="44">
        <v>26014</v>
      </c>
      <c r="J42" s="44">
        <v>5746</v>
      </c>
    </row>
    <row r="43" spans="1:10" ht="15" outlineLevel="1" x14ac:dyDescent="0.25">
      <c r="A43" s="28"/>
      <c r="B43" s="11" t="s">
        <v>92</v>
      </c>
      <c r="C43" s="15" t="s">
        <v>93</v>
      </c>
      <c r="D43" s="19">
        <v>43927</v>
      </c>
      <c r="E43" s="19">
        <v>44607</v>
      </c>
      <c r="F43" s="19">
        <v>34295</v>
      </c>
      <c r="G43" s="19">
        <v>36987</v>
      </c>
      <c r="H43" s="19">
        <v>40128</v>
      </c>
      <c r="I43" s="44">
        <v>40506</v>
      </c>
      <c r="J43" s="44">
        <v>46585</v>
      </c>
    </row>
    <row r="44" spans="1:10" ht="12.75" customHeight="1" x14ac:dyDescent="0.2">
      <c r="A44" s="29"/>
      <c r="B44" s="71" t="s">
        <v>94</v>
      </c>
      <c r="C44" s="71"/>
      <c r="D44" s="25">
        <v>456367</v>
      </c>
      <c r="E44" s="25">
        <v>479715</v>
      </c>
      <c r="F44" s="25">
        <v>471767</v>
      </c>
      <c r="G44" s="25">
        <v>532657</v>
      </c>
      <c r="H44" s="25">
        <v>540916</v>
      </c>
      <c r="I44" s="25">
        <v>586328</v>
      </c>
      <c r="J44" s="25">
        <v>576861</v>
      </c>
    </row>
    <row r="45" spans="1:10" ht="15" outlineLevel="1" x14ac:dyDescent="0.25">
      <c r="A45" s="38" t="s">
        <v>95</v>
      </c>
      <c r="B45" s="11" t="s">
        <v>96</v>
      </c>
      <c r="C45" s="15" t="s">
        <v>97</v>
      </c>
      <c r="D45" s="19">
        <v>14151</v>
      </c>
      <c r="E45" s="19">
        <v>15078</v>
      </c>
      <c r="F45" s="19">
        <v>13615</v>
      </c>
      <c r="G45" s="19">
        <v>12305</v>
      </c>
      <c r="H45" s="19">
        <v>10380</v>
      </c>
      <c r="I45" s="44">
        <v>13753</v>
      </c>
      <c r="J45" s="44">
        <v>10011</v>
      </c>
    </row>
    <row r="46" spans="1:10" ht="15" outlineLevel="1" x14ac:dyDescent="0.25">
      <c r="A46" s="28"/>
      <c r="B46" s="11">
        <v>32</v>
      </c>
      <c r="C46" s="15" t="s">
        <v>230</v>
      </c>
      <c r="D46" s="19">
        <v>20908</v>
      </c>
      <c r="E46" s="19">
        <v>20353</v>
      </c>
      <c r="F46" s="19">
        <v>16568</v>
      </c>
      <c r="G46" s="19">
        <v>14267</v>
      </c>
      <c r="H46" s="19">
        <v>21541</v>
      </c>
      <c r="I46" s="44">
        <v>18943</v>
      </c>
      <c r="J46" s="44">
        <v>17039</v>
      </c>
    </row>
    <row r="47" spans="1:10" ht="15" outlineLevel="1" x14ac:dyDescent="0.25">
      <c r="A47" s="28"/>
      <c r="B47" s="11" t="s">
        <v>100</v>
      </c>
      <c r="C47" s="15" t="s">
        <v>101</v>
      </c>
      <c r="D47" s="19">
        <v>4675</v>
      </c>
      <c r="E47" s="19">
        <v>4524</v>
      </c>
      <c r="F47" s="19">
        <v>2226</v>
      </c>
      <c r="G47" s="19">
        <v>447</v>
      </c>
      <c r="H47" s="19">
        <v>0</v>
      </c>
      <c r="I47" s="44">
        <v>0</v>
      </c>
      <c r="J47" s="44">
        <v>0</v>
      </c>
    </row>
    <row r="48" spans="1:10" ht="15" outlineLevel="1" x14ac:dyDescent="0.25">
      <c r="A48" s="28"/>
      <c r="B48" s="11" t="s">
        <v>102</v>
      </c>
      <c r="C48" s="15" t="s">
        <v>103</v>
      </c>
      <c r="D48" s="19">
        <v>14011</v>
      </c>
      <c r="E48" s="19">
        <v>15911</v>
      </c>
      <c r="F48" s="19">
        <v>13531</v>
      </c>
      <c r="G48" s="19">
        <v>12840</v>
      </c>
      <c r="H48" s="19">
        <v>8895</v>
      </c>
      <c r="I48" s="44">
        <v>13260</v>
      </c>
      <c r="J48" s="44">
        <v>10934</v>
      </c>
    </row>
    <row r="49" spans="1:10" ht="15" outlineLevel="1" x14ac:dyDescent="0.25">
      <c r="A49" s="28"/>
      <c r="B49" s="16" t="s">
        <v>104</v>
      </c>
      <c r="C49" s="15" t="s">
        <v>105</v>
      </c>
      <c r="D49" s="19">
        <v>29606</v>
      </c>
      <c r="E49" s="19">
        <v>39491</v>
      </c>
      <c r="F49" s="19">
        <v>35847</v>
      </c>
      <c r="G49" s="19">
        <v>34864</v>
      </c>
      <c r="H49" s="19">
        <v>26149</v>
      </c>
      <c r="I49" s="44">
        <v>27635</v>
      </c>
      <c r="J49" s="44">
        <v>33080</v>
      </c>
    </row>
    <row r="50" spans="1:10" ht="15" outlineLevel="1" x14ac:dyDescent="0.25">
      <c r="A50" s="28"/>
      <c r="B50" s="17" t="s">
        <v>106</v>
      </c>
      <c r="C50" s="15" t="s">
        <v>107</v>
      </c>
      <c r="D50" s="19">
        <v>9100</v>
      </c>
      <c r="E50" s="19">
        <v>10605</v>
      </c>
      <c r="F50" s="19">
        <v>7113</v>
      </c>
      <c r="G50" s="19">
        <v>7668</v>
      </c>
      <c r="H50" s="19">
        <v>6495</v>
      </c>
      <c r="I50" s="44">
        <v>6333</v>
      </c>
      <c r="J50" s="44">
        <v>6807</v>
      </c>
    </row>
    <row r="51" spans="1:10" ht="15" outlineLevel="1" x14ac:dyDescent="0.25">
      <c r="A51" s="28"/>
      <c r="B51" s="17" t="s">
        <v>108</v>
      </c>
      <c r="C51" s="15" t="s">
        <v>109</v>
      </c>
      <c r="D51" s="19">
        <v>26869</v>
      </c>
      <c r="E51" s="19">
        <v>31757</v>
      </c>
      <c r="F51" s="19">
        <v>33239</v>
      </c>
      <c r="G51" s="19">
        <v>24321</v>
      </c>
      <c r="H51" s="19">
        <v>22751</v>
      </c>
      <c r="I51" s="44">
        <v>22126</v>
      </c>
      <c r="J51" s="44">
        <v>22481</v>
      </c>
    </row>
    <row r="52" spans="1:10" ht="15" outlineLevel="1" x14ac:dyDescent="0.25">
      <c r="A52" s="28"/>
      <c r="B52" s="17" t="s">
        <v>110</v>
      </c>
      <c r="C52" s="15" t="s">
        <v>111</v>
      </c>
      <c r="D52" s="19">
        <v>28040</v>
      </c>
      <c r="E52" s="19">
        <v>28262</v>
      </c>
      <c r="F52" s="19">
        <v>19652</v>
      </c>
      <c r="G52" s="19">
        <v>19996</v>
      </c>
      <c r="H52" s="19">
        <v>19677</v>
      </c>
      <c r="I52" s="44">
        <v>24813</v>
      </c>
      <c r="J52" s="44">
        <v>21887</v>
      </c>
    </row>
    <row r="53" spans="1:10" ht="15" outlineLevel="1" x14ac:dyDescent="0.25">
      <c r="A53" s="28"/>
      <c r="B53" s="17" t="s">
        <v>112</v>
      </c>
      <c r="C53" s="15" t="s">
        <v>113</v>
      </c>
      <c r="D53" s="19">
        <v>15972</v>
      </c>
      <c r="E53" s="19">
        <v>20763</v>
      </c>
      <c r="F53" s="19">
        <v>15706</v>
      </c>
      <c r="G53" s="19">
        <v>16043</v>
      </c>
      <c r="H53" s="19">
        <v>9581</v>
      </c>
      <c r="I53" s="44">
        <v>6914</v>
      </c>
      <c r="J53" s="44">
        <v>8724</v>
      </c>
    </row>
    <row r="54" spans="1:10" ht="15" outlineLevel="1" x14ac:dyDescent="0.25">
      <c r="A54" s="28"/>
      <c r="B54" s="17" t="s">
        <v>114</v>
      </c>
      <c r="C54" s="15" t="s">
        <v>115</v>
      </c>
      <c r="D54" s="19">
        <v>13461</v>
      </c>
      <c r="E54" s="19">
        <v>10296</v>
      </c>
      <c r="F54" s="19">
        <v>8922</v>
      </c>
      <c r="G54" s="19">
        <v>9129</v>
      </c>
      <c r="H54" s="19">
        <v>7826</v>
      </c>
      <c r="I54" s="44">
        <v>10819</v>
      </c>
      <c r="J54" s="44">
        <v>9990</v>
      </c>
    </row>
    <row r="55" spans="1:10" ht="15" outlineLevel="1" x14ac:dyDescent="0.25">
      <c r="A55" s="28"/>
      <c r="B55" s="17" t="s">
        <v>116</v>
      </c>
      <c r="C55" s="15" t="s">
        <v>117</v>
      </c>
      <c r="D55" s="19">
        <v>18578</v>
      </c>
      <c r="E55" s="19">
        <v>23298</v>
      </c>
      <c r="F55" s="19">
        <v>21800</v>
      </c>
      <c r="G55" s="19">
        <v>23696</v>
      </c>
      <c r="H55" s="19">
        <v>22157</v>
      </c>
      <c r="I55" s="44">
        <v>19786</v>
      </c>
      <c r="J55" s="44">
        <v>17832</v>
      </c>
    </row>
    <row r="56" spans="1:10" ht="15" outlineLevel="1" x14ac:dyDescent="0.25">
      <c r="A56" s="28"/>
      <c r="B56" s="17" t="s">
        <v>118</v>
      </c>
      <c r="C56" s="15" t="s">
        <v>119</v>
      </c>
      <c r="D56" s="19">
        <v>6269</v>
      </c>
      <c r="E56" s="19">
        <v>7326</v>
      </c>
      <c r="F56" s="19">
        <v>6381</v>
      </c>
      <c r="G56" s="19">
        <v>9391</v>
      </c>
      <c r="H56" s="19">
        <v>8988</v>
      </c>
      <c r="I56" s="44">
        <v>8946</v>
      </c>
      <c r="J56" s="44">
        <v>7072</v>
      </c>
    </row>
    <row r="57" spans="1:10" ht="15" outlineLevel="1" x14ac:dyDescent="0.25">
      <c r="A57" s="28"/>
      <c r="B57" s="17" t="s">
        <v>120</v>
      </c>
      <c r="C57" s="15" t="s">
        <v>121</v>
      </c>
      <c r="D57" s="19">
        <v>3326</v>
      </c>
      <c r="E57" s="19">
        <v>3431</v>
      </c>
      <c r="F57" s="19">
        <v>2858</v>
      </c>
      <c r="G57" s="19">
        <v>3048</v>
      </c>
      <c r="H57" s="19">
        <v>3234</v>
      </c>
      <c r="I57" s="44">
        <v>4091</v>
      </c>
      <c r="J57" s="44">
        <v>3886</v>
      </c>
    </row>
    <row r="58" spans="1:10" ht="15" outlineLevel="1" x14ac:dyDescent="0.25">
      <c r="A58" s="28"/>
      <c r="B58" s="17" t="s">
        <v>122</v>
      </c>
      <c r="C58" s="15" t="s">
        <v>123</v>
      </c>
      <c r="D58" s="19">
        <v>18510</v>
      </c>
      <c r="E58" s="19">
        <v>20338</v>
      </c>
      <c r="F58" s="19">
        <v>15051</v>
      </c>
      <c r="G58" s="19">
        <v>17986</v>
      </c>
      <c r="H58" s="19">
        <v>22336</v>
      </c>
      <c r="I58" s="44">
        <v>21884</v>
      </c>
      <c r="J58" s="44">
        <v>19461</v>
      </c>
    </row>
    <row r="59" spans="1:10" ht="15" outlineLevel="1" x14ac:dyDescent="0.25">
      <c r="A59" s="28"/>
      <c r="B59" s="17" t="s">
        <v>124</v>
      </c>
      <c r="C59" s="15" t="s">
        <v>125</v>
      </c>
      <c r="D59" s="19">
        <v>7547</v>
      </c>
      <c r="E59" s="19">
        <v>7799</v>
      </c>
      <c r="F59" s="19">
        <v>7070</v>
      </c>
      <c r="G59" s="19">
        <v>5867</v>
      </c>
      <c r="H59" s="19">
        <v>7718</v>
      </c>
      <c r="I59" s="44">
        <v>8115</v>
      </c>
      <c r="J59" s="44">
        <v>3945</v>
      </c>
    </row>
    <row r="60" spans="1:10" ht="15" outlineLevel="1" x14ac:dyDescent="0.25">
      <c r="A60" s="28"/>
      <c r="B60" s="17" t="s">
        <v>126</v>
      </c>
      <c r="C60" s="15" t="s">
        <v>127</v>
      </c>
      <c r="D60" s="19">
        <v>12948</v>
      </c>
      <c r="E60" s="19">
        <v>12039</v>
      </c>
      <c r="F60" s="19">
        <v>8985</v>
      </c>
      <c r="G60" s="19">
        <v>12301</v>
      </c>
      <c r="H60" s="19">
        <v>13520</v>
      </c>
      <c r="I60" s="44">
        <v>12817</v>
      </c>
      <c r="J60" s="44">
        <v>13258</v>
      </c>
    </row>
    <row r="61" spans="1:10" ht="15" outlineLevel="1" x14ac:dyDescent="0.25">
      <c r="A61" s="28"/>
      <c r="B61" s="17" t="s">
        <v>128</v>
      </c>
      <c r="C61" s="15" t="s">
        <v>129</v>
      </c>
      <c r="D61" s="19">
        <v>11021</v>
      </c>
      <c r="E61" s="19">
        <v>9791</v>
      </c>
      <c r="F61" s="19">
        <v>10690</v>
      </c>
      <c r="G61" s="19">
        <v>7650</v>
      </c>
      <c r="H61" s="19">
        <v>13185</v>
      </c>
      <c r="I61" s="44">
        <v>14675</v>
      </c>
      <c r="J61" s="44">
        <v>15245</v>
      </c>
    </row>
    <row r="62" spans="1:10" ht="15" outlineLevel="1" x14ac:dyDescent="0.25">
      <c r="A62" s="28"/>
      <c r="B62" s="17" t="s">
        <v>130</v>
      </c>
      <c r="C62" s="15" t="s">
        <v>131</v>
      </c>
      <c r="D62" s="19">
        <v>25661</v>
      </c>
      <c r="E62" s="19">
        <v>28810</v>
      </c>
      <c r="F62" s="19">
        <v>31025</v>
      </c>
      <c r="G62" s="19">
        <v>24982</v>
      </c>
      <c r="H62" s="19">
        <v>11568</v>
      </c>
      <c r="I62" s="44">
        <v>17939</v>
      </c>
      <c r="J62" s="44">
        <v>14174</v>
      </c>
    </row>
    <row r="63" spans="1:10" ht="15" outlineLevel="1" x14ac:dyDescent="0.25">
      <c r="A63" s="28"/>
      <c r="B63" s="17" t="s">
        <v>132</v>
      </c>
      <c r="C63" s="15" t="s">
        <v>133</v>
      </c>
      <c r="D63" s="19">
        <v>4240</v>
      </c>
      <c r="E63" s="19">
        <v>5171</v>
      </c>
      <c r="F63" s="19">
        <v>3859</v>
      </c>
      <c r="G63" s="19">
        <v>2996</v>
      </c>
      <c r="H63" s="19">
        <v>2683</v>
      </c>
      <c r="I63" s="44">
        <v>6769</v>
      </c>
      <c r="J63" s="44">
        <v>4484</v>
      </c>
    </row>
    <row r="64" spans="1:10" ht="15" outlineLevel="1" x14ac:dyDescent="0.25">
      <c r="A64" s="28"/>
      <c r="B64" s="17" t="s">
        <v>134</v>
      </c>
      <c r="C64" s="15" t="s">
        <v>135</v>
      </c>
      <c r="D64" s="19">
        <v>9677</v>
      </c>
      <c r="E64" s="19">
        <v>11984</v>
      </c>
      <c r="F64" s="19">
        <v>11514</v>
      </c>
      <c r="G64" s="19">
        <v>11517</v>
      </c>
      <c r="H64" s="19">
        <v>11571</v>
      </c>
      <c r="I64" s="44">
        <v>14611</v>
      </c>
      <c r="J64" s="44">
        <v>14655</v>
      </c>
    </row>
    <row r="65" spans="1:10" ht="15" outlineLevel="1" x14ac:dyDescent="0.25">
      <c r="A65" s="28"/>
      <c r="B65" s="17" t="s">
        <v>136</v>
      </c>
      <c r="C65" s="15" t="s">
        <v>137</v>
      </c>
      <c r="D65" s="19">
        <v>6225</v>
      </c>
      <c r="E65" s="19">
        <v>6576</v>
      </c>
      <c r="F65" s="19">
        <v>8381</v>
      </c>
      <c r="G65" s="19">
        <v>7071</v>
      </c>
      <c r="H65" s="19">
        <v>6923</v>
      </c>
      <c r="I65" s="44">
        <v>6658</v>
      </c>
      <c r="J65" s="44">
        <v>6740</v>
      </c>
    </row>
    <row r="66" spans="1:10" ht="15" outlineLevel="1" x14ac:dyDescent="0.25">
      <c r="A66" s="28"/>
      <c r="B66" s="17" t="s">
        <v>138</v>
      </c>
      <c r="C66" s="15" t="s">
        <v>139</v>
      </c>
      <c r="D66" s="19">
        <v>7950</v>
      </c>
      <c r="E66" s="19">
        <v>7577</v>
      </c>
      <c r="F66" s="19">
        <v>5428</v>
      </c>
      <c r="G66" s="19">
        <v>5969</v>
      </c>
      <c r="H66" s="19">
        <v>6244</v>
      </c>
      <c r="I66" s="44">
        <v>6740</v>
      </c>
      <c r="J66" s="44">
        <v>9129</v>
      </c>
    </row>
    <row r="67" spans="1:10" ht="13.5" customHeight="1" outlineLevel="1" x14ac:dyDescent="0.25">
      <c r="A67" s="28"/>
      <c r="B67" s="17" t="s">
        <v>140</v>
      </c>
      <c r="C67" s="15" t="s">
        <v>141</v>
      </c>
      <c r="D67" s="19">
        <v>18428</v>
      </c>
      <c r="E67" s="19">
        <v>21090</v>
      </c>
      <c r="F67" s="19">
        <v>15925</v>
      </c>
      <c r="G67" s="19">
        <v>15372</v>
      </c>
      <c r="H67" s="19">
        <v>14162</v>
      </c>
      <c r="I67" s="44">
        <v>14535</v>
      </c>
      <c r="J67" s="44">
        <v>11689</v>
      </c>
    </row>
    <row r="68" spans="1:10" ht="15" outlineLevel="1" x14ac:dyDescent="0.25">
      <c r="A68" s="28"/>
      <c r="B68" s="17" t="s">
        <v>142</v>
      </c>
      <c r="C68" s="15" t="s">
        <v>143</v>
      </c>
      <c r="D68" s="19">
        <v>24411</v>
      </c>
      <c r="E68" s="19">
        <v>21019</v>
      </c>
      <c r="F68" s="19">
        <v>17402</v>
      </c>
      <c r="G68" s="19">
        <v>18316</v>
      </c>
      <c r="H68" s="19">
        <v>14984</v>
      </c>
      <c r="I68" s="44">
        <v>18887</v>
      </c>
      <c r="J68" s="44">
        <v>20968</v>
      </c>
    </row>
    <row r="69" spans="1:10" ht="12.75" customHeight="1" x14ac:dyDescent="0.2">
      <c r="A69" s="29"/>
      <c r="B69" s="71" t="s">
        <v>144</v>
      </c>
      <c r="C69" s="71"/>
      <c r="D69" s="25">
        <v>351584</v>
      </c>
      <c r="E69" s="25">
        <v>383289</v>
      </c>
      <c r="F69" s="25">
        <v>332788</v>
      </c>
      <c r="G69" s="25">
        <v>318042</v>
      </c>
      <c r="H69" s="25">
        <v>292568</v>
      </c>
      <c r="I69" s="25">
        <v>321049</v>
      </c>
      <c r="J69" s="25">
        <v>303491</v>
      </c>
    </row>
    <row r="70" spans="1:10" ht="15" outlineLevel="1" x14ac:dyDescent="0.25">
      <c r="A70" s="38" t="s">
        <v>145</v>
      </c>
      <c r="B70" s="17" t="s">
        <v>146</v>
      </c>
      <c r="C70" s="15" t="s">
        <v>147</v>
      </c>
      <c r="D70" s="5">
        <v>6310</v>
      </c>
      <c r="E70" s="19">
        <v>6475</v>
      </c>
      <c r="F70" s="19">
        <v>6355</v>
      </c>
      <c r="G70" s="19">
        <v>5930</v>
      </c>
      <c r="H70" s="19">
        <v>5767</v>
      </c>
      <c r="I70" s="44">
        <v>3999</v>
      </c>
      <c r="J70" s="44">
        <v>3756</v>
      </c>
    </row>
    <row r="71" spans="1:10" ht="12.75" customHeight="1" x14ac:dyDescent="0.2">
      <c r="A71" s="29"/>
      <c r="B71" s="71" t="s">
        <v>148</v>
      </c>
      <c r="C71" s="71"/>
      <c r="D71" s="25">
        <v>6310</v>
      </c>
      <c r="E71" s="25">
        <v>6475</v>
      </c>
      <c r="F71" s="25">
        <v>6355</v>
      </c>
      <c r="G71" s="25">
        <v>5930</v>
      </c>
      <c r="H71" s="25">
        <v>5767</v>
      </c>
      <c r="I71" s="25">
        <v>3999</v>
      </c>
      <c r="J71" s="25">
        <v>3756</v>
      </c>
    </row>
    <row r="72" spans="1:10" ht="15" outlineLevel="1" x14ac:dyDescent="0.25">
      <c r="A72" s="38" t="s">
        <v>149</v>
      </c>
      <c r="B72" s="17" t="s">
        <v>150</v>
      </c>
      <c r="C72" s="15" t="s">
        <v>151</v>
      </c>
      <c r="D72" s="19">
        <v>45394</v>
      </c>
      <c r="E72" s="19">
        <v>28620</v>
      </c>
      <c r="F72" s="19">
        <v>18225</v>
      </c>
      <c r="G72" s="19">
        <v>31696</v>
      </c>
      <c r="H72" s="19">
        <v>42456</v>
      </c>
      <c r="I72" s="44">
        <v>38025</v>
      </c>
      <c r="J72" s="44">
        <v>39003</v>
      </c>
    </row>
    <row r="73" spans="1:10" ht="15" outlineLevel="1" x14ac:dyDescent="0.25">
      <c r="A73" s="28"/>
      <c r="B73" s="17" t="s">
        <v>152</v>
      </c>
      <c r="C73" s="15" t="s">
        <v>153</v>
      </c>
      <c r="D73" s="19">
        <v>17651</v>
      </c>
      <c r="E73" s="19">
        <v>18169</v>
      </c>
      <c r="F73" s="19">
        <v>20592</v>
      </c>
      <c r="G73" s="19">
        <v>25492</v>
      </c>
      <c r="H73" s="19">
        <v>26196</v>
      </c>
      <c r="I73" s="44">
        <v>24550</v>
      </c>
      <c r="J73" s="44">
        <v>23253</v>
      </c>
    </row>
    <row r="74" spans="1:10" ht="12.75" customHeight="1" x14ac:dyDescent="0.2">
      <c r="A74" s="29"/>
      <c r="B74" s="71" t="s">
        <v>154</v>
      </c>
      <c r="C74" s="71"/>
      <c r="D74" s="25">
        <v>63045</v>
      </c>
      <c r="E74" s="25">
        <v>46789</v>
      </c>
      <c r="F74" s="25">
        <v>38817</v>
      </c>
      <c r="G74" s="25">
        <v>57188</v>
      </c>
      <c r="H74" s="25">
        <v>68652</v>
      </c>
      <c r="I74" s="25">
        <v>62575</v>
      </c>
      <c r="J74" s="25">
        <v>62256</v>
      </c>
    </row>
    <row r="75" spans="1:10" ht="15" outlineLevel="1" x14ac:dyDescent="0.25">
      <c r="A75" s="38" t="s">
        <v>155</v>
      </c>
      <c r="B75" s="17" t="s">
        <v>156</v>
      </c>
      <c r="C75" s="15" t="s">
        <v>157</v>
      </c>
      <c r="D75" s="19">
        <v>279021</v>
      </c>
      <c r="E75" s="19">
        <v>287277</v>
      </c>
      <c r="F75" s="19">
        <v>211048</v>
      </c>
      <c r="G75" s="19">
        <v>227414</v>
      </c>
      <c r="H75" s="19">
        <v>239939</v>
      </c>
      <c r="I75" s="56">
        <v>239266</v>
      </c>
      <c r="J75" s="56">
        <v>255427</v>
      </c>
    </row>
    <row r="76" spans="1:10" ht="12.75" customHeight="1" x14ac:dyDescent="0.2">
      <c r="A76" s="29"/>
      <c r="B76" s="71" t="s">
        <v>158</v>
      </c>
      <c r="C76" s="71"/>
      <c r="D76" s="25">
        <v>279021</v>
      </c>
      <c r="E76" s="25">
        <v>287277</v>
      </c>
      <c r="F76" s="25">
        <v>211048</v>
      </c>
      <c r="G76" s="25">
        <v>227414</v>
      </c>
      <c r="H76" s="25">
        <v>239939</v>
      </c>
      <c r="I76" s="25">
        <v>239266</v>
      </c>
      <c r="J76" s="25">
        <v>255427</v>
      </c>
    </row>
    <row r="77" spans="1:10" ht="15" outlineLevel="1" x14ac:dyDescent="0.25">
      <c r="A77" s="38" t="s">
        <v>159</v>
      </c>
      <c r="B77" s="17" t="s">
        <v>160</v>
      </c>
      <c r="C77" s="15" t="s">
        <v>161</v>
      </c>
      <c r="D77" s="19">
        <v>635480</v>
      </c>
      <c r="E77" s="19">
        <v>495467</v>
      </c>
      <c r="F77" s="19">
        <v>417786</v>
      </c>
      <c r="G77" s="19">
        <v>495813</v>
      </c>
      <c r="H77" s="19">
        <v>580440</v>
      </c>
      <c r="I77" s="56">
        <v>567396</v>
      </c>
      <c r="J77" s="56">
        <v>531918</v>
      </c>
    </row>
    <row r="78" spans="1:10" ht="12.75" customHeight="1" x14ac:dyDescent="0.2">
      <c r="A78" s="29"/>
      <c r="B78" s="71" t="s">
        <v>162</v>
      </c>
      <c r="C78" s="71"/>
      <c r="D78" s="25">
        <v>635480</v>
      </c>
      <c r="E78" s="25">
        <v>495467</v>
      </c>
      <c r="F78" s="25">
        <v>417786</v>
      </c>
      <c r="G78" s="25">
        <v>495813</v>
      </c>
      <c r="H78" s="25">
        <v>580440</v>
      </c>
      <c r="I78" s="25">
        <v>567396</v>
      </c>
      <c r="J78" s="25">
        <v>531918</v>
      </c>
    </row>
    <row r="79" spans="1:10" ht="15" outlineLevel="1" x14ac:dyDescent="0.25">
      <c r="A79" s="38" t="s">
        <v>163</v>
      </c>
      <c r="B79" s="17" t="s">
        <v>164</v>
      </c>
      <c r="C79" s="15" t="s">
        <v>165</v>
      </c>
      <c r="D79" s="19">
        <v>152807</v>
      </c>
      <c r="E79" s="19">
        <v>161503</v>
      </c>
      <c r="F79" s="19">
        <v>169304</v>
      </c>
      <c r="G79" s="19">
        <v>154957</v>
      </c>
      <c r="H79" s="19">
        <v>134061</v>
      </c>
      <c r="I79" s="56">
        <v>117264</v>
      </c>
      <c r="J79" s="56">
        <v>116327</v>
      </c>
    </row>
    <row r="80" spans="1:10" ht="15" outlineLevel="1" x14ac:dyDescent="0.25">
      <c r="A80" s="28"/>
      <c r="B80" s="17" t="s">
        <v>166</v>
      </c>
      <c r="C80" s="15" t="s">
        <v>167</v>
      </c>
      <c r="D80" s="19">
        <v>10834</v>
      </c>
      <c r="E80" s="19">
        <v>13325</v>
      </c>
      <c r="F80" s="19">
        <v>18935</v>
      </c>
      <c r="G80" s="19">
        <v>11214</v>
      </c>
      <c r="H80" s="19">
        <v>12446</v>
      </c>
      <c r="I80" s="56">
        <v>12072</v>
      </c>
      <c r="J80" s="56">
        <v>9939</v>
      </c>
    </row>
    <row r="81" spans="1:10" ht="12.75" customHeight="1" x14ac:dyDescent="0.2">
      <c r="A81" s="29"/>
      <c r="B81" s="71" t="s">
        <v>168</v>
      </c>
      <c r="C81" s="71"/>
      <c r="D81" s="25">
        <v>163641</v>
      </c>
      <c r="E81" s="25">
        <v>174828</v>
      </c>
      <c r="F81" s="25">
        <v>188239</v>
      </c>
      <c r="G81" s="25">
        <v>166171</v>
      </c>
      <c r="H81" s="25">
        <v>146507</v>
      </c>
      <c r="I81" s="25">
        <v>129336</v>
      </c>
      <c r="J81" s="25">
        <v>126266</v>
      </c>
    </row>
    <row r="82" spans="1:10" ht="15" outlineLevel="1" x14ac:dyDescent="0.25">
      <c r="A82" s="38" t="s">
        <v>169</v>
      </c>
      <c r="B82" s="17" t="s">
        <v>170</v>
      </c>
      <c r="C82" s="15" t="s">
        <v>171</v>
      </c>
      <c r="D82" s="19">
        <v>33763</v>
      </c>
      <c r="E82" s="19">
        <v>36055</v>
      </c>
      <c r="F82" s="19">
        <v>19329</v>
      </c>
      <c r="G82" s="19">
        <v>23225</v>
      </c>
      <c r="H82" s="19">
        <v>30572</v>
      </c>
      <c r="I82" s="56">
        <v>19322</v>
      </c>
      <c r="J82" s="56">
        <v>17205</v>
      </c>
    </row>
    <row r="83" spans="1:10" ht="15" outlineLevel="1" x14ac:dyDescent="0.25">
      <c r="A83" s="28"/>
      <c r="B83" s="17" t="s">
        <v>172</v>
      </c>
      <c r="C83" s="15" t="s">
        <v>173</v>
      </c>
      <c r="D83" s="19">
        <v>202803</v>
      </c>
      <c r="E83" s="19">
        <v>91767</v>
      </c>
      <c r="F83" s="19">
        <v>79669</v>
      </c>
      <c r="G83" s="19">
        <v>81480</v>
      </c>
      <c r="H83" s="19">
        <v>61467</v>
      </c>
      <c r="I83" s="56">
        <v>71482</v>
      </c>
      <c r="J83" s="56">
        <v>65910</v>
      </c>
    </row>
    <row r="84" spans="1:10" ht="12.75" customHeight="1" x14ac:dyDescent="0.2">
      <c r="A84" s="29"/>
      <c r="B84" s="71" t="s">
        <v>174</v>
      </c>
      <c r="C84" s="71"/>
      <c r="D84" s="25">
        <v>236566</v>
      </c>
      <c r="E84" s="25">
        <v>127822</v>
      </c>
      <c r="F84" s="25">
        <v>98998</v>
      </c>
      <c r="G84" s="25">
        <v>104705</v>
      </c>
      <c r="H84" s="25">
        <v>92039</v>
      </c>
      <c r="I84" s="25">
        <v>90804</v>
      </c>
      <c r="J84" s="25">
        <v>83115</v>
      </c>
    </row>
    <row r="85" spans="1:10" ht="15" outlineLevel="1" x14ac:dyDescent="0.25">
      <c r="A85" s="38" t="s">
        <v>175</v>
      </c>
      <c r="B85" s="17" t="s">
        <v>176</v>
      </c>
      <c r="C85" s="15" t="s">
        <v>177</v>
      </c>
      <c r="D85" s="19">
        <v>90733</v>
      </c>
      <c r="E85" s="19">
        <v>70849</v>
      </c>
      <c r="F85" s="19">
        <v>53657</v>
      </c>
      <c r="G85" s="19">
        <v>53077</v>
      </c>
      <c r="H85" s="19">
        <v>60883</v>
      </c>
      <c r="I85" s="56">
        <v>66969</v>
      </c>
      <c r="J85" s="56">
        <v>86318</v>
      </c>
    </row>
    <row r="86" spans="1:10" ht="12.75" customHeight="1" x14ac:dyDescent="0.2">
      <c r="A86" s="29"/>
      <c r="B86" s="71" t="s">
        <v>178</v>
      </c>
      <c r="C86" s="71"/>
      <c r="D86" s="25">
        <v>90733</v>
      </c>
      <c r="E86" s="25">
        <v>70849</v>
      </c>
      <c r="F86" s="25">
        <v>53657</v>
      </c>
      <c r="G86" s="25">
        <v>53077</v>
      </c>
      <c r="H86" s="25">
        <v>60883</v>
      </c>
      <c r="I86" s="25">
        <v>66969</v>
      </c>
      <c r="J86" s="25">
        <v>86318</v>
      </c>
    </row>
    <row r="87" spans="1:10" ht="12.75" customHeight="1" outlineLevel="1" x14ac:dyDescent="0.25">
      <c r="A87" s="38" t="s">
        <v>179</v>
      </c>
      <c r="B87" s="17" t="s">
        <v>180</v>
      </c>
      <c r="C87" s="15" t="s">
        <v>181</v>
      </c>
      <c r="D87" s="19">
        <v>76556</v>
      </c>
      <c r="E87" s="19">
        <v>75488</v>
      </c>
      <c r="F87" s="19">
        <v>59066</v>
      </c>
      <c r="G87" s="19">
        <v>72248</v>
      </c>
      <c r="H87" s="19">
        <v>80484</v>
      </c>
      <c r="I87" s="56">
        <v>140188</v>
      </c>
      <c r="J87" s="56">
        <v>120177</v>
      </c>
    </row>
    <row r="88" spans="1:10" ht="15" outlineLevel="1" x14ac:dyDescent="0.25">
      <c r="A88" s="28"/>
      <c r="B88" s="17" t="s">
        <v>182</v>
      </c>
      <c r="C88" s="15" t="s">
        <v>183</v>
      </c>
      <c r="D88" s="19">
        <v>15417</v>
      </c>
      <c r="E88" s="19">
        <v>14150</v>
      </c>
      <c r="F88" s="19">
        <v>13173</v>
      </c>
      <c r="G88" s="19">
        <v>8233</v>
      </c>
      <c r="H88" s="19">
        <v>15597</v>
      </c>
      <c r="I88" s="56">
        <v>15739</v>
      </c>
      <c r="J88" s="56">
        <v>18708</v>
      </c>
    </row>
    <row r="89" spans="1:10" ht="15" outlineLevel="1" x14ac:dyDescent="0.25">
      <c r="A89" s="28"/>
      <c r="B89" s="17" t="s">
        <v>184</v>
      </c>
      <c r="C89" s="15" t="s">
        <v>185</v>
      </c>
      <c r="D89" s="19">
        <v>16219</v>
      </c>
      <c r="E89" s="19">
        <v>13204</v>
      </c>
      <c r="F89" s="19">
        <v>7416</v>
      </c>
      <c r="G89" s="19">
        <v>10407</v>
      </c>
      <c r="H89" s="19">
        <v>12622</v>
      </c>
      <c r="I89" s="56">
        <v>10549</v>
      </c>
      <c r="J89" s="56">
        <v>12417</v>
      </c>
    </row>
    <row r="90" spans="1:10" ht="12.75" customHeight="1" x14ac:dyDescent="0.2">
      <c r="A90" s="29"/>
      <c r="B90" s="71" t="s">
        <v>186</v>
      </c>
      <c r="C90" s="71"/>
      <c r="D90" s="25">
        <v>108192</v>
      </c>
      <c r="E90" s="25">
        <v>102842</v>
      </c>
      <c r="F90" s="25">
        <v>79655</v>
      </c>
      <c r="G90" s="25">
        <v>90888</v>
      </c>
      <c r="H90" s="25">
        <v>108703</v>
      </c>
      <c r="I90" s="25">
        <v>166476</v>
      </c>
      <c r="J90" s="25">
        <v>151302</v>
      </c>
    </row>
    <row r="91" spans="1:10" ht="15" outlineLevel="1" x14ac:dyDescent="0.25">
      <c r="A91" s="38" t="s">
        <v>187</v>
      </c>
      <c r="B91" s="17" t="s">
        <v>188</v>
      </c>
      <c r="C91" s="15" t="s">
        <v>189</v>
      </c>
      <c r="D91" s="19">
        <v>26447</v>
      </c>
      <c r="E91" s="19">
        <v>24584</v>
      </c>
      <c r="F91" s="19">
        <v>28818</v>
      </c>
      <c r="G91" s="19">
        <v>20849</v>
      </c>
      <c r="H91" s="19">
        <v>21954</v>
      </c>
      <c r="I91" s="56">
        <v>20776</v>
      </c>
      <c r="J91" s="56">
        <v>19081</v>
      </c>
    </row>
    <row r="92" spans="1:10" ht="13.5" customHeight="1" x14ac:dyDescent="0.2">
      <c r="A92" s="29"/>
      <c r="B92" s="71" t="s">
        <v>190</v>
      </c>
      <c r="C92" s="71"/>
      <c r="D92" s="25">
        <v>26447</v>
      </c>
      <c r="E92" s="25">
        <v>24584</v>
      </c>
      <c r="F92" s="25">
        <v>28818</v>
      </c>
      <c r="G92" s="25">
        <v>20849</v>
      </c>
      <c r="H92" s="25">
        <v>21954</v>
      </c>
      <c r="I92" s="25">
        <v>20776</v>
      </c>
      <c r="J92" s="25">
        <v>19081</v>
      </c>
    </row>
    <row r="93" spans="1:10" ht="15" outlineLevel="1" x14ac:dyDescent="0.25">
      <c r="A93" s="38" t="s">
        <v>191</v>
      </c>
      <c r="B93" s="17" t="s">
        <v>192</v>
      </c>
      <c r="C93" s="15" t="s">
        <v>193</v>
      </c>
      <c r="D93" s="19">
        <v>318426</v>
      </c>
      <c r="E93" s="19">
        <v>368634</v>
      </c>
      <c r="F93" s="19">
        <v>391583</v>
      </c>
      <c r="G93" s="19">
        <v>297458</v>
      </c>
      <c r="H93" s="19">
        <v>302251</v>
      </c>
      <c r="I93" s="56">
        <v>302332</v>
      </c>
      <c r="J93" s="56">
        <v>342663</v>
      </c>
    </row>
    <row r="94" spans="1:10" ht="12.75" customHeight="1" x14ac:dyDescent="0.2">
      <c r="A94" s="29"/>
      <c r="B94" s="71" t="s">
        <v>194</v>
      </c>
      <c r="C94" s="71"/>
      <c r="D94" s="25">
        <v>318426</v>
      </c>
      <c r="E94" s="25">
        <v>368634</v>
      </c>
      <c r="F94" s="25">
        <v>391583</v>
      </c>
      <c r="G94" s="25">
        <v>297458</v>
      </c>
      <c r="H94" s="25">
        <v>302251</v>
      </c>
      <c r="I94" s="25">
        <v>302332</v>
      </c>
      <c r="J94" s="25">
        <v>342663</v>
      </c>
    </row>
    <row r="95" spans="1:10" ht="15" outlineLevel="1" x14ac:dyDescent="0.25">
      <c r="A95" s="38" t="s">
        <v>195</v>
      </c>
      <c r="B95" s="17" t="s">
        <v>196</v>
      </c>
      <c r="C95" s="15" t="s">
        <v>197</v>
      </c>
      <c r="D95" s="19">
        <v>235471</v>
      </c>
      <c r="E95" s="19">
        <v>234451</v>
      </c>
      <c r="F95" s="19">
        <v>208037</v>
      </c>
      <c r="G95" s="19">
        <v>221176</v>
      </c>
      <c r="H95" s="19">
        <v>216325</v>
      </c>
      <c r="I95" s="56">
        <v>195221</v>
      </c>
      <c r="J95" s="56">
        <v>202224</v>
      </c>
    </row>
    <row r="96" spans="1:10" ht="12.75" customHeight="1" x14ac:dyDescent="0.2">
      <c r="A96" s="29"/>
      <c r="B96" s="71" t="s">
        <v>198</v>
      </c>
      <c r="C96" s="71"/>
      <c r="D96" s="25">
        <v>235471</v>
      </c>
      <c r="E96" s="25">
        <v>234451</v>
      </c>
      <c r="F96" s="25">
        <v>208037</v>
      </c>
      <c r="G96" s="25">
        <v>221176</v>
      </c>
      <c r="H96" s="25">
        <v>216325</v>
      </c>
      <c r="I96" s="25">
        <v>195221</v>
      </c>
      <c r="J96" s="25">
        <v>202224</v>
      </c>
    </row>
    <row r="97" spans="1:10" ht="15" outlineLevel="1" x14ac:dyDescent="0.25">
      <c r="A97" s="38" t="s">
        <v>199</v>
      </c>
      <c r="B97" s="17" t="s">
        <v>200</v>
      </c>
      <c r="C97" s="15" t="s">
        <v>201</v>
      </c>
      <c r="D97" s="19">
        <v>96995</v>
      </c>
      <c r="E97" s="19">
        <v>90287</v>
      </c>
      <c r="F97" s="19">
        <v>98969</v>
      </c>
      <c r="G97" s="19">
        <v>97947</v>
      </c>
      <c r="H97" s="19">
        <v>101350</v>
      </c>
      <c r="I97" s="56">
        <v>98943</v>
      </c>
      <c r="J97" s="56">
        <v>90156</v>
      </c>
    </row>
    <row r="98" spans="1:10" ht="15" outlineLevel="1" x14ac:dyDescent="0.25">
      <c r="A98" s="28"/>
      <c r="B98" s="17" t="s">
        <v>202</v>
      </c>
      <c r="C98" s="15" t="s">
        <v>203</v>
      </c>
      <c r="D98" s="19">
        <v>227966</v>
      </c>
      <c r="E98" s="19">
        <v>228248</v>
      </c>
      <c r="F98" s="19">
        <v>215658</v>
      </c>
      <c r="G98" s="19">
        <v>214783</v>
      </c>
      <c r="H98" s="19">
        <v>219061</v>
      </c>
      <c r="I98" s="56">
        <v>220658</v>
      </c>
      <c r="J98" s="56">
        <v>219414</v>
      </c>
    </row>
    <row r="99" spans="1:10" ht="12.75" customHeight="1" x14ac:dyDescent="0.2">
      <c r="A99" s="29"/>
      <c r="B99" s="71" t="s">
        <v>204</v>
      </c>
      <c r="C99" s="71"/>
      <c r="D99" s="25">
        <v>324961</v>
      </c>
      <c r="E99" s="25">
        <v>318535</v>
      </c>
      <c r="F99" s="25">
        <v>314627</v>
      </c>
      <c r="G99" s="25">
        <v>312730</v>
      </c>
      <c r="H99" s="25">
        <v>320411</v>
      </c>
      <c r="I99" s="25">
        <v>319601</v>
      </c>
      <c r="J99" s="25">
        <v>309570</v>
      </c>
    </row>
    <row r="100" spans="1:10" ht="15" outlineLevel="1" x14ac:dyDescent="0.25">
      <c r="A100" s="38" t="s">
        <v>205</v>
      </c>
      <c r="B100" s="17" t="s">
        <v>206</v>
      </c>
      <c r="C100" s="15" t="s">
        <v>207</v>
      </c>
      <c r="D100" s="19">
        <v>102520</v>
      </c>
      <c r="E100" s="19">
        <v>76224</v>
      </c>
      <c r="F100" s="19">
        <v>87983</v>
      </c>
      <c r="G100" s="19">
        <v>80277</v>
      </c>
      <c r="H100" s="19">
        <v>84798</v>
      </c>
      <c r="I100" s="56">
        <v>72366</v>
      </c>
      <c r="J100" s="56">
        <v>75570</v>
      </c>
    </row>
    <row r="101" spans="1:10" ht="15" outlineLevel="1" x14ac:dyDescent="0.25">
      <c r="A101" s="28"/>
      <c r="B101" s="17" t="s">
        <v>208</v>
      </c>
      <c r="C101" s="15" t="s">
        <v>209</v>
      </c>
      <c r="D101" s="19">
        <v>80551</v>
      </c>
      <c r="E101" s="19">
        <v>79379</v>
      </c>
      <c r="F101" s="19">
        <v>78724</v>
      </c>
      <c r="G101" s="19">
        <v>78373</v>
      </c>
      <c r="H101" s="19">
        <v>81322</v>
      </c>
      <c r="I101" s="56">
        <v>87100</v>
      </c>
      <c r="J101" s="56">
        <v>85845</v>
      </c>
    </row>
    <row r="102" spans="1:10" ht="12.75" customHeight="1" x14ac:dyDescent="0.2">
      <c r="A102" s="29"/>
      <c r="B102" s="71" t="s">
        <v>210</v>
      </c>
      <c r="C102" s="71"/>
      <c r="D102" s="25">
        <v>183071</v>
      </c>
      <c r="E102" s="25">
        <v>155603</v>
      </c>
      <c r="F102" s="25">
        <v>166707</v>
      </c>
      <c r="G102" s="25">
        <v>158650</v>
      </c>
      <c r="H102" s="25">
        <v>166120</v>
      </c>
      <c r="I102" s="25">
        <v>159466</v>
      </c>
      <c r="J102" s="25">
        <v>161415</v>
      </c>
    </row>
    <row r="103" spans="1:10" ht="15" outlineLevel="1" x14ac:dyDescent="0.25">
      <c r="A103" s="38" t="s">
        <v>211</v>
      </c>
      <c r="B103" s="18" t="s">
        <v>212</v>
      </c>
      <c r="C103" s="15" t="s">
        <v>213</v>
      </c>
      <c r="D103" s="19">
        <v>123192</v>
      </c>
      <c r="E103" s="19">
        <v>56422</v>
      </c>
      <c r="F103" s="19">
        <v>59925</v>
      </c>
      <c r="G103" s="19">
        <v>55326</v>
      </c>
      <c r="H103" s="19">
        <v>62378</v>
      </c>
      <c r="I103" s="56">
        <v>59549</v>
      </c>
      <c r="J103" s="56">
        <v>60088</v>
      </c>
    </row>
    <row r="104" spans="1:10" ht="12.75" customHeight="1" x14ac:dyDescent="0.2">
      <c r="A104" s="29"/>
      <c r="B104" s="71" t="s">
        <v>214</v>
      </c>
      <c r="C104" s="71"/>
      <c r="D104" s="25">
        <v>123192</v>
      </c>
      <c r="E104" s="25">
        <v>56422</v>
      </c>
      <c r="F104" s="25">
        <v>59925</v>
      </c>
      <c r="G104" s="25">
        <v>55326</v>
      </c>
      <c r="H104" s="25">
        <v>62378</v>
      </c>
      <c r="I104" s="25">
        <v>59549</v>
      </c>
      <c r="J104" s="25">
        <v>60088</v>
      </c>
    </row>
    <row r="105" spans="1:10" ht="15" outlineLevel="1" x14ac:dyDescent="0.25">
      <c r="A105" s="38" t="s">
        <v>215</v>
      </c>
      <c r="B105" s="18" t="s">
        <v>216</v>
      </c>
      <c r="C105" s="15" t="s">
        <v>217</v>
      </c>
      <c r="D105" s="19">
        <v>209393</v>
      </c>
      <c r="E105" s="19">
        <v>237859</v>
      </c>
      <c r="F105" s="19">
        <v>175419</v>
      </c>
      <c r="G105" s="19">
        <v>197117</v>
      </c>
      <c r="H105" s="19">
        <v>204522</v>
      </c>
      <c r="I105" s="56">
        <v>214750</v>
      </c>
      <c r="J105" s="56">
        <v>219691</v>
      </c>
    </row>
    <row r="106" spans="1:10" ht="12.75" customHeight="1" x14ac:dyDescent="0.2">
      <c r="A106" s="29"/>
      <c r="B106" s="71" t="s">
        <v>218</v>
      </c>
      <c r="C106" s="71"/>
      <c r="D106" s="25">
        <v>209393</v>
      </c>
      <c r="E106" s="25">
        <v>237859</v>
      </c>
      <c r="F106" s="25">
        <v>175419</v>
      </c>
      <c r="G106" s="25">
        <v>197117</v>
      </c>
      <c r="H106" s="25">
        <v>204522</v>
      </c>
      <c r="I106" s="25">
        <v>214750</v>
      </c>
      <c r="J106" s="25">
        <v>219691</v>
      </c>
    </row>
    <row r="107" spans="1:10" x14ac:dyDescent="0.2">
      <c r="A107" s="53" t="s">
        <v>234</v>
      </c>
      <c r="B107" s="51"/>
      <c r="C107" s="51"/>
      <c r="D107" s="47">
        <v>4395970</v>
      </c>
      <c r="E107" s="25">
        <v>4213067</v>
      </c>
      <c r="F107" s="25">
        <v>3897495</v>
      </c>
      <c r="G107" s="25">
        <f>+G22+G24+G29+G44+G69+G71+G74+G76+G78+G81+G84+G86+G90+G92+G94+G96+G99+G102+G104+G106</f>
        <v>3902599</v>
      </c>
      <c r="H107" s="25">
        <v>4006189</v>
      </c>
      <c r="I107" s="25">
        <v>4150227</v>
      </c>
      <c r="J107" s="25">
        <v>4193835</v>
      </c>
    </row>
    <row r="108" spans="1:10" x14ac:dyDescent="0.2">
      <c r="A108" s="34"/>
      <c r="B108" s="21"/>
      <c r="C108" s="22">
        <v>0</v>
      </c>
      <c r="D108" s="50"/>
      <c r="E108" s="50"/>
      <c r="F108" s="50"/>
      <c r="G108" s="50"/>
      <c r="H108" s="50"/>
      <c r="I108" s="50"/>
    </row>
    <row r="109" spans="1:10" x14ac:dyDescent="0.2">
      <c r="A109" s="36" t="s">
        <v>257</v>
      </c>
      <c r="B109" s="23"/>
      <c r="D109" s="52"/>
      <c r="E109" s="52"/>
      <c r="F109" s="52"/>
      <c r="G109" s="52"/>
      <c r="H109" s="52"/>
      <c r="I109" s="52"/>
    </row>
    <row r="110" spans="1:10" x14ac:dyDescent="0.2">
      <c r="A110" s="64" t="s">
        <v>249</v>
      </c>
      <c r="B110" s="23"/>
    </row>
    <row r="111" spans="1:10" x14ac:dyDescent="0.2">
      <c r="B111" s="23"/>
    </row>
    <row r="112" spans="1:10" x14ac:dyDescent="0.2">
      <c r="B112" s="23"/>
    </row>
    <row r="113" spans="1:10" x14ac:dyDescent="0.2">
      <c r="B113" s="23"/>
    </row>
    <row r="114" spans="1:10" ht="15.75" x14ac:dyDescent="0.25">
      <c r="A114" s="60" t="s">
        <v>232</v>
      </c>
      <c r="B114" s="60"/>
      <c r="C114" s="60"/>
      <c r="D114" s="60"/>
      <c r="E114" s="60"/>
      <c r="F114" s="60"/>
    </row>
    <row r="115" spans="1:10" ht="13.5" thickBot="1" x14ac:dyDescent="0.25"/>
    <row r="116" spans="1:10" ht="13.5" thickTop="1" x14ac:dyDescent="0.2">
      <c r="A116" s="10" t="s">
        <v>24</v>
      </c>
      <c r="B116" s="9" t="s">
        <v>222</v>
      </c>
      <c r="C116" s="9" t="s">
        <v>229</v>
      </c>
      <c r="D116" s="10">
        <v>2018</v>
      </c>
      <c r="E116" s="10">
        <v>2019</v>
      </c>
      <c r="F116" s="10">
        <v>2020</v>
      </c>
      <c r="G116" s="10">
        <v>2021</v>
      </c>
      <c r="H116" s="10">
        <v>2022</v>
      </c>
      <c r="I116" s="10">
        <v>2023</v>
      </c>
      <c r="J116" s="10" t="s">
        <v>248</v>
      </c>
    </row>
    <row r="117" spans="1:10" ht="15" outlineLevel="1" x14ac:dyDescent="0.25">
      <c r="A117" s="38" t="s">
        <v>27</v>
      </c>
      <c r="B117" s="11" t="s">
        <v>28</v>
      </c>
      <c r="C117" s="12" t="s">
        <v>29</v>
      </c>
      <c r="D117" s="65">
        <f>+D11/$D$107*100</f>
        <v>0.5678610181598146</v>
      </c>
      <c r="E117" s="65">
        <f>+E11/$E$107*100</f>
        <v>0.57772639267308112</v>
      </c>
      <c r="F117" s="65">
        <f>+F11/$F$107*100</f>
        <v>0.62021888418073656</v>
      </c>
      <c r="G117" s="65">
        <f>+G11/$G$107*100</f>
        <v>0.63496147054821672</v>
      </c>
      <c r="H117" s="65">
        <f>+H11/$H$107*100</f>
        <v>0.60231806337644078</v>
      </c>
      <c r="I117" s="70">
        <f>+I11/$I$107*100</f>
        <v>0.61847219441249834</v>
      </c>
      <c r="J117" s="70">
        <f>+J11/$J$107*100</f>
        <v>0.65925340410388111</v>
      </c>
    </row>
    <row r="118" spans="1:10" ht="15" outlineLevel="1" x14ac:dyDescent="0.25">
      <c r="A118" s="28"/>
      <c r="B118" s="11" t="s">
        <v>30</v>
      </c>
      <c r="C118" s="12" t="s">
        <v>31</v>
      </c>
      <c r="D118" s="65">
        <f t="shared" ref="D118:D181" si="0">+D12/$D$107*100</f>
        <v>0.15118392527701507</v>
      </c>
      <c r="E118" s="65">
        <f t="shared" ref="E118:E181" si="1">+E12/$E$107*100</f>
        <v>9.4017018955549481E-2</v>
      </c>
      <c r="F118" s="65">
        <f t="shared" ref="F118:F181" si="2">+F12/$F$107*100</f>
        <v>0.25560007132786572</v>
      </c>
      <c r="G118" s="65">
        <f t="shared" ref="G118:G181" si="3">+G12/$G$107*100</f>
        <v>0.10280328570780652</v>
      </c>
      <c r="H118" s="65">
        <f t="shared" ref="H118:H181" si="4">+H12/$H$107*100</f>
        <v>5.4865109958616529E-2</v>
      </c>
      <c r="I118" s="70">
        <f t="shared" ref="I118:I181" si="5">+I12/$I$107*100</f>
        <v>8.881441906671611E-2</v>
      </c>
      <c r="J118" s="70">
        <f t="shared" ref="J118:J181" si="6">+J12/$J$107*100</f>
        <v>3.9414998444144804E-2</v>
      </c>
    </row>
    <row r="119" spans="1:10" ht="15" outlineLevel="1" x14ac:dyDescent="0.25">
      <c r="A119" s="28"/>
      <c r="B119" s="11" t="s">
        <v>32</v>
      </c>
      <c r="C119" s="12" t="s">
        <v>33</v>
      </c>
      <c r="D119" s="65">
        <f t="shared" si="0"/>
        <v>0.62611892255861623</v>
      </c>
      <c r="E119" s="65">
        <f t="shared" si="1"/>
        <v>0.69920559060655818</v>
      </c>
      <c r="F119" s="65">
        <f t="shared" si="2"/>
        <v>0.67679368414840813</v>
      </c>
      <c r="G119" s="65">
        <f t="shared" si="3"/>
        <v>0.72103231718144756</v>
      </c>
      <c r="H119" s="65">
        <f t="shared" si="4"/>
        <v>0.64158231176811675</v>
      </c>
      <c r="I119" s="70">
        <f t="shared" si="5"/>
        <v>0.70837089151990962</v>
      </c>
      <c r="J119" s="70">
        <f t="shared" si="6"/>
        <v>0.72070074287615038</v>
      </c>
    </row>
    <row r="120" spans="1:10" ht="15" outlineLevel="1" x14ac:dyDescent="0.25">
      <c r="A120" s="28"/>
      <c r="B120" s="11" t="s">
        <v>34</v>
      </c>
      <c r="C120" s="12" t="s">
        <v>35</v>
      </c>
      <c r="D120" s="65">
        <f t="shared" si="0"/>
        <v>7.7775780999415373E-2</v>
      </c>
      <c r="E120" s="65">
        <f t="shared" si="1"/>
        <v>0.10567123665491196</v>
      </c>
      <c r="F120" s="65">
        <f t="shared" si="2"/>
        <v>0.11571535050077036</v>
      </c>
      <c r="G120" s="65">
        <f t="shared" si="3"/>
        <v>9.6704785708190882E-2</v>
      </c>
      <c r="H120" s="65">
        <f t="shared" si="4"/>
        <v>7.3536221081930989E-2</v>
      </c>
      <c r="I120" s="70">
        <f t="shared" si="5"/>
        <v>6.3008601698172184E-2</v>
      </c>
      <c r="J120" s="70">
        <f t="shared" si="6"/>
        <v>4.3349344931309881E-2</v>
      </c>
    </row>
    <row r="121" spans="1:10" ht="15" outlineLevel="1" x14ac:dyDescent="0.25">
      <c r="A121" s="28"/>
      <c r="B121" s="11" t="s">
        <v>36</v>
      </c>
      <c r="C121" s="12" t="s">
        <v>37</v>
      </c>
      <c r="D121" s="65">
        <f t="shared" si="0"/>
        <v>3.7714088130719725</v>
      </c>
      <c r="E121" s="65">
        <f t="shared" si="1"/>
        <v>5.0461575854359779</v>
      </c>
      <c r="F121" s="65">
        <f t="shared" si="2"/>
        <v>6.1280643079721715</v>
      </c>
      <c r="G121" s="65">
        <f t="shared" si="3"/>
        <v>4.7905767412947116</v>
      </c>
      <c r="H121" s="65">
        <f t="shared" si="4"/>
        <v>4.1178037281815714</v>
      </c>
      <c r="I121" s="70">
        <f t="shared" si="5"/>
        <v>4.1303282928861487</v>
      </c>
      <c r="J121" s="70">
        <f t="shared" si="6"/>
        <v>4.5798892898743038</v>
      </c>
    </row>
    <row r="122" spans="1:10" ht="15" outlineLevel="1" x14ac:dyDescent="0.25">
      <c r="A122" s="28"/>
      <c r="B122" s="11" t="s">
        <v>38</v>
      </c>
      <c r="C122" s="12" t="s">
        <v>39</v>
      </c>
      <c r="D122" s="65">
        <f t="shared" si="0"/>
        <v>1.2819468740687492</v>
      </c>
      <c r="E122" s="65">
        <f t="shared" si="1"/>
        <v>1.7120544249592993</v>
      </c>
      <c r="F122" s="65">
        <f t="shared" si="2"/>
        <v>1.4520095599866067</v>
      </c>
      <c r="G122" s="65">
        <f t="shared" si="3"/>
        <v>1.6498492414926564</v>
      </c>
      <c r="H122" s="65">
        <f t="shared" si="4"/>
        <v>1.6937293772210946</v>
      </c>
      <c r="I122" s="70">
        <f t="shared" si="5"/>
        <v>2.0045409564344312</v>
      </c>
      <c r="J122" s="70">
        <f t="shared" si="6"/>
        <v>1.4847985197319398</v>
      </c>
    </row>
    <row r="123" spans="1:10" ht="15" outlineLevel="1" x14ac:dyDescent="0.25">
      <c r="A123" s="28"/>
      <c r="B123" s="11" t="s">
        <v>40</v>
      </c>
      <c r="C123" s="12" t="s">
        <v>41</v>
      </c>
      <c r="D123" s="65">
        <f t="shared" si="0"/>
        <v>0.21176213668428126</v>
      </c>
      <c r="E123" s="65">
        <f t="shared" si="1"/>
        <v>0.24791915248440149</v>
      </c>
      <c r="F123" s="65">
        <f t="shared" si="2"/>
        <v>0.25824279441025583</v>
      </c>
      <c r="G123" s="65">
        <f t="shared" si="3"/>
        <v>0.23048742645606171</v>
      </c>
      <c r="H123" s="65">
        <f t="shared" si="4"/>
        <v>0.23768224614465269</v>
      </c>
      <c r="I123" s="70">
        <f t="shared" si="5"/>
        <v>0.28239419193215215</v>
      </c>
      <c r="J123" s="70">
        <f t="shared" si="6"/>
        <v>0.30337388094667528</v>
      </c>
    </row>
    <row r="124" spans="1:10" ht="15" outlineLevel="1" x14ac:dyDescent="0.25">
      <c r="A124" s="28"/>
      <c r="B124" s="11" t="s">
        <v>42</v>
      </c>
      <c r="C124" s="12" t="s">
        <v>43</v>
      </c>
      <c r="D124" s="65">
        <f t="shared" si="0"/>
        <v>0.56717857492203083</v>
      </c>
      <c r="E124" s="65">
        <f t="shared" si="1"/>
        <v>0.65318211174899421</v>
      </c>
      <c r="F124" s="65">
        <f t="shared" si="2"/>
        <v>0.86714671859745818</v>
      </c>
      <c r="G124" s="65">
        <f t="shared" si="3"/>
        <v>0.78191482137929103</v>
      </c>
      <c r="H124" s="65">
        <f t="shared" si="4"/>
        <v>0.67400714244884607</v>
      </c>
      <c r="I124" s="70">
        <f t="shared" si="5"/>
        <v>0.84402612194465509</v>
      </c>
      <c r="J124" s="70">
        <f t="shared" si="6"/>
        <v>2.2697602552317866</v>
      </c>
    </row>
    <row r="125" spans="1:10" ht="15" outlineLevel="1" x14ac:dyDescent="0.25">
      <c r="A125" s="28"/>
      <c r="B125" s="11" t="s">
        <v>44</v>
      </c>
      <c r="C125" s="12" t="s">
        <v>45</v>
      </c>
      <c r="D125" s="65">
        <f t="shared" si="0"/>
        <v>0.51717823370041194</v>
      </c>
      <c r="E125" s="65">
        <f t="shared" si="1"/>
        <v>0.5795777755255257</v>
      </c>
      <c r="F125" s="65">
        <f t="shared" si="2"/>
        <v>0.62278463474616386</v>
      </c>
      <c r="G125" s="65">
        <f t="shared" si="3"/>
        <v>0.66440338861358805</v>
      </c>
      <c r="H125" s="65">
        <f t="shared" si="4"/>
        <v>0.61619658982639114</v>
      </c>
      <c r="I125" s="70">
        <f t="shared" si="5"/>
        <v>0.58269101906955934</v>
      </c>
      <c r="J125" s="70">
        <f t="shared" si="6"/>
        <v>0.60658085022419816</v>
      </c>
    </row>
    <row r="126" spans="1:10" ht="15" outlineLevel="1" x14ac:dyDescent="0.25">
      <c r="A126" s="28"/>
      <c r="B126" s="11" t="s">
        <v>46</v>
      </c>
      <c r="C126" s="12" t="s">
        <v>47</v>
      </c>
      <c r="D126" s="65">
        <f t="shared" si="0"/>
        <v>1.9863192878932294</v>
      </c>
      <c r="E126" s="65">
        <f t="shared" si="1"/>
        <v>1.5472338797365435</v>
      </c>
      <c r="F126" s="65">
        <f t="shared" si="2"/>
        <v>1.5307011298282613</v>
      </c>
      <c r="G126" s="65">
        <f t="shared" si="3"/>
        <v>1.3433868045371815</v>
      </c>
      <c r="H126" s="65">
        <f t="shared" si="4"/>
        <v>1.4239218369377979</v>
      </c>
      <c r="I126" s="70">
        <f t="shared" si="5"/>
        <v>1.4909064010233657</v>
      </c>
      <c r="J126" s="70">
        <f t="shared" si="6"/>
        <v>1.3723000547231829</v>
      </c>
    </row>
    <row r="127" spans="1:10" ht="15" outlineLevel="1" x14ac:dyDescent="0.25">
      <c r="A127" s="28"/>
      <c r="B127" s="11" t="s">
        <v>48</v>
      </c>
      <c r="C127" s="12" t="s">
        <v>49</v>
      </c>
      <c r="D127" s="65">
        <f t="shared" si="0"/>
        <v>0.58646897044338331</v>
      </c>
      <c r="E127" s="65">
        <f t="shared" si="1"/>
        <v>0.54226529034548943</v>
      </c>
      <c r="F127" s="65">
        <f t="shared" si="2"/>
        <v>0.42278437817110737</v>
      </c>
      <c r="G127" s="65">
        <f t="shared" si="3"/>
        <v>0.47965471215464361</v>
      </c>
      <c r="H127" s="65">
        <f t="shared" si="4"/>
        <v>0.37010235912484407</v>
      </c>
      <c r="I127" s="70">
        <f t="shared" si="5"/>
        <v>0.37812389539174601</v>
      </c>
      <c r="J127" s="70">
        <f t="shared" si="6"/>
        <v>0.46370446142969379</v>
      </c>
    </row>
    <row r="128" spans="1:10" ht="12.75" customHeight="1" x14ac:dyDescent="0.2">
      <c r="A128" s="29"/>
      <c r="B128" s="71" t="s">
        <v>50</v>
      </c>
      <c r="C128" s="71"/>
      <c r="D128" s="58">
        <f t="shared" si="0"/>
        <v>10.345202537778921</v>
      </c>
      <c r="E128" s="58">
        <f t="shared" si="1"/>
        <v>11.805010459126333</v>
      </c>
      <c r="F128" s="58">
        <f t="shared" si="2"/>
        <v>12.950061513869807</v>
      </c>
      <c r="G128" s="58">
        <f t="shared" si="3"/>
        <v>11.495774995073797</v>
      </c>
      <c r="H128" s="58">
        <f t="shared" si="4"/>
        <v>10.505744986070303</v>
      </c>
      <c r="I128" s="58">
        <f t="shared" si="5"/>
        <v>11.191676985379354</v>
      </c>
      <c r="J128" s="58">
        <f t="shared" si="6"/>
        <v>12.543125802517267</v>
      </c>
    </row>
    <row r="129" spans="1:10" ht="15" outlineLevel="1" x14ac:dyDescent="0.25">
      <c r="A129" s="38" t="s">
        <v>51</v>
      </c>
      <c r="B129" s="11" t="s">
        <v>52</v>
      </c>
      <c r="C129" s="12" t="s">
        <v>53</v>
      </c>
      <c r="D129" s="65">
        <f t="shared" si="0"/>
        <v>1.7996938104673141</v>
      </c>
      <c r="E129" s="65">
        <f t="shared" si="1"/>
        <v>2.0878139369727564</v>
      </c>
      <c r="F129" s="65">
        <f t="shared" si="2"/>
        <v>2.0726902792691204</v>
      </c>
      <c r="G129" s="65">
        <f t="shared" si="3"/>
        <v>1.6931537162798431</v>
      </c>
      <c r="H129" s="65">
        <f t="shared" si="4"/>
        <v>1.6109824074700421</v>
      </c>
      <c r="I129" s="70">
        <f t="shared" si="5"/>
        <v>2.1543158964557843</v>
      </c>
      <c r="J129" s="70">
        <f t="shared" si="6"/>
        <v>2.4734640251702795</v>
      </c>
    </row>
    <row r="130" spans="1:10" ht="12.75" customHeight="1" x14ac:dyDescent="0.2">
      <c r="A130" s="29"/>
      <c r="B130" s="71" t="s">
        <v>54</v>
      </c>
      <c r="C130" s="71"/>
      <c r="D130" s="58">
        <f t="shared" si="0"/>
        <v>1.7996938104673141</v>
      </c>
      <c r="E130" s="58">
        <f t="shared" si="1"/>
        <v>2.0878139369727564</v>
      </c>
      <c r="F130" s="58">
        <f t="shared" si="2"/>
        <v>2.0726902792691204</v>
      </c>
      <c r="G130" s="58">
        <f t="shared" si="3"/>
        <v>1.6931537162798431</v>
      </c>
      <c r="H130" s="58">
        <f t="shared" si="4"/>
        <v>1.6109824074700421</v>
      </c>
      <c r="I130" s="58">
        <f t="shared" si="5"/>
        <v>2.1543158964557843</v>
      </c>
      <c r="J130" s="58">
        <f t="shared" si="6"/>
        <v>2.4734640251702795</v>
      </c>
    </row>
    <row r="131" spans="1:10" ht="15" outlineLevel="1" x14ac:dyDescent="0.25">
      <c r="A131" s="38" t="s">
        <v>55</v>
      </c>
      <c r="B131" s="11" t="s">
        <v>56</v>
      </c>
      <c r="C131" s="12" t="s">
        <v>57</v>
      </c>
      <c r="D131" s="65">
        <f t="shared" si="0"/>
        <v>0.54625031562999748</v>
      </c>
      <c r="E131" s="65">
        <f t="shared" si="1"/>
        <v>0.56279665146554747</v>
      </c>
      <c r="F131" s="65">
        <f t="shared" si="2"/>
        <v>0.63143121415165382</v>
      </c>
      <c r="G131" s="65">
        <f t="shared" si="3"/>
        <v>0.59270757769373694</v>
      </c>
      <c r="H131" s="65">
        <f t="shared" si="4"/>
        <v>0.71716536588763036</v>
      </c>
      <c r="I131" s="70">
        <f t="shared" si="5"/>
        <v>0.61461698360113803</v>
      </c>
      <c r="J131" s="70">
        <f t="shared" si="6"/>
        <v>0.54212910140718462</v>
      </c>
    </row>
    <row r="132" spans="1:10" ht="15" outlineLevel="1" x14ac:dyDescent="0.25">
      <c r="A132" s="28"/>
      <c r="B132" s="11" t="s">
        <v>58</v>
      </c>
      <c r="C132" s="12" t="s">
        <v>59</v>
      </c>
      <c r="D132" s="65">
        <f t="shared" si="0"/>
        <v>0.2658116411167501</v>
      </c>
      <c r="E132" s="65">
        <f t="shared" si="1"/>
        <v>0.2884122184622272</v>
      </c>
      <c r="F132" s="65">
        <f t="shared" si="2"/>
        <v>0.18150119499832584</v>
      </c>
      <c r="G132" s="65">
        <f t="shared" si="3"/>
        <v>0.21918726469206803</v>
      </c>
      <c r="H132" s="65">
        <f t="shared" si="4"/>
        <v>0.33590527057011038</v>
      </c>
      <c r="I132" s="70">
        <f t="shared" si="5"/>
        <v>0.184423647188455</v>
      </c>
      <c r="J132" s="70">
        <f t="shared" si="6"/>
        <v>0.14075422614385164</v>
      </c>
    </row>
    <row r="133" spans="1:10" ht="15" outlineLevel="1" x14ac:dyDescent="0.25">
      <c r="A133" s="28"/>
      <c r="B133" s="11" t="s">
        <v>60</v>
      </c>
      <c r="C133" s="12" t="s">
        <v>61</v>
      </c>
      <c r="D133" s="65">
        <f t="shared" si="0"/>
        <v>0.2336913127250641</v>
      </c>
      <c r="E133" s="65">
        <f t="shared" si="1"/>
        <v>0.39674185100782872</v>
      </c>
      <c r="F133" s="65">
        <f t="shared" si="2"/>
        <v>0.75412540619038637</v>
      </c>
      <c r="G133" s="65">
        <f t="shared" si="3"/>
        <v>0.90675470372436429</v>
      </c>
      <c r="H133" s="65">
        <f t="shared" si="4"/>
        <v>1.0951804819992268</v>
      </c>
      <c r="I133" s="70">
        <f t="shared" si="5"/>
        <v>1.2478112642995189</v>
      </c>
      <c r="J133" s="70">
        <f t="shared" si="6"/>
        <v>0.82990866355018744</v>
      </c>
    </row>
    <row r="134" spans="1:10" ht="15" outlineLevel="1" x14ac:dyDescent="0.25">
      <c r="A134" s="28"/>
      <c r="B134" s="11" t="s">
        <v>62</v>
      </c>
      <c r="C134" s="12" t="s">
        <v>63</v>
      </c>
      <c r="D134" s="65">
        <f t="shared" si="0"/>
        <v>9.5837778692757225E-2</v>
      </c>
      <c r="E134" s="65">
        <f t="shared" si="1"/>
        <v>8.8652755818979384E-2</v>
      </c>
      <c r="F134" s="65">
        <f t="shared" si="2"/>
        <v>0.17144345278185091</v>
      </c>
      <c r="G134" s="65">
        <f t="shared" si="3"/>
        <v>0.14413471637747052</v>
      </c>
      <c r="H134" s="65">
        <f t="shared" si="4"/>
        <v>0.10813269169277835</v>
      </c>
      <c r="I134" s="70">
        <f t="shared" si="5"/>
        <v>0.13242649137023108</v>
      </c>
      <c r="J134" s="70">
        <f t="shared" si="6"/>
        <v>0.12346694612448987</v>
      </c>
    </row>
    <row r="135" spans="1:10" ht="12.75" customHeight="1" x14ac:dyDescent="0.2">
      <c r="A135" s="29"/>
      <c r="B135" s="71" t="s">
        <v>64</v>
      </c>
      <c r="C135" s="71"/>
      <c r="D135" s="69">
        <f t="shared" si="0"/>
        <v>1.141591048164569</v>
      </c>
      <c r="E135" s="69">
        <f t="shared" si="1"/>
        <v>1.3366034767545827</v>
      </c>
      <c r="F135" s="69">
        <f t="shared" si="2"/>
        <v>1.7385012681222172</v>
      </c>
      <c r="G135" s="69">
        <f t="shared" si="3"/>
        <v>1.8627842624876396</v>
      </c>
      <c r="H135" s="69">
        <f t="shared" si="4"/>
        <v>2.256383810149746</v>
      </c>
      <c r="I135" s="58">
        <f t="shared" si="5"/>
        <v>2.1792783864593432</v>
      </c>
      <c r="J135" s="58">
        <f t="shared" si="6"/>
        <v>1.6362589372257135</v>
      </c>
    </row>
    <row r="136" spans="1:10" ht="15" outlineLevel="1" x14ac:dyDescent="0.25">
      <c r="A136" s="38" t="s">
        <v>65</v>
      </c>
      <c r="B136" s="11" t="s">
        <v>66</v>
      </c>
      <c r="C136" s="12" t="s">
        <v>67</v>
      </c>
      <c r="D136" s="65">
        <f t="shared" si="0"/>
        <v>1.4566523429413758</v>
      </c>
      <c r="E136" s="65">
        <f t="shared" si="1"/>
        <v>1.6437431448396145</v>
      </c>
      <c r="F136" s="65">
        <f t="shared" si="2"/>
        <v>1.7036583754437147</v>
      </c>
      <c r="G136" s="65">
        <f t="shared" si="3"/>
        <v>1.6574083066182306</v>
      </c>
      <c r="H136" s="65">
        <f t="shared" si="4"/>
        <v>1.704937036170785</v>
      </c>
      <c r="I136" s="70">
        <f t="shared" si="5"/>
        <v>1.8257314599900198</v>
      </c>
      <c r="J136" s="70">
        <f t="shared" si="6"/>
        <v>1.9710122119730511</v>
      </c>
    </row>
    <row r="137" spans="1:10" ht="15" outlineLevel="1" x14ac:dyDescent="0.25">
      <c r="A137" s="28"/>
      <c r="B137" s="11" t="s">
        <v>68</v>
      </c>
      <c r="C137" s="12" t="s">
        <v>69</v>
      </c>
      <c r="D137" s="65">
        <f t="shared" si="0"/>
        <v>1.8953496042966627</v>
      </c>
      <c r="E137" s="65">
        <f t="shared" si="1"/>
        <v>1.9052865762638003</v>
      </c>
      <c r="F137" s="65">
        <f t="shared" si="2"/>
        <v>2.2495474657440226</v>
      </c>
      <c r="G137" s="65">
        <f t="shared" si="3"/>
        <v>2.1658387141492117</v>
      </c>
      <c r="H137" s="65">
        <f t="shared" si="4"/>
        <v>2.5333802274430886</v>
      </c>
      <c r="I137" s="70">
        <f t="shared" si="5"/>
        <v>2.4065912539241832</v>
      </c>
      <c r="J137" s="70">
        <f t="shared" si="6"/>
        <v>2.1689694515878664</v>
      </c>
    </row>
    <row r="138" spans="1:10" ht="15" outlineLevel="1" x14ac:dyDescent="0.25">
      <c r="A138" s="28"/>
      <c r="B138" s="11" t="s">
        <v>70</v>
      </c>
      <c r="C138" s="12" t="s">
        <v>71</v>
      </c>
      <c r="D138" s="65">
        <f t="shared" si="0"/>
        <v>1.5584501259107775</v>
      </c>
      <c r="E138" s="65">
        <f t="shared" si="1"/>
        <v>1.9976183621100732</v>
      </c>
      <c r="F138" s="65">
        <f t="shared" si="2"/>
        <v>2.3438131415178214</v>
      </c>
      <c r="G138" s="65">
        <f t="shared" si="3"/>
        <v>3.2108602497976348</v>
      </c>
      <c r="H138" s="65">
        <f t="shared" si="4"/>
        <v>3.5902699548124168</v>
      </c>
      <c r="I138" s="70">
        <f t="shared" si="5"/>
        <v>3.6798228145111098</v>
      </c>
      <c r="J138" s="70">
        <f t="shared" si="6"/>
        <v>3.9298875611463018</v>
      </c>
    </row>
    <row r="139" spans="1:10" ht="15" outlineLevel="1" x14ac:dyDescent="0.25">
      <c r="A139" s="28"/>
      <c r="B139" s="11" t="s">
        <v>72</v>
      </c>
      <c r="C139" s="12" t="s">
        <v>73</v>
      </c>
      <c r="D139" s="65">
        <f t="shared" si="0"/>
        <v>0.65000443588104562</v>
      </c>
      <c r="E139" s="65">
        <f t="shared" si="1"/>
        <v>0.72709501178120362</v>
      </c>
      <c r="F139" s="65">
        <f t="shared" si="2"/>
        <v>0.70932740131802607</v>
      </c>
      <c r="G139" s="65">
        <f t="shared" si="3"/>
        <v>0.86357834868506855</v>
      </c>
      <c r="H139" s="65">
        <f t="shared" si="4"/>
        <v>0.71609202661182481</v>
      </c>
      <c r="I139" s="70">
        <f t="shared" si="5"/>
        <v>0.77366852463732705</v>
      </c>
      <c r="J139" s="70">
        <f t="shared" si="6"/>
        <v>0.80427580007320265</v>
      </c>
    </row>
    <row r="140" spans="1:10" ht="15" outlineLevel="1" x14ac:dyDescent="0.25">
      <c r="A140" s="28"/>
      <c r="B140" s="11" t="s">
        <v>74</v>
      </c>
      <c r="C140" s="12" t="s">
        <v>75</v>
      </c>
      <c r="D140" s="65">
        <f t="shared" si="0"/>
        <v>0.68301194048185043</v>
      </c>
      <c r="E140" s="65">
        <f t="shared" si="1"/>
        <v>0.69146775971044372</v>
      </c>
      <c r="F140" s="65">
        <f t="shared" si="2"/>
        <v>0.61052034704342151</v>
      </c>
      <c r="G140" s="65">
        <f t="shared" si="3"/>
        <v>0.68113582768816372</v>
      </c>
      <c r="H140" s="65">
        <f t="shared" si="4"/>
        <v>0.56862020239184918</v>
      </c>
      <c r="I140" s="70">
        <f t="shared" si="5"/>
        <v>0.61656868407438925</v>
      </c>
      <c r="J140" s="70">
        <f t="shared" si="6"/>
        <v>0.44722789523192968</v>
      </c>
    </row>
    <row r="141" spans="1:10" ht="15" outlineLevel="1" x14ac:dyDescent="0.25">
      <c r="A141" s="28"/>
      <c r="B141" s="11" t="s">
        <v>76</v>
      </c>
      <c r="C141" s="12" t="s">
        <v>77</v>
      </c>
      <c r="D141" s="65">
        <f t="shared" si="0"/>
        <v>0.39629478818099301</v>
      </c>
      <c r="E141" s="65">
        <f t="shared" si="1"/>
        <v>0.50936764119820543</v>
      </c>
      <c r="F141" s="65">
        <f t="shared" si="2"/>
        <v>0.54601737782857962</v>
      </c>
      <c r="G141" s="65">
        <f t="shared" si="3"/>
        <v>0.53802606929382191</v>
      </c>
      <c r="H141" s="65">
        <f t="shared" si="4"/>
        <v>0.45699291770807621</v>
      </c>
      <c r="I141" s="70">
        <f t="shared" si="5"/>
        <v>0.49553915966524242</v>
      </c>
      <c r="J141" s="70">
        <f t="shared" si="6"/>
        <v>0.44896854549594828</v>
      </c>
    </row>
    <row r="142" spans="1:10" ht="15" outlineLevel="1" x14ac:dyDescent="0.25">
      <c r="A142" s="28"/>
      <c r="B142" s="11" t="s">
        <v>78</v>
      </c>
      <c r="C142" s="12" t="s">
        <v>79</v>
      </c>
      <c r="D142" s="65">
        <f t="shared" si="0"/>
        <v>1.2214369069852615</v>
      </c>
      <c r="E142" s="65">
        <f t="shared" si="1"/>
        <v>1.3132713056782626</v>
      </c>
      <c r="F142" s="65">
        <f t="shared" si="2"/>
        <v>1.1060437537443921</v>
      </c>
      <c r="G142" s="65">
        <f t="shared" si="3"/>
        <v>1.2669505629453603</v>
      </c>
      <c r="H142" s="65">
        <f t="shared" si="4"/>
        <v>1.0251138925297834</v>
      </c>
      <c r="I142" s="70">
        <f t="shared" si="5"/>
        <v>1.2583408088280472</v>
      </c>
      <c r="J142" s="70">
        <f t="shared" si="6"/>
        <v>1.5572858731924359</v>
      </c>
    </row>
    <row r="143" spans="1:10" ht="15" outlineLevel="1" x14ac:dyDescent="0.25">
      <c r="A143" s="28"/>
      <c r="B143" s="11" t="s">
        <v>80</v>
      </c>
      <c r="C143" s="12" t="s">
        <v>81</v>
      </c>
      <c r="D143" s="65">
        <f t="shared" si="0"/>
        <v>0.25782705523468086</v>
      </c>
      <c r="E143" s="65">
        <f t="shared" si="1"/>
        <v>0.34727669889892565</v>
      </c>
      <c r="F143" s="65">
        <f t="shared" si="2"/>
        <v>0.26588873109522915</v>
      </c>
      <c r="G143" s="65">
        <f t="shared" si="3"/>
        <v>0.27320255040294944</v>
      </c>
      <c r="H143" s="65">
        <f t="shared" si="4"/>
        <v>0.32968988732184129</v>
      </c>
      <c r="I143" s="70">
        <f t="shared" si="5"/>
        <v>0.26762391551112746</v>
      </c>
      <c r="J143" s="70">
        <f t="shared" si="6"/>
        <v>0.25139281826776683</v>
      </c>
    </row>
    <row r="144" spans="1:10" ht="15" outlineLevel="1" x14ac:dyDescent="0.25">
      <c r="A144" s="28"/>
      <c r="B144" s="11" t="s">
        <v>82</v>
      </c>
      <c r="C144" s="12" t="s">
        <v>83</v>
      </c>
      <c r="D144" s="65">
        <f t="shared" si="0"/>
        <v>0.19554273573295539</v>
      </c>
      <c r="E144" s="65">
        <f t="shared" si="1"/>
        <v>0.24490472142978023</v>
      </c>
      <c r="F144" s="65">
        <f t="shared" si="2"/>
        <v>0.1935345651501798</v>
      </c>
      <c r="G144" s="65">
        <f t="shared" si="3"/>
        <v>0.25119157771526107</v>
      </c>
      <c r="H144" s="65">
        <f t="shared" si="4"/>
        <v>0.18151914450366671</v>
      </c>
      <c r="I144" s="70">
        <f t="shared" si="5"/>
        <v>0.18782105171596639</v>
      </c>
      <c r="J144" s="70">
        <f t="shared" si="6"/>
        <v>0.21357540294265273</v>
      </c>
    </row>
    <row r="145" spans="1:10" ht="15" outlineLevel="1" x14ac:dyDescent="0.25">
      <c r="A145" s="28"/>
      <c r="B145" s="11" t="s">
        <v>84</v>
      </c>
      <c r="C145" s="12" t="s">
        <v>85</v>
      </c>
      <c r="D145" s="65">
        <f t="shared" si="0"/>
        <v>0.10047839270968636</v>
      </c>
      <c r="E145" s="65">
        <f t="shared" si="1"/>
        <v>0.1196752864362233</v>
      </c>
      <c r="F145" s="65">
        <f t="shared" si="2"/>
        <v>0.11946134632629418</v>
      </c>
      <c r="G145" s="65">
        <f t="shared" si="3"/>
        <v>0.11330910503487548</v>
      </c>
      <c r="H145" s="65">
        <f t="shared" si="4"/>
        <v>0.11884112307232635</v>
      </c>
      <c r="I145" s="70">
        <f t="shared" si="5"/>
        <v>0.15131702434589722</v>
      </c>
      <c r="J145" s="70">
        <f t="shared" si="6"/>
        <v>0.10136307222387148</v>
      </c>
    </row>
    <row r="146" spans="1:10" ht="15" outlineLevel="1" x14ac:dyDescent="0.25">
      <c r="A146" s="28"/>
      <c r="B146" s="13" t="s">
        <v>86</v>
      </c>
      <c r="C146" s="12" t="s">
        <v>87</v>
      </c>
      <c r="D146" s="65">
        <f t="shared" si="0"/>
        <v>0.36967950190742888</v>
      </c>
      <c r="E146" s="65">
        <f t="shared" si="1"/>
        <v>0.16365749702057908</v>
      </c>
      <c r="F146" s="65">
        <f t="shared" si="2"/>
        <v>0.40715895722765522</v>
      </c>
      <c r="G146" s="65">
        <f t="shared" si="3"/>
        <v>0.46005239072730764</v>
      </c>
      <c r="H146" s="65">
        <f t="shared" si="4"/>
        <v>0.41191266812424476</v>
      </c>
      <c r="I146" s="70">
        <f t="shared" si="5"/>
        <v>0.53018786683234442</v>
      </c>
      <c r="J146" s="70">
        <f t="shared" si="6"/>
        <v>0.31584456708478043</v>
      </c>
    </row>
    <row r="147" spans="1:10" ht="15" outlineLevel="1" x14ac:dyDescent="0.25">
      <c r="A147" s="28"/>
      <c r="B147" s="13" t="s">
        <v>88</v>
      </c>
      <c r="C147" s="12" t="s">
        <v>89</v>
      </c>
      <c r="D147" s="65">
        <f t="shared" si="0"/>
        <v>0.20978305129470856</v>
      </c>
      <c r="E147" s="65">
        <f t="shared" si="1"/>
        <v>0.21618455153929431</v>
      </c>
      <c r="F147" s="65">
        <f t="shared" si="2"/>
        <v>0.29531789008067999</v>
      </c>
      <c r="G147" s="65">
        <f t="shared" si="3"/>
        <v>0.27353566174746624</v>
      </c>
      <c r="H147" s="65">
        <f t="shared" si="4"/>
        <v>0.29908723727213066</v>
      </c>
      <c r="I147" s="70">
        <f t="shared" si="5"/>
        <v>0.33159631991213978</v>
      </c>
      <c r="J147" s="70">
        <f t="shared" si="6"/>
        <v>0.29736506085718678</v>
      </c>
    </row>
    <row r="148" spans="1:10" ht="15" outlineLevel="1" x14ac:dyDescent="0.25">
      <c r="A148" s="28"/>
      <c r="B148" s="11" t="s">
        <v>90</v>
      </c>
      <c r="C148" s="14" t="s">
        <v>91</v>
      </c>
      <c r="D148" s="65">
        <f t="shared" si="0"/>
        <v>0.38771875149284457</v>
      </c>
      <c r="E148" s="65">
        <f t="shared" si="1"/>
        <v>0.44803465029158096</v>
      </c>
      <c r="F148" s="65">
        <f t="shared" si="2"/>
        <v>0.67415096106601802</v>
      </c>
      <c r="G148" s="65">
        <f t="shared" si="3"/>
        <v>0.94593372262945807</v>
      </c>
      <c r="H148" s="65">
        <f t="shared" si="4"/>
        <v>0.56390250185400648</v>
      </c>
      <c r="I148" s="70">
        <f t="shared" si="5"/>
        <v>0.62680908779206534</v>
      </c>
      <c r="J148" s="70">
        <f t="shared" si="6"/>
        <v>0.13701063585000364</v>
      </c>
    </row>
    <row r="149" spans="1:10" ht="15" outlineLevel="1" x14ac:dyDescent="0.25">
      <c r="A149" s="28"/>
      <c r="B149" s="11" t="s">
        <v>92</v>
      </c>
      <c r="C149" s="15" t="s">
        <v>93</v>
      </c>
      <c r="D149" s="65">
        <f t="shared" si="0"/>
        <v>0.99925613687081583</v>
      </c>
      <c r="E149" s="65">
        <f t="shared" si="1"/>
        <v>1.0587773704999233</v>
      </c>
      <c r="F149" s="65">
        <f t="shared" si="2"/>
        <v>0.87992415641328592</v>
      </c>
      <c r="G149" s="65">
        <f t="shared" si="3"/>
        <v>0.94775302304951137</v>
      </c>
      <c r="H149" s="65">
        <f t="shared" si="4"/>
        <v>1.0016501967331048</v>
      </c>
      <c r="I149" s="70">
        <f t="shared" si="5"/>
        <v>0.97599480703103714</v>
      </c>
      <c r="J149" s="70">
        <f t="shared" si="6"/>
        <v>1.1107971582096099</v>
      </c>
    </row>
    <row r="150" spans="1:10" ht="12.75" customHeight="1" x14ac:dyDescent="0.2">
      <c r="A150" s="29"/>
      <c r="B150" s="71" t="s">
        <v>94</v>
      </c>
      <c r="C150" s="71"/>
      <c r="D150" s="58">
        <f t="shared" si="0"/>
        <v>10.381485769921087</v>
      </c>
      <c r="E150" s="58">
        <f t="shared" si="1"/>
        <v>11.386360577697911</v>
      </c>
      <c r="F150" s="58">
        <f t="shared" si="2"/>
        <v>12.10436446999932</v>
      </c>
      <c r="G150" s="58">
        <f t="shared" si="3"/>
        <v>13.64877611048432</v>
      </c>
      <c r="H150" s="58">
        <f t="shared" si="4"/>
        <v>13.502009016549144</v>
      </c>
      <c r="I150" s="58">
        <f t="shared" si="5"/>
        <v>14.127612778770896</v>
      </c>
      <c r="J150" s="58">
        <f t="shared" si="6"/>
        <v>13.754976054136609</v>
      </c>
    </row>
    <row r="151" spans="1:10" ht="15" outlineLevel="1" x14ac:dyDescent="0.25">
      <c r="A151" s="38" t="s">
        <v>95</v>
      </c>
      <c r="B151" s="11" t="s">
        <v>96</v>
      </c>
      <c r="C151" s="15" t="s">
        <v>97</v>
      </c>
      <c r="D151" s="65">
        <f t="shared" si="0"/>
        <v>0.32190847526257005</v>
      </c>
      <c r="E151" s="65">
        <f t="shared" si="1"/>
        <v>0.35788654678408865</v>
      </c>
      <c r="F151" s="65">
        <f t="shared" si="2"/>
        <v>0.34932693948292431</v>
      </c>
      <c r="G151" s="65">
        <f t="shared" si="3"/>
        <v>0.31530269955995993</v>
      </c>
      <c r="H151" s="65">
        <f t="shared" si="4"/>
        <v>0.25909910890374865</v>
      </c>
      <c r="I151" s="70">
        <f t="shared" si="5"/>
        <v>0.33137946430400073</v>
      </c>
      <c r="J151" s="70">
        <f t="shared" si="6"/>
        <v>0.23870753141218004</v>
      </c>
    </row>
    <row r="152" spans="1:10" ht="15" outlineLevel="1" x14ac:dyDescent="0.25">
      <c r="A152" s="28"/>
      <c r="B152" s="11">
        <v>32</v>
      </c>
      <c r="C152" s="15" t="s">
        <v>230</v>
      </c>
      <c r="D152" s="65">
        <f t="shared" si="0"/>
        <v>0.47561744051938482</v>
      </c>
      <c r="E152" s="65">
        <f t="shared" si="1"/>
        <v>0.48309224610005014</v>
      </c>
      <c r="F152" s="65">
        <f t="shared" si="2"/>
        <v>0.42509355367999185</v>
      </c>
      <c r="G152" s="65">
        <f t="shared" si="3"/>
        <v>0.3655768886324216</v>
      </c>
      <c r="H152" s="65">
        <f t="shared" si="4"/>
        <v>0.53769305442154625</v>
      </c>
      <c r="I152" s="70">
        <f t="shared" si="5"/>
        <v>0.45643286499750496</v>
      </c>
      <c r="J152" s="70">
        <f t="shared" si="6"/>
        <v>0.40628684724124814</v>
      </c>
    </row>
    <row r="153" spans="1:10" ht="15" outlineLevel="1" x14ac:dyDescent="0.25">
      <c r="A153" s="28"/>
      <c r="B153" s="11" t="s">
        <v>100</v>
      </c>
      <c r="C153" s="15" t="s">
        <v>101</v>
      </c>
      <c r="D153" s="65">
        <f t="shared" si="0"/>
        <v>0.10634740455462617</v>
      </c>
      <c r="E153" s="65">
        <f t="shared" si="1"/>
        <v>0.10738020544178385</v>
      </c>
      <c r="F153" s="65">
        <f t="shared" si="2"/>
        <v>5.7113607586411271E-2</v>
      </c>
      <c r="G153" s="57">
        <f t="shared" si="3"/>
        <v>1.1453905461462988E-2</v>
      </c>
      <c r="H153" s="57">
        <f t="shared" si="4"/>
        <v>0</v>
      </c>
      <c r="I153" s="70">
        <f t="shared" si="5"/>
        <v>0</v>
      </c>
      <c r="J153" s="70">
        <f t="shared" si="6"/>
        <v>0</v>
      </c>
    </row>
    <row r="154" spans="1:10" ht="15" outlineLevel="1" x14ac:dyDescent="0.25">
      <c r="A154" s="28"/>
      <c r="B154" s="11" t="s">
        <v>102</v>
      </c>
      <c r="C154" s="15" t="s">
        <v>103</v>
      </c>
      <c r="D154" s="65">
        <f t="shared" si="0"/>
        <v>0.31872374015291277</v>
      </c>
      <c r="E154" s="65">
        <f t="shared" si="1"/>
        <v>0.37765836622109261</v>
      </c>
      <c r="F154" s="65">
        <f t="shared" si="2"/>
        <v>0.3471717090079654</v>
      </c>
      <c r="G154" s="65">
        <f t="shared" si="3"/>
        <v>0.329011512584306</v>
      </c>
      <c r="H154" s="65">
        <f t="shared" si="4"/>
        <v>0.22203146182069791</v>
      </c>
      <c r="I154" s="70">
        <f t="shared" si="5"/>
        <v>0.31950059599149638</v>
      </c>
      <c r="J154" s="70">
        <f t="shared" si="6"/>
        <v>0.2607160272161399</v>
      </c>
    </row>
    <row r="155" spans="1:10" ht="15" outlineLevel="1" x14ac:dyDescent="0.25">
      <c r="A155" s="28"/>
      <c r="B155" s="16" t="s">
        <v>104</v>
      </c>
      <c r="C155" s="15" t="s">
        <v>105</v>
      </c>
      <c r="D155" s="65">
        <f t="shared" si="0"/>
        <v>0.67348048326080479</v>
      </c>
      <c r="E155" s="65">
        <f t="shared" si="1"/>
        <v>0.93734564392163722</v>
      </c>
      <c r="F155" s="65">
        <f t="shared" si="2"/>
        <v>0.91974460518871726</v>
      </c>
      <c r="G155" s="65">
        <f t="shared" si="3"/>
        <v>0.89335337809495674</v>
      </c>
      <c r="H155" s="65">
        <f t="shared" si="4"/>
        <v>0.65271508658228561</v>
      </c>
      <c r="I155" s="70">
        <f t="shared" si="5"/>
        <v>0.66586719232466085</v>
      </c>
      <c r="J155" s="70">
        <f t="shared" si="6"/>
        <v>0.78877685936618869</v>
      </c>
    </row>
    <row r="156" spans="1:10" ht="15" outlineLevel="1" x14ac:dyDescent="0.25">
      <c r="A156" s="28"/>
      <c r="B156" s="17" t="s">
        <v>106</v>
      </c>
      <c r="C156" s="15" t="s">
        <v>107</v>
      </c>
      <c r="D156" s="65">
        <f t="shared" si="0"/>
        <v>0.2070077821277215</v>
      </c>
      <c r="E156" s="65">
        <f t="shared" si="1"/>
        <v>0.25171686089967238</v>
      </c>
      <c r="F156" s="65">
        <f t="shared" si="2"/>
        <v>0.18250183771884249</v>
      </c>
      <c r="G156" s="65">
        <f t="shared" si="3"/>
        <v>0.19648444536576776</v>
      </c>
      <c r="H156" s="65">
        <f t="shared" si="4"/>
        <v>0.16212415340364619</v>
      </c>
      <c r="I156" s="70">
        <f t="shared" si="5"/>
        <v>0.15259406292716038</v>
      </c>
      <c r="J156" s="70">
        <f t="shared" si="6"/>
        <v>0.1623096759886834</v>
      </c>
    </row>
    <row r="157" spans="1:10" ht="15" outlineLevel="1" x14ac:dyDescent="0.25">
      <c r="A157" s="28"/>
      <c r="B157" s="17" t="s">
        <v>108</v>
      </c>
      <c r="C157" s="15" t="s">
        <v>109</v>
      </c>
      <c r="D157" s="65">
        <f t="shared" si="0"/>
        <v>0.61121891186700539</v>
      </c>
      <c r="E157" s="65">
        <f t="shared" si="1"/>
        <v>0.75377391339848143</v>
      </c>
      <c r="F157" s="65">
        <f t="shared" si="2"/>
        <v>0.85282983044237382</v>
      </c>
      <c r="G157" s="65">
        <f t="shared" si="3"/>
        <v>0.62320007769181507</v>
      </c>
      <c r="H157" s="65">
        <f t="shared" si="4"/>
        <v>0.5678963224151431</v>
      </c>
      <c r="I157" s="70">
        <f t="shared" si="5"/>
        <v>0.53312746507600672</v>
      </c>
      <c r="J157" s="70">
        <f t="shared" si="6"/>
        <v>0.53604874774520217</v>
      </c>
    </row>
    <row r="158" spans="1:10" ht="15" outlineLevel="1" x14ac:dyDescent="0.25">
      <c r="A158" s="28"/>
      <c r="B158" s="17" t="s">
        <v>110</v>
      </c>
      <c r="C158" s="15" t="s">
        <v>111</v>
      </c>
      <c r="D158" s="65">
        <f t="shared" si="0"/>
        <v>0.63785694624849576</v>
      </c>
      <c r="E158" s="65">
        <f t="shared" si="1"/>
        <v>0.67081772020240837</v>
      </c>
      <c r="F158" s="65">
        <f t="shared" si="2"/>
        <v>0.5042213011177693</v>
      </c>
      <c r="G158" s="65">
        <f t="shared" si="3"/>
        <v>0.51237649576602673</v>
      </c>
      <c r="H158" s="65">
        <f t="shared" si="4"/>
        <v>0.49116504488430279</v>
      </c>
      <c r="I158" s="70">
        <f t="shared" si="5"/>
        <v>0.59787091163929107</v>
      </c>
      <c r="J158" s="70">
        <f t="shared" si="6"/>
        <v>0.52188510039140779</v>
      </c>
    </row>
    <row r="159" spans="1:10" ht="15" outlineLevel="1" x14ac:dyDescent="0.25">
      <c r="A159" s="28"/>
      <c r="B159" s="17" t="s">
        <v>112</v>
      </c>
      <c r="C159" s="15" t="s">
        <v>113</v>
      </c>
      <c r="D159" s="65">
        <f t="shared" si="0"/>
        <v>0.36333277979604051</v>
      </c>
      <c r="E159" s="65">
        <f t="shared" si="1"/>
        <v>0.49282387391418175</v>
      </c>
      <c r="F159" s="65">
        <f t="shared" si="2"/>
        <v>0.40297678380600876</v>
      </c>
      <c r="G159" s="65">
        <f t="shared" si="3"/>
        <v>0.411085023083335</v>
      </c>
      <c r="H159" s="65">
        <f t="shared" si="4"/>
        <v>0.23915496747657189</v>
      </c>
      <c r="I159" s="70">
        <f t="shared" si="5"/>
        <v>0.16659329718591295</v>
      </c>
      <c r="J159" s="70">
        <f t="shared" si="6"/>
        <v>0.20801962881229233</v>
      </c>
    </row>
    <row r="160" spans="1:10" ht="15" outlineLevel="1" x14ac:dyDescent="0.25">
      <c r="A160" s="28"/>
      <c r="B160" s="17" t="s">
        <v>114</v>
      </c>
      <c r="C160" s="15" t="s">
        <v>115</v>
      </c>
      <c r="D160" s="65">
        <f t="shared" si="0"/>
        <v>0.30621228079354501</v>
      </c>
      <c r="E160" s="65">
        <f t="shared" si="1"/>
        <v>0.24438253652268052</v>
      </c>
      <c r="F160" s="65">
        <f t="shared" si="2"/>
        <v>0.228916265447422</v>
      </c>
      <c r="G160" s="65">
        <f t="shared" si="3"/>
        <v>0.23392103569954281</v>
      </c>
      <c r="H160" s="65">
        <f t="shared" si="4"/>
        <v>0.19534774819660283</v>
      </c>
      <c r="I160" s="70">
        <f t="shared" si="5"/>
        <v>0.26068453605067865</v>
      </c>
      <c r="J160" s="70">
        <f t="shared" si="6"/>
        <v>0.23820679640472264</v>
      </c>
    </row>
    <row r="161" spans="1:10" ht="15" outlineLevel="1" x14ac:dyDescent="0.25">
      <c r="A161" s="28"/>
      <c r="B161" s="17" t="s">
        <v>116</v>
      </c>
      <c r="C161" s="15" t="s">
        <v>117</v>
      </c>
      <c r="D161" s="65">
        <f t="shared" si="0"/>
        <v>0.42261434905151762</v>
      </c>
      <c r="E161" s="65">
        <f t="shared" si="1"/>
        <v>0.55299381661862967</v>
      </c>
      <c r="F161" s="65">
        <f t="shared" si="2"/>
        <v>0.55933362326314717</v>
      </c>
      <c r="G161" s="65">
        <f t="shared" si="3"/>
        <v>0.60718510920542956</v>
      </c>
      <c r="H161" s="65">
        <f t="shared" si="4"/>
        <v>0.55306926358192288</v>
      </c>
      <c r="I161" s="70">
        <f t="shared" si="5"/>
        <v>0.47674500695986022</v>
      </c>
      <c r="J161" s="70">
        <f t="shared" si="6"/>
        <v>0.42519555490380517</v>
      </c>
    </row>
    <row r="162" spans="1:10" ht="15" outlineLevel="1" x14ac:dyDescent="0.25">
      <c r="A162" s="28"/>
      <c r="B162" s="17" t="s">
        <v>118</v>
      </c>
      <c r="C162" s="15" t="s">
        <v>119</v>
      </c>
      <c r="D162" s="65">
        <f t="shared" si="0"/>
        <v>0.14260788858886661</v>
      </c>
      <c r="E162" s="65">
        <f t="shared" si="1"/>
        <v>0.17388757406421498</v>
      </c>
      <c r="F162" s="65">
        <f t="shared" si="2"/>
        <v>0.16372054357991481</v>
      </c>
      <c r="G162" s="65">
        <f t="shared" si="3"/>
        <v>0.24063451048903561</v>
      </c>
      <c r="H162" s="65">
        <f t="shared" si="4"/>
        <v>0.22435287002185869</v>
      </c>
      <c r="I162" s="70">
        <f t="shared" si="5"/>
        <v>0.21555447449019055</v>
      </c>
      <c r="J162" s="70">
        <f t="shared" si="6"/>
        <v>0.16862847489231217</v>
      </c>
    </row>
    <row r="163" spans="1:10" ht="15" outlineLevel="1" x14ac:dyDescent="0.25">
      <c r="A163" s="28"/>
      <c r="B163" s="17" t="s">
        <v>120</v>
      </c>
      <c r="C163" s="15" t="s">
        <v>121</v>
      </c>
      <c r="D163" s="65">
        <f t="shared" si="0"/>
        <v>7.5660206962285911E-2</v>
      </c>
      <c r="E163" s="65">
        <f t="shared" si="1"/>
        <v>8.1437109829964716E-2</v>
      </c>
      <c r="F163" s="65">
        <f t="shared" si="2"/>
        <v>7.332915115991169E-2</v>
      </c>
      <c r="G163" s="65">
        <f t="shared" si="3"/>
        <v>7.8101798314405349E-2</v>
      </c>
      <c r="H163" s="65">
        <f t="shared" si="4"/>
        <v>8.0725098091977185E-2</v>
      </c>
      <c r="I163" s="70">
        <f t="shared" si="5"/>
        <v>9.8572921432972221E-2</v>
      </c>
      <c r="J163" s="70">
        <f t="shared" si="6"/>
        <v>9.2659820903779E-2</v>
      </c>
    </row>
    <row r="164" spans="1:10" ht="15" outlineLevel="1" x14ac:dyDescent="0.25">
      <c r="A164" s="28"/>
      <c r="B164" s="17" t="s">
        <v>122</v>
      </c>
      <c r="C164" s="15" t="s">
        <v>123</v>
      </c>
      <c r="D164" s="65">
        <f t="shared" si="0"/>
        <v>0.42106747771254127</v>
      </c>
      <c r="E164" s="65">
        <f t="shared" si="1"/>
        <v>0.48273621093611851</v>
      </c>
      <c r="F164" s="65">
        <f t="shared" si="2"/>
        <v>0.38617111760246003</v>
      </c>
      <c r="G164" s="65">
        <f t="shared" si="3"/>
        <v>0.46087235711381058</v>
      </c>
      <c r="H164" s="65">
        <f t="shared" si="4"/>
        <v>0.55753735033469465</v>
      </c>
      <c r="I164" s="70">
        <f t="shared" si="5"/>
        <v>0.52729645872382402</v>
      </c>
      <c r="J164" s="70">
        <f t="shared" si="6"/>
        <v>0.46403828476799869</v>
      </c>
    </row>
    <row r="165" spans="1:10" ht="15" outlineLevel="1" x14ac:dyDescent="0.25">
      <c r="A165" s="28"/>
      <c r="B165" s="17" t="s">
        <v>124</v>
      </c>
      <c r="C165" s="15" t="s">
        <v>125</v>
      </c>
      <c r="D165" s="65">
        <f t="shared" si="0"/>
        <v>0.17167997051845213</v>
      </c>
      <c r="E165" s="65">
        <f t="shared" si="1"/>
        <v>0.18511454956685949</v>
      </c>
      <c r="F165" s="65">
        <f t="shared" si="2"/>
        <v>0.18139856497570875</v>
      </c>
      <c r="G165" s="65">
        <f t="shared" si="3"/>
        <v>0.15033571217539901</v>
      </c>
      <c r="H165" s="65">
        <f t="shared" si="4"/>
        <v>0.19265191931783548</v>
      </c>
      <c r="I165" s="70">
        <f t="shared" si="5"/>
        <v>0.19553147333868726</v>
      </c>
      <c r="J165" s="70">
        <f t="shared" si="6"/>
        <v>9.4066647829492575E-2</v>
      </c>
    </row>
    <row r="166" spans="1:10" ht="15" outlineLevel="1" x14ac:dyDescent="0.25">
      <c r="A166" s="28"/>
      <c r="B166" s="17" t="s">
        <v>126</v>
      </c>
      <c r="C166" s="15" t="s">
        <v>127</v>
      </c>
      <c r="D166" s="65">
        <f t="shared" si="0"/>
        <v>0.29454250142744376</v>
      </c>
      <c r="E166" s="65">
        <f t="shared" si="1"/>
        <v>0.28575382257153753</v>
      </c>
      <c r="F166" s="65">
        <f t="shared" si="2"/>
        <v>0.23053268830364118</v>
      </c>
      <c r="G166" s="65">
        <f t="shared" si="3"/>
        <v>0.31520020376164704</v>
      </c>
      <c r="H166" s="65">
        <f t="shared" si="4"/>
        <v>0.33747783741605797</v>
      </c>
      <c r="I166" s="70">
        <f t="shared" si="5"/>
        <v>0.30882648105754218</v>
      </c>
      <c r="J166" s="70">
        <f t="shared" si="6"/>
        <v>0.31613070137475602</v>
      </c>
    </row>
    <row r="167" spans="1:10" ht="15" outlineLevel="1" x14ac:dyDescent="0.25">
      <c r="A167" s="28"/>
      <c r="B167" s="17" t="s">
        <v>128</v>
      </c>
      <c r="C167" s="15" t="s">
        <v>129</v>
      </c>
      <c r="D167" s="65">
        <f t="shared" si="0"/>
        <v>0.25070689745380426</v>
      </c>
      <c r="E167" s="65">
        <f t="shared" si="1"/>
        <v>0.23239601933698184</v>
      </c>
      <c r="F167" s="65">
        <f t="shared" si="2"/>
        <v>0.2742787354441763</v>
      </c>
      <c r="G167" s="65">
        <f t="shared" si="3"/>
        <v>0.19602321427335989</v>
      </c>
      <c r="H167" s="65">
        <f t="shared" si="4"/>
        <v>0.32911577561617789</v>
      </c>
      <c r="I167" s="70">
        <f t="shared" si="5"/>
        <v>0.3535951166044653</v>
      </c>
      <c r="J167" s="70">
        <f t="shared" si="6"/>
        <v>0.36350977088988956</v>
      </c>
    </row>
    <row r="168" spans="1:10" ht="15" outlineLevel="1" x14ac:dyDescent="0.25">
      <c r="A168" s="28"/>
      <c r="B168" s="17" t="s">
        <v>130</v>
      </c>
      <c r="C168" s="15" t="s">
        <v>131</v>
      </c>
      <c r="D168" s="65">
        <f t="shared" si="0"/>
        <v>0.58373919749224856</v>
      </c>
      <c r="E168" s="65">
        <f t="shared" si="1"/>
        <v>0.68382487152471105</v>
      </c>
      <c r="F168" s="65">
        <f t="shared" si="2"/>
        <v>0.79602411292381392</v>
      </c>
      <c r="G168" s="65">
        <f t="shared" si="3"/>
        <v>0.64013750836301653</v>
      </c>
      <c r="H168" s="65">
        <f t="shared" si="4"/>
        <v>0.28875322657018926</v>
      </c>
      <c r="I168" s="70">
        <f t="shared" si="5"/>
        <v>0.43224141715621822</v>
      </c>
      <c r="J168" s="70">
        <f t="shared" si="6"/>
        <v>0.33797228550956343</v>
      </c>
    </row>
    <row r="169" spans="1:10" ht="15" outlineLevel="1" x14ac:dyDescent="0.25">
      <c r="A169" s="28"/>
      <c r="B169" s="17" t="s">
        <v>132</v>
      </c>
      <c r="C169" s="15" t="s">
        <v>133</v>
      </c>
      <c r="D169" s="65">
        <f t="shared" si="0"/>
        <v>9.6451977606762551E-2</v>
      </c>
      <c r="E169" s="65">
        <f t="shared" si="1"/>
        <v>0.12273718884603545</v>
      </c>
      <c r="F169" s="65">
        <f t="shared" si="2"/>
        <v>9.9012314319838771E-2</v>
      </c>
      <c r="G169" s="65">
        <f t="shared" si="3"/>
        <v>7.6769352936338062E-2</v>
      </c>
      <c r="H169" s="65">
        <f t="shared" si="4"/>
        <v>6.6971378534562392E-2</v>
      </c>
      <c r="I169" s="70">
        <f t="shared" si="5"/>
        <v>0.16309951238811757</v>
      </c>
      <c r="J169" s="70">
        <f t="shared" si="6"/>
        <v>0.10691884635423186</v>
      </c>
    </row>
    <row r="170" spans="1:10" ht="15" outlineLevel="1" x14ac:dyDescent="0.25">
      <c r="A170" s="28"/>
      <c r="B170" s="17" t="s">
        <v>134</v>
      </c>
      <c r="C170" s="15" t="s">
        <v>135</v>
      </c>
      <c r="D170" s="65">
        <f t="shared" si="0"/>
        <v>0.22013344040109464</v>
      </c>
      <c r="E170" s="65">
        <f t="shared" si="1"/>
        <v>0.28444836030378817</v>
      </c>
      <c r="F170" s="65">
        <f t="shared" si="2"/>
        <v>0.29542052010329711</v>
      </c>
      <c r="G170" s="65">
        <f t="shared" si="3"/>
        <v>0.29511102729232491</v>
      </c>
      <c r="H170" s="65">
        <f t="shared" si="4"/>
        <v>0.28882811070571057</v>
      </c>
      <c r="I170" s="70">
        <f t="shared" si="5"/>
        <v>0.35205303227992107</v>
      </c>
      <c r="J170" s="70">
        <f t="shared" si="6"/>
        <v>0.34944150163275384</v>
      </c>
    </row>
    <row r="171" spans="1:10" ht="15" outlineLevel="1" x14ac:dyDescent="0.25">
      <c r="A171" s="28"/>
      <c r="B171" s="17" t="s">
        <v>136</v>
      </c>
      <c r="C171" s="15" t="s">
        <v>137</v>
      </c>
      <c r="D171" s="65">
        <f t="shared" si="0"/>
        <v>0.1416069718401172</v>
      </c>
      <c r="E171" s="65">
        <f t="shared" si="1"/>
        <v>0.15608581586763279</v>
      </c>
      <c r="F171" s="65">
        <f t="shared" si="2"/>
        <v>0.21503555488846041</v>
      </c>
      <c r="G171" s="65">
        <f t="shared" si="3"/>
        <v>0.18118694746757225</v>
      </c>
      <c r="H171" s="65">
        <f t="shared" si="4"/>
        <v>0.17280762340468708</v>
      </c>
      <c r="I171" s="70">
        <f t="shared" si="5"/>
        <v>0.16042495988773628</v>
      </c>
      <c r="J171" s="70">
        <f t="shared" si="6"/>
        <v>0.16071209286965271</v>
      </c>
    </row>
    <row r="172" spans="1:10" ht="15" outlineLevel="1" x14ac:dyDescent="0.25">
      <c r="A172" s="28"/>
      <c r="B172" s="17" t="s">
        <v>138</v>
      </c>
      <c r="C172" s="15" t="s">
        <v>139</v>
      </c>
      <c r="D172" s="65">
        <f t="shared" si="0"/>
        <v>0.18084745801267979</v>
      </c>
      <c r="E172" s="65">
        <f t="shared" si="1"/>
        <v>0.17984522914067116</v>
      </c>
      <c r="F172" s="65">
        <f t="shared" si="2"/>
        <v>0.13926894069139281</v>
      </c>
      <c r="G172" s="65">
        <f t="shared" si="3"/>
        <v>0.15294935503237714</v>
      </c>
      <c r="H172" s="65">
        <f t="shared" si="4"/>
        <v>0.15585884739836289</v>
      </c>
      <c r="I172" s="70">
        <f t="shared" si="5"/>
        <v>0.1624007554285585</v>
      </c>
      <c r="J172" s="70">
        <f t="shared" si="6"/>
        <v>0.21767666109897024</v>
      </c>
    </row>
    <row r="173" spans="1:10" ht="15" outlineLevel="1" x14ac:dyDescent="0.25">
      <c r="A173" s="28"/>
      <c r="B173" s="17" t="s">
        <v>140</v>
      </c>
      <c r="C173" s="15" t="s">
        <v>141</v>
      </c>
      <c r="D173" s="65">
        <f t="shared" si="0"/>
        <v>0.41920213286259916</v>
      </c>
      <c r="E173" s="65">
        <f t="shared" si="1"/>
        <v>0.50058544048789155</v>
      </c>
      <c r="F173" s="65">
        <f t="shared" si="2"/>
        <v>0.40859577754429444</v>
      </c>
      <c r="G173" s="65">
        <f t="shared" si="3"/>
        <v>0.39389135291635136</v>
      </c>
      <c r="H173" s="65">
        <f t="shared" si="4"/>
        <v>0.35350304241761937</v>
      </c>
      <c r="I173" s="70">
        <f t="shared" si="5"/>
        <v>0.35022180714452489</v>
      </c>
      <c r="J173" s="70">
        <f t="shared" si="6"/>
        <v>0.27871864296044074</v>
      </c>
    </row>
    <row r="174" spans="1:10" ht="15" outlineLevel="1" x14ac:dyDescent="0.25">
      <c r="A174" s="28"/>
      <c r="B174" s="17" t="s">
        <v>142</v>
      </c>
      <c r="C174" s="15" t="s">
        <v>143</v>
      </c>
      <c r="D174" s="65">
        <f t="shared" si="0"/>
        <v>0.55530406258459453</v>
      </c>
      <c r="E174" s="65">
        <f t="shared" si="1"/>
        <v>0.49890020737861518</v>
      </c>
      <c r="F174" s="65">
        <f t="shared" si="2"/>
        <v>0.44649191339565547</v>
      </c>
      <c r="G174" s="65">
        <f t="shared" si="3"/>
        <v>0.46932826047462217</v>
      </c>
      <c r="H174" s="65">
        <f t="shared" si="4"/>
        <v>0.3740212955504596</v>
      </c>
      <c r="I174" s="70">
        <f t="shared" si="5"/>
        <v>0.45508354121352884</v>
      </c>
      <c r="J174" s="70">
        <f t="shared" si="6"/>
        <v>0.49997198268410659</v>
      </c>
    </row>
    <row r="175" spans="1:10" ht="12.75" customHeight="1" x14ac:dyDescent="0.2">
      <c r="A175" s="29"/>
      <c r="B175" s="71" t="s">
        <v>144</v>
      </c>
      <c r="C175" s="71"/>
      <c r="D175" s="58">
        <f t="shared" si="0"/>
        <v>7.9978707770981146</v>
      </c>
      <c r="E175" s="58">
        <f t="shared" si="1"/>
        <v>9.0976241298797298</v>
      </c>
      <c r="F175" s="58">
        <f t="shared" si="2"/>
        <v>8.5385099916741396</v>
      </c>
      <c r="G175" s="58">
        <f t="shared" si="3"/>
        <v>8.1494921717552842</v>
      </c>
      <c r="H175" s="58">
        <f t="shared" si="4"/>
        <v>7.3029005870666612</v>
      </c>
      <c r="I175" s="58">
        <f t="shared" si="5"/>
        <v>7.7356973486028604</v>
      </c>
      <c r="J175" s="58">
        <f t="shared" si="6"/>
        <v>7.2365984832498178</v>
      </c>
    </row>
    <row r="176" spans="1:10" ht="15" outlineLevel="1" x14ac:dyDescent="0.25">
      <c r="A176" s="38" t="s">
        <v>145</v>
      </c>
      <c r="B176" s="17" t="s">
        <v>146</v>
      </c>
      <c r="C176" s="15" t="s">
        <v>147</v>
      </c>
      <c r="D176" s="65">
        <f t="shared" si="0"/>
        <v>0.14354056101383766</v>
      </c>
      <c r="E176" s="65">
        <f t="shared" si="1"/>
        <v>0.15368851243049303</v>
      </c>
      <c r="F176" s="65">
        <f t="shared" si="2"/>
        <v>0.1630534484329037</v>
      </c>
      <c r="G176" s="65">
        <f t="shared" si="3"/>
        <v>0.15195002099882668</v>
      </c>
      <c r="H176" s="65">
        <f t="shared" si="4"/>
        <v>0.14395226985047385</v>
      </c>
      <c r="I176" s="70">
        <f t="shared" si="5"/>
        <v>9.6356175216439965E-2</v>
      </c>
      <c r="J176" s="70">
        <f t="shared" si="6"/>
        <v>8.9560032762376202E-2</v>
      </c>
    </row>
    <row r="177" spans="1:10" ht="12.75" customHeight="1" x14ac:dyDescent="0.2">
      <c r="A177" s="29"/>
      <c r="B177" s="71" t="s">
        <v>148</v>
      </c>
      <c r="C177" s="71"/>
      <c r="D177" s="58">
        <f t="shared" si="0"/>
        <v>0.14354056101383766</v>
      </c>
      <c r="E177" s="58">
        <f t="shared" si="1"/>
        <v>0.15368851243049303</v>
      </c>
      <c r="F177" s="58">
        <f t="shared" si="2"/>
        <v>0.1630534484329037</v>
      </c>
      <c r="G177" s="58">
        <f t="shared" si="3"/>
        <v>0.15195002099882668</v>
      </c>
      <c r="H177" s="58">
        <f t="shared" si="4"/>
        <v>0.14395226985047385</v>
      </c>
      <c r="I177" s="58">
        <f t="shared" si="5"/>
        <v>9.6356175216439965E-2</v>
      </c>
      <c r="J177" s="58">
        <f t="shared" si="6"/>
        <v>8.9560032762376202E-2</v>
      </c>
    </row>
    <row r="178" spans="1:10" ht="15" outlineLevel="1" x14ac:dyDescent="0.25">
      <c r="A178" s="38" t="s">
        <v>149</v>
      </c>
      <c r="B178" s="17" t="s">
        <v>150</v>
      </c>
      <c r="C178" s="15" t="s">
        <v>151</v>
      </c>
      <c r="D178" s="65">
        <f t="shared" si="0"/>
        <v>1.0326276111984385</v>
      </c>
      <c r="E178" s="65">
        <f t="shared" si="1"/>
        <v>0.67931509278157687</v>
      </c>
      <c r="F178" s="65">
        <f t="shared" si="2"/>
        <v>0.46760804054912197</v>
      </c>
      <c r="G178" s="65">
        <f t="shared" si="3"/>
        <v>0.8121767058311653</v>
      </c>
      <c r="H178" s="65">
        <f t="shared" si="4"/>
        <v>1.0597602858976449</v>
      </c>
      <c r="I178" s="70">
        <f t="shared" si="5"/>
        <v>0.91621494438737927</v>
      </c>
      <c r="J178" s="70">
        <f t="shared" si="6"/>
        <v>0.93000797599333307</v>
      </c>
    </row>
    <row r="179" spans="1:10" ht="15" outlineLevel="1" x14ac:dyDescent="0.25">
      <c r="A179" s="28"/>
      <c r="B179" s="17" t="s">
        <v>152</v>
      </c>
      <c r="C179" s="15" t="s">
        <v>153</v>
      </c>
      <c r="D179" s="65">
        <f t="shared" si="0"/>
        <v>0.40152685300400143</v>
      </c>
      <c r="E179" s="65">
        <f t="shared" si="1"/>
        <v>0.43125352623160274</v>
      </c>
      <c r="F179" s="65">
        <f t="shared" si="2"/>
        <v>0.52833935643278573</v>
      </c>
      <c r="G179" s="65">
        <f t="shared" si="3"/>
        <v>0.65320572264790722</v>
      </c>
      <c r="H179" s="65">
        <f t="shared" si="4"/>
        <v>0.65388827137211947</v>
      </c>
      <c r="I179" s="70">
        <f t="shared" si="5"/>
        <v>0.5915339088681173</v>
      </c>
      <c r="J179" s="70">
        <f t="shared" si="6"/>
        <v>0.55445672040030192</v>
      </c>
    </row>
    <row r="180" spans="1:10" ht="12.75" customHeight="1" x14ac:dyDescent="0.2">
      <c r="A180" s="29"/>
      <c r="B180" s="71" t="s">
        <v>154</v>
      </c>
      <c r="C180" s="71"/>
      <c r="D180" s="58">
        <f t="shared" si="0"/>
        <v>1.43415446420244</v>
      </c>
      <c r="E180" s="58">
        <f t="shared" si="1"/>
        <v>1.1105686190131798</v>
      </c>
      <c r="F180" s="58">
        <f t="shared" si="2"/>
        <v>0.9959473969819076</v>
      </c>
      <c r="G180" s="58">
        <f t="shared" si="3"/>
        <v>1.4653824284790724</v>
      </c>
      <c r="H180" s="58">
        <f t="shared" si="4"/>
        <v>1.7136485572697642</v>
      </c>
      <c r="I180" s="58">
        <f t="shared" si="5"/>
        <v>1.5077488532554966</v>
      </c>
      <c r="J180" s="58">
        <f t="shared" si="6"/>
        <v>1.4844646963936348</v>
      </c>
    </row>
    <row r="181" spans="1:10" ht="15" outlineLevel="1" x14ac:dyDescent="0.25">
      <c r="A181" s="38" t="s">
        <v>155</v>
      </c>
      <c r="B181" s="17" t="s">
        <v>156</v>
      </c>
      <c r="C181" s="15" t="s">
        <v>157</v>
      </c>
      <c r="D181" s="65">
        <f t="shared" si="0"/>
        <v>6.3471998216548338</v>
      </c>
      <c r="E181" s="65">
        <f t="shared" si="1"/>
        <v>6.8187142525860613</v>
      </c>
      <c r="F181" s="65">
        <f t="shared" si="2"/>
        <v>5.4149652533229675</v>
      </c>
      <c r="G181" s="65">
        <f t="shared" si="3"/>
        <v>5.8272448693806354</v>
      </c>
      <c r="H181" s="65">
        <f t="shared" si="4"/>
        <v>5.9892081976162377</v>
      </c>
      <c r="I181" s="70">
        <f t="shared" si="5"/>
        <v>5.7651304374435419</v>
      </c>
      <c r="J181" s="70">
        <f t="shared" si="6"/>
        <v>6.0905352738007092</v>
      </c>
    </row>
    <row r="182" spans="1:10" ht="12.75" customHeight="1" x14ac:dyDescent="0.2">
      <c r="A182" s="29"/>
      <c r="B182" s="71" t="s">
        <v>158</v>
      </c>
      <c r="C182" s="71"/>
      <c r="D182" s="58">
        <f t="shared" ref="D182:D213" si="7">+D76/$D$107*100</f>
        <v>6.3471998216548338</v>
      </c>
      <c r="E182" s="58">
        <f t="shared" ref="E182:E213" si="8">+E76/$E$107*100</f>
        <v>6.8187142525860613</v>
      </c>
      <c r="F182" s="58">
        <f t="shared" ref="F182:F213" si="9">+F76/$F$107*100</f>
        <v>5.4149652533229675</v>
      </c>
      <c r="G182" s="58">
        <f t="shared" ref="G182:G213" si="10">+G76/$G$107*100</f>
        <v>5.8272448693806354</v>
      </c>
      <c r="H182" s="58">
        <f t="shared" ref="H182:H213" si="11">+H76/$H$107*100</f>
        <v>5.9892081976162377</v>
      </c>
      <c r="I182" s="58">
        <f t="shared" ref="I182:I213" si="12">+I76/$I$107*100</f>
        <v>5.7651304374435419</v>
      </c>
      <c r="J182" s="58">
        <f t="shared" ref="J182:J213" si="13">+J76/$J$107*100</f>
        <v>6.0905352738007092</v>
      </c>
    </row>
    <row r="183" spans="1:10" ht="15" outlineLevel="1" x14ac:dyDescent="0.25">
      <c r="A183" s="38" t="s">
        <v>159</v>
      </c>
      <c r="B183" s="17" t="s">
        <v>160</v>
      </c>
      <c r="C183" s="15" t="s">
        <v>161</v>
      </c>
      <c r="D183" s="65">
        <f t="shared" si="7"/>
        <v>14.455967624892798</v>
      </c>
      <c r="E183" s="65">
        <f t="shared" si="8"/>
        <v>11.760244971181328</v>
      </c>
      <c r="F183" s="65">
        <f t="shared" si="9"/>
        <v>10.71934665727602</v>
      </c>
      <c r="G183" s="65">
        <f t="shared" si="10"/>
        <v>12.704687312224493</v>
      </c>
      <c r="H183" s="65">
        <f t="shared" si="11"/>
        <v>14.488582540663957</v>
      </c>
      <c r="I183" s="70">
        <f t="shared" si="12"/>
        <v>13.671444959516672</v>
      </c>
      <c r="J183" s="70">
        <f t="shared" si="13"/>
        <v>12.68333160460533</v>
      </c>
    </row>
    <row r="184" spans="1:10" ht="12.75" customHeight="1" x14ac:dyDescent="0.2">
      <c r="A184" s="29"/>
      <c r="B184" s="71" t="s">
        <v>162</v>
      </c>
      <c r="C184" s="71"/>
      <c r="D184" s="58">
        <f t="shared" si="7"/>
        <v>14.455967624892798</v>
      </c>
      <c r="E184" s="58">
        <f t="shared" si="8"/>
        <v>11.760244971181328</v>
      </c>
      <c r="F184" s="58">
        <f t="shared" si="9"/>
        <v>10.71934665727602</v>
      </c>
      <c r="G184" s="58">
        <f t="shared" si="10"/>
        <v>12.704687312224493</v>
      </c>
      <c r="H184" s="58">
        <f t="shared" si="11"/>
        <v>14.488582540663957</v>
      </c>
      <c r="I184" s="58">
        <f t="shared" si="12"/>
        <v>13.671444959516672</v>
      </c>
      <c r="J184" s="58">
        <f t="shared" si="13"/>
        <v>12.68333160460533</v>
      </c>
    </row>
    <row r="185" spans="1:10" ht="15" outlineLevel="1" x14ac:dyDescent="0.25">
      <c r="A185" s="38" t="s">
        <v>163</v>
      </c>
      <c r="B185" s="17" t="s">
        <v>164</v>
      </c>
      <c r="C185" s="15" t="s">
        <v>165</v>
      </c>
      <c r="D185" s="65">
        <f t="shared" si="7"/>
        <v>3.4760701278671147</v>
      </c>
      <c r="E185" s="65">
        <f t="shared" si="8"/>
        <v>3.8333831386968211</v>
      </c>
      <c r="F185" s="65">
        <f t="shared" si="9"/>
        <v>4.3439183372910035</v>
      </c>
      <c r="G185" s="65">
        <f t="shared" si="10"/>
        <v>3.9706103547917682</v>
      </c>
      <c r="H185" s="65">
        <f t="shared" si="11"/>
        <v>3.3463473640409878</v>
      </c>
      <c r="I185" s="70">
        <f t="shared" si="12"/>
        <v>2.8254840036460656</v>
      </c>
      <c r="J185" s="70">
        <f t="shared" si="13"/>
        <v>2.7737619624997172</v>
      </c>
    </row>
    <row r="186" spans="1:10" ht="15" outlineLevel="1" x14ac:dyDescent="0.25">
      <c r="A186" s="28"/>
      <c r="B186" s="17" t="s">
        <v>166</v>
      </c>
      <c r="C186" s="15" t="s">
        <v>167</v>
      </c>
      <c r="D186" s="65">
        <f t="shared" si="7"/>
        <v>0.24645300127161923</v>
      </c>
      <c r="E186" s="65">
        <f t="shared" si="8"/>
        <v>0.31627790395927718</v>
      </c>
      <c r="F186" s="65">
        <f t="shared" si="9"/>
        <v>0.48582486956365561</v>
      </c>
      <c r="G186" s="65">
        <f t="shared" si="10"/>
        <v>0.2873469705701252</v>
      </c>
      <c r="H186" s="65">
        <f t="shared" si="11"/>
        <v>0.31066931689942734</v>
      </c>
      <c r="I186" s="70">
        <f t="shared" si="12"/>
        <v>0.29087565571714513</v>
      </c>
      <c r="J186" s="70">
        <f t="shared" si="13"/>
        <v>0.23699072567232615</v>
      </c>
    </row>
    <row r="187" spans="1:10" ht="12.75" customHeight="1" x14ac:dyDescent="0.2">
      <c r="A187" s="29"/>
      <c r="B187" s="71" t="s">
        <v>168</v>
      </c>
      <c r="C187" s="71"/>
      <c r="D187" s="58">
        <f t="shared" si="7"/>
        <v>3.7225231291387342</v>
      </c>
      <c r="E187" s="58">
        <f t="shared" si="8"/>
        <v>4.1496610426560983</v>
      </c>
      <c r="F187" s="58">
        <f t="shared" si="9"/>
        <v>4.8297432068546593</v>
      </c>
      <c r="G187" s="58">
        <f t="shared" si="10"/>
        <v>4.2579573253618932</v>
      </c>
      <c r="H187" s="58">
        <f t="shared" si="11"/>
        <v>3.6570166809404148</v>
      </c>
      <c r="I187" s="58">
        <f t="shared" si="12"/>
        <v>3.1163596593632108</v>
      </c>
      <c r="J187" s="58">
        <f t="shared" si="13"/>
        <v>3.010752688172043</v>
      </c>
    </row>
    <row r="188" spans="1:10" ht="15" outlineLevel="1" x14ac:dyDescent="0.25">
      <c r="A188" s="38" t="s">
        <v>169</v>
      </c>
      <c r="B188" s="17" t="s">
        <v>170</v>
      </c>
      <c r="C188" s="15" t="s">
        <v>171</v>
      </c>
      <c r="D188" s="65">
        <f t="shared" si="7"/>
        <v>0.7680443679096991</v>
      </c>
      <c r="E188" s="65">
        <f t="shared" si="8"/>
        <v>0.85578985570369526</v>
      </c>
      <c r="F188" s="65">
        <f t="shared" si="9"/>
        <v>0.49593392679143911</v>
      </c>
      <c r="G188" s="65">
        <f t="shared" si="10"/>
        <v>0.59511622895408933</v>
      </c>
      <c r="H188" s="65">
        <f t="shared" si="11"/>
        <v>0.76311926371921046</v>
      </c>
      <c r="I188" s="70">
        <f t="shared" si="12"/>
        <v>0.465564895606915</v>
      </c>
      <c r="J188" s="70">
        <f t="shared" si="13"/>
        <v>0.41024503825257791</v>
      </c>
    </row>
    <row r="189" spans="1:10" ht="15" outlineLevel="1" x14ac:dyDescent="0.25">
      <c r="A189" s="28"/>
      <c r="B189" s="17" t="s">
        <v>172</v>
      </c>
      <c r="C189" s="15" t="s">
        <v>173</v>
      </c>
      <c r="D189" s="65">
        <f t="shared" si="7"/>
        <v>4.6133845317415725</v>
      </c>
      <c r="E189" s="65">
        <f t="shared" si="8"/>
        <v>2.178151925901012</v>
      </c>
      <c r="F189" s="65">
        <f t="shared" si="9"/>
        <v>2.0441078179702603</v>
      </c>
      <c r="G189" s="65">
        <f t="shared" si="10"/>
        <v>2.0878394116331194</v>
      </c>
      <c r="H189" s="65">
        <f t="shared" si="11"/>
        <v>1.534301052696216</v>
      </c>
      <c r="I189" s="70">
        <f t="shared" si="12"/>
        <v>1.722363620110418</v>
      </c>
      <c r="J189" s="70">
        <f t="shared" si="13"/>
        <v>1.571592587691218</v>
      </c>
    </row>
    <row r="190" spans="1:10" ht="12.75" customHeight="1" x14ac:dyDescent="0.2">
      <c r="A190" s="29"/>
      <c r="B190" s="71" t="s">
        <v>174</v>
      </c>
      <c r="C190" s="71"/>
      <c r="D190" s="58">
        <f t="shared" si="7"/>
        <v>5.3814288996512714</v>
      </c>
      <c r="E190" s="58">
        <f t="shared" si="8"/>
        <v>3.0339417816047076</v>
      </c>
      <c r="F190" s="58">
        <f t="shared" si="9"/>
        <v>2.5400417447616994</v>
      </c>
      <c r="G190" s="58">
        <f t="shared" si="10"/>
        <v>2.6829556405872088</v>
      </c>
      <c r="H190" s="58">
        <f t="shared" si="11"/>
        <v>2.2974203164154261</v>
      </c>
      <c r="I190" s="58">
        <f t="shared" si="12"/>
        <v>2.1879285157173332</v>
      </c>
      <c r="J190" s="58">
        <f t="shared" si="13"/>
        <v>1.981837625943796</v>
      </c>
    </row>
    <row r="191" spans="1:10" ht="15" outlineLevel="1" x14ac:dyDescent="0.25">
      <c r="A191" s="38" t="s">
        <v>175</v>
      </c>
      <c r="B191" s="17" t="s">
        <v>176</v>
      </c>
      <c r="C191" s="15" t="s">
        <v>177</v>
      </c>
      <c r="D191" s="65">
        <f t="shared" si="7"/>
        <v>2.0640040764609404</v>
      </c>
      <c r="E191" s="65">
        <f t="shared" si="8"/>
        <v>1.681649021959537</v>
      </c>
      <c r="F191" s="65">
        <f t="shared" si="9"/>
        <v>1.3767047808913162</v>
      </c>
      <c r="G191" s="65">
        <f t="shared" si="10"/>
        <v>1.3600423717630226</v>
      </c>
      <c r="H191" s="65">
        <f t="shared" si="11"/>
        <v>1.5197236076480665</v>
      </c>
      <c r="I191" s="70">
        <f t="shared" si="12"/>
        <v>1.6136225801624826</v>
      </c>
      <c r="J191" s="70">
        <f t="shared" si="13"/>
        <v>2.058211636843128</v>
      </c>
    </row>
    <row r="192" spans="1:10" ht="12.75" customHeight="1" x14ac:dyDescent="0.2">
      <c r="A192" s="29"/>
      <c r="B192" s="71" t="s">
        <v>178</v>
      </c>
      <c r="C192" s="71"/>
      <c r="D192" s="58">
        <f t="shared" si="7"/>
        <v>2.0640040764609404</v>
      </c>
      <c r="E192" s="58">
        <f t="shared" si="8"/>
        <v>1.681649021959537</v>
      </c>
      <c r="F192" s="58">
        <f t="shared" si="9"/>
        <v>1.3767047808913162</v>
      </c>
      <c r="G192" s="58">
        <f t="shared" si="10"/>
        <v>1.3600423717630226</v>
      </c>
      <c r="H192" s="58">
        <f t="shared" si="11"/>
        <v>1.5197236076480665</v>
      </c>
      <c r="I192" s="58">
        <f t="shared" si="12"/>
        <v>1.6136225801624826</v>
      </c>
      <c r="J192" s="58">
        <f t="shared" si="13"/>
        <v>2.058211636843128</v>
      </c>
    </row>
    <row r="193" spans="1:10" ht="15" outlineLevel="1" x14ac:dyDescent="0.25">
      <c r="A193" s="38" t="s">
        <v>179</v>
      </c>
      <c r="B193" s="17" t="s">
        <v>180</v>
      </c>
      <c r="C193" s="15" t="s">
        <v>181</v>
      </c>
      <c r="D193" s="65">
        <f t="shared" si="7"/>
        <v>1.741504150392291</v>
      </c>
      <c r="E193" s="65">
        <f t="shared" si="8"/>
        <v>1.7917588303247967</v>
      </c>
      <c r="F193" s="65">
        <f t="shared" si="9"/>
        <v>1.5154862289752777</v>
      </c>
      <c r="G193" s="65">
        <f t="shared" si="10"/>
        <v>1.8512791091270204</v>
      </c>
      <c r="H193" s="65">
        <f t="shared" si="11"/>
        <v>2.0089915877658293</v>
      </c>
      <c r="I193" s="70">
        <f t="shared" si="12"/>
        <v>3.3778393326437324</v>
      </c>
      <c r="J193" s="70">
        <f t="shared" si="13"/>
        <v>2.865563380533569</v>
      </c>
    </row>
    <row r="194" spans="1:10" ht="15" outlineLevel="1" x14ac:dyDescent="0.25">
      <c r="A194" s="28"/>
      <c r="B194" s="17" t="s">
        <v>182</v>
      </c>
      <c r="C194" s="15" t="s">
        <v>183</v>
      </c>
      <c r="D194" s="65">
        <f t="shared" si="7"/>
        <v>0.3507075798970421</v>
      </c>
      <c r="E194" s="65">
        <f t="shared" si="8"/>
        <v>0.33585983797551761</v>
      </c>
      <c r="F194" s="65">
        <f t="shared" si="9"/>
        <v>0.33798632198373568</v>
      </c>
      <c r="G194" s="65">
        <f t="shared" si="10"/>
        <v>0.21096197687746041</v>
      </c>
      <c r="H194" s="65">
        <f t="shared" si="11"/>
        <v>0.38932262057531486</v>
      </c>
      <c r="I194" s="70">
        <f t="shared" si="12"/>
        <v>0.37923226850001218</v>
      </c>
      <c r="J194" s="70">
        <f t="shared" si="13"/>
        <v>0.44608335807202715</v>
      </c>
    </row>
    <row r="195" spans="1:10" ht="15" outlineLevel="1" x14ac:dyDescent="0.25">
      <c r="A195" s="28"/>
      <c r="B195" s="17" t="s">
        <v>184</v>
      </c>
      <c r="C195" s="15" t="s">
        <v>185</v>
      </c>
      <c r="D195" s="65">
        <f t="shared" si="7"/>
        <v>0.3689515624537929</v>
      </c>
      <c r="E195" s="65">
        <f t="shared" si="8"/>
        <v>0.31340588697022859</v>
      </c>
      <c r="F195" s="65">
        <f t="shared" si="9"/>
        <v>0.19027606193208715</v>
      </c>
      <c r="G195" s="65">
        <f t="shared" si="10"/>
        <v>0.2666684432605041</v>
      </c>
      <c r="H195" s="65">
        <f t="shared" si="11"/>
        <v>0.31506251951667785</v>
      </c>
      <c r="I195" s="70">
        <f t="shared" si="12"/>
        <v>0.25417886780650795</v>
      </c>
      <c r="J195" s="70">
        <f t="shared" si="13"/>
        <v>0.29607745655229639</v>
      </c>
    </row>
    <row r="196" spans="1:10" ht="12.75" customHeight="1" x14ac:dyDescent="0.2">
      <c r="A196" s="29"/>
      <c r="B196" s="71" t="s">
        <v>186</v>
      </c>
      <c r="C196" s="71"/>
      <c r="D196" s="58">
        <f t="shared" si="7"/>
        <v>2.4611632927431262</v>
      </c>
      <c r="E196" s="58">
        <f t="shared" si="8"/>
        <v>2.4410245552705425</v>
      </c>
      <c r="F196" s="58">
        <f t="shared" si="9"/>
        <v>2.0437486128911004</v>
      </c>
      <c r="G196" s="58">
        <f t="shared" si="10"/>
        <v>2.3289095292649846</v>
      </c>
      <c r="H196" s="58">
        <f t="shared" si="11"/>
        <v>2.7133767278578218</v>
      </c>
      <c r="I196" s="58">
        <f t="shared" si="12"/>
        <v>4.0112504689502524</v>
      </c>
      <c r="J196" s="58">
        <f t="shared" si="13"/>
        <v>3.6077241951578922</v>
      </c>
    </row>
    <row r="197" spans="1:10" ht="15" outlineLevel="1" x14ac:dyDescent="0.25">
      <c r="A197" s="38" t="s">
        <v>187</v>
      </c>
      <c r="B197" s="17" t="s">
        <v>188</v>
      </c>
      <c r="C197" s="15" t="s">
        <v>189</v>
      </c>
      <c r="D197" s="65">
        <f t="shared" si="7"/>
        <v>0.60161921032218146</v>
      </c>
      <c r="E197" s="65">
        <f t="shared" si="8"/>
        <v>0.58351789800636922</v>
      </c>
      <c r="F197" s="65">
        <f t="shared" si="9"/>
        <v>0.73939799794483374</v>
      </c>
      <c r="G197" s="65">
        <f t="shared" si="10"/>
        <v>0.53423372475624575</v>
      </c>
      <c r="H197" s="65">
        <f t="shared" si="11"/>
        <v>0.5480021037449806</v>
      </c>
      <c r="I197" s="70">
        <f t="shared" si="12"/>
        <v>0.50059912385515293</v>
      </c>
      <c r="J197" s="70">
        <f t="shared" si="13"/>
        <v>0.45497736558543672</v>
      </c>
    </row>
    <row r="198" spans="1:10" ht="12.75" customHeight="1" x14ac:dyDescent="0.2">
      <c r="A198" s="29"/>
      <c r="B198" s="71" t="s">
        <v>190</v>
      </c>
      <c r="C198" s="71"/>
      <c r="D198" s="58">
        <f t="shared" si="7"/>
        <v>0.60161921032218146</v>
      </c>
      <c r="E198" s="58">
        <f t="shared" si="8"/>
        <v>0.58351789800636922</v>
      </c>
      <c r="F198" s="58">
        <f t="shared" si="9"/>
        <v>0.73939799794483374</v>
      </c>
      <c r="G198" s="58">
        <f t="shared" si="10"/>
        <v>0.53423372475624575</v>
      </c>
      <c r="H198" s="58">
        <f t="shared" si="11"/>
        <v>0.5480021037449806</v>
      </c>
      <c r="I198" s="58">
        <f t="shared" si="12"/>
        <v>0.50059912385515293</v>
      </c>
      <c r="J198" s="58">
        <f t="shared" si="13"/>
        <v>0.45497736558543672</v>
      </c>
    </row>
    <row r="199" spans="1:10" ht="15" outlineLevel="1" x14ac:dyDescent="0.25">
      <c r="A199" s="38" t="s">
        <v>191</v>
      </c>
      <c r="B199" s="17" t="s">
        <v>192</v>
      </c>
      <c r="C199" s="15" t="s">
        <v>193</v>
      </c>
      <c r="D199" s="65">
        <f t="shared" si="7"/>
        <v>7.2435890144837201</v>
      </c>
      <c r="E199" s="65">
        <f t="shared" si="8"/>
        <v>8.7497777747185133</v>
      </c>
      <c r="F199" s="65">
        <f t="shared" si="9"/>
        <v>10.04704303661711</v>
      </c>
      <c r="G199" s="65">
        <f t="shared" si="10"/>
        <v>7.6220487936372665</v>
      </c>
      <c r="H199" s="65">
        <f t="shared" si="11"/>
        <v>7.544601615150957</v>
      </c>
      <c r="I199" s="70">
        <f t="shared" si="12"/>
        <v>7.2847099688764017</v>
      </c>
      <c r="J199" s="70">
        <f t="shared" si="13"/>
        <v>8.170636183826975</v>
      </c>
    </row>
    <row r="200" spans="1:10" ht="12.75" customHeight="1" x14ac:dyDescent="0.2">
      <c r="A200" s="29"/>
      <c r="B200" s="71" t="s">
        <v>194</v>
      </c>
      <c r="C200" s="71"/>
      <c r="D200" s="58">
        <f t="shared" si="7"/>
        <v>7.2435890144837201</v>
      </c>
      <c r="E200" s="58">
        <f t="shared" si="8"/>
        <v>8.7497777747185133</v>
      </c>
      <c r="F200" s="58">
        <f t="shared" si="9"/>
        <v>10.04704303661711</v>
      </c>
      <c r="G200" s="58">
        <f t="shared" si="10"/>
        <v>7.6220487936372665</v>
      </c>
      <c r="H200" s="58">
        <f t="shared" si="11"/>
        <v>7.544601615150957</v>
      </c>
      <c r="I200" s="58">
        <f t="shared" si="12"/>
        <v>7.2847099688764017</v>
      </c>
      <c r="J200" s="58">
        <f t="shared" si="13"/>
        <v>8.170636183826975</v>
      </c>
    </row>
    <row r="201" spans="1:10" ht="15" outlineLevel="1" x14ac:dyDescent="0.25">
      <c r="A201" s="38" t="s">
        <v>195</v>
      </c>
      <c r="B201" s="17" t="s">
        <v>196</v>
      </c>
      <c r="C201" s="15" t="s">
        <v>197</v>
      </c>
      <c r="D201" s="65">
        <f t="shared" si="7"/>
        <v>5.3565197214721669</v>
      </c>
      <c r="E201" s="65">
        <f t="shared" si="8"/>
        <v>5.5648533479291924</v>
      </c>
      <c r="F201" s="65">
        <f t="shared" si="9"/>
        <v>5.3377105037979522</v>
      </c>
      <c r="G201" s="65">
        <f t="shared" si="10"/>
        <v>5.6674026719117183</v>
      </c>
      <c r="H201" s="65">
        <f t="shared" si="11"/>
        <v>5.3997702055494639</v>
      </c>
      <c r="I201" s="70">
        <f t="shared" si="12"/>
        <v>4.7038631862787259</v>
      </c>
      <c r="J201" s="70">
        <f t="shared" si="13"/>
        <v>4.8219350546695328</v>
      </c>
    </row>
    <row r="202" spans="1:10" ht="12.75" customHeight="1" x14ac:dyDescent="0.2">
      <c r="A202" s="29"/>
      <c r="B202" s="71" t="s">
        <v>198</v>
      </c>
      <c r="C202" s="71"/>
      <c r="D202" s="58">
        <f t="shared" si="7"/>
        <v>5.3565197214721669</v>
      </c>
      <c r="E202" s="58">
        <f t="shared" si="8"/>
        <v>5.5648533479291924</v>
      </c>
      <c r="F202" s="58">
        <f t="shared" si="9"/>
        <v>5.3377105037979522</v>
      </c>
      <c r="G202" s="58">
        <f t="shared" si="10"/>
        <v>5.6674026719117183</v>
      </c>
      <c r="H202" s="58">
        <f t="shared" si="11"/>
        <v>5.3997702055494639</v>
      </c>
      <c r="I202" s="58">
        <f t="shared" si="12"/>
        <v>4.7038631862787259</v>
      </c>
      <c r="J202" s="58">
        <f t="shared" si="13"/>
        <v>4.8219350546695328</v>
      </c>
    </row>
    <row r="203" spans="1:10" ht="15" outlineLevel="1" x14ac:dyDescent="0.25">
      <c r="A203" s="38" t="s">
        <v>199</v>
      </c>
      <c r="B203" s="17" t="s">
        <v>200</v>
      </c>
      <c r="C203" s="15" t="s">
        <v>201</v>
      </c>
      <c r="D203" s="65">
        <f t="shared" si="7"/>
        <v>2.206452728294324</v>
      </c>
      <c r="E203" s="65">
        <f t="shared" si="8"/>
        <v>2.1430231230597565</v>
      </c>
      <c r="F203" s="65">
        <f t="shared" si="9"/>
        <v>2.5392976770977254</v>
      </c>
      <c r="G203" s="65">
        <f t="shared" si="10"/>
        <v>2.5097889893376184</v>
      </c>
      <c r="H203" s="65">
        <f t="shared" si="11"/>
        <v>2.5298357116950796</v>
      </c>
      <c r="I203" s="70">
        <f t="shared" si="12"/>
        <v>2.3840382706777246</v>
      </c>
      <c r="J203" s="70">
        <f t="shared" si="13"/>
        <v>2.1497269205870047</v>
      </c>
    </row>
    <row r="204" spans="1:10" ht="15" outlineLevel="1" x14ac:dyDescent="0.25">
      <c r="A204" s="28"/>
      <c r="B204" s="17" t="s">
        <v>202</v>
      </c>
      <c r="C204" s="15" t="s">
        <v>203</v>
      </c>
      <c r="D204" s="65">
        <f t="shared" si="7"/>
        <v>5.1857951714866113</v>
      </c>
      <c r="E204" s="65">
        <f t="shared" si="8"/>
        <v>5.4176209398046602</v>
      </c>
      <c r="F204" s="65">
        <f t="shared" si="9"/>
        <v>5.5332463543891652</v>
      </c>
      <c r="G204" s="65">
        <f t="shared" si="10"/>
        <v>5.5035887622581772</v>
      </c>
      <c r="H204" s="65">
        <f t="shared" si="11"/>
        <v>5.4680645371449028</v>
      </c>
      <c r="I204" s="70">
        <f t="shared" si="12"/>
        <v>5.3167694200823234</v>
      </c>
      <c r="J204" s="70">
        <f t="shared" si="13"/>
        <v>5.231822425059641</v>
      </c>
    </row>
    <row r="205" spans="1:10" ht="12.75" customHeight="1" x14ac:dyDescent="0.2">
      <c r="A205" s="29"/>
      <c r="B205" s="71" t="s">
        <v>204</v>
      </c>
      <c r="C205" s="71"/>
      <c r="D205" s="58">
        <f t="shared" si="7"/>
        <v>7.3922478997809362</v>
      </c>
      <c r="E205" s="58">
        <f t="shared" si="8"/>
        <v>7.5606440628644158</v>
      </c>
      <c r="F205" s="58">
        <f t="shared" si="9"/>
        <v>8.0725440314868901</v>
      </c>
      <c r="G205" s="58">
        <f t="shared" si="10"/>
        <v>8.0133777515957956</v>
      </c>
      <c r="H205" s="58">
        <f t="shared" si="11"/>
        <v>7.9979002488399829</v>
      </c>
      <c r="I205" s="58">
        <f t="shared" si="12"/>
        <v>7.7008076907600476</v>
      </c>
      <c r="J205" s="58">
        <f t="shared" si="13"/>
        <v>7.3815493456466461</v>
      </c>
    </row>
    <row r="206" spans="1:10" ht="15" outlineLevel="1" x14ac:dyDescent="0.25">
      <c r="A206" s="38" t="s">
        <v>205</v>
      </c>
      <c r="B206" s="17" t="s">
        <v>206</v>
      </c>
      <c r="C206" s="15" t="s">
        <v>207</v>
      </c>
      <c r="D206" s="65">
        <f t="shared" si="7"/>
        <v>2.3321360245861551</v>
      </c>
      <c r="E206" s="65">
        <f t="shared" si="8"/>
        <v>1.8092282890350426</v>
      </c>
      <c r="F206" s="65">
        <f t="shared" si="9"/>
        <v>2.2574243199798847</v>
      </c>
      <c r="G206" s="65">
        <f t="shared" si="10"/>
        <v>2.0570138002905245</v>
      </c>
      <c r="H206" s="65">
        <f t="shared" si="11"/>
        <v>2.11667497464548</v>
      </c>
      <c r="I206" s="70">
        <f t="shared" si="12"/>
        <v>1.7436636598431845</v>
      </c>
      <c r="J206" s="70">
        <f t="shared" si="13"/>
        <v>1.8019306911216104</v>
      </c>
    </row>
    <row r="207" spans="1:10" ht="15" outlineLevel="1" x14ac:dyDescent="0.25">
      <c r="A207" s="28"/>
      <c r="B207" s="17" t="s">
        <v>208</v>
      </c>
      <c r="C207" s="15" t="s">
        <v>209</v>
      </c>
      <c r="D207" s="65">
        <f t="shared" si="7"/>
        <v>1.8323828415571537</v>
      </c>
      <c r="E207" s="65">
        <f t="shared" si="8"/>
        <v>1.8841143518486652</v>
      </c>
      <c r="F207" s="65">
        <f t="shared" si="9"/>
        <v>2.0198614751269726</v>
      </c>
      <c r="G207" s="65">
        <f t="shared" si="10"/>
        <v>2.0082258002935993</v>
      </c>
      <c r="H207" s="65">
        <f t="shared" si="11"/>
        <v>2.0299092229547835</v>
      </c>
      <c r="I207" s="70">
        <f t="shared" si="12"/>
        <v>2.098680385434339</v>
      </c>
      <c r="J207" s="70">
        <f t="shared" si="13"/>
        <v>2.0469331769132548</v>
      </c>
    </row>
    <row r="208" spans="1:10" ht="12.75" customHeight="1" x14ac:dyDescent="0.2">
      <c r="A208" s="29"/>
      <c r="B208" s="71" t="s">
        <v>210</v>
      </c>
      <c r="C208" s="71"/>
      <c r="D208" s="58">
        <f t="shared" si="7"/>
        <v>4.1645188661433092</v>
      </c>
      <c r="E208" s="58">
        <f t="shared" si="8"/>
        <v>3.6933426408837082</v>
      </c>
      <c r="F208" s="58">
        <f t="shared" si="9"/>
        <v>4.2772857951068568</v>
      </c>
      <c r="G208" s="58">
        <f t="shared" si="10"/>
        <v>4.0652396005841238</v>
      </c>
      <c r="H208" s="58">
        <f t="shared" si="11"/>
        <v>4.1465841976002631</v>
      </c>
      <c r="I208" s="58">
        <f t="shared" si="12"/>
        <v>3.8423440452775237</v>
      </c>
      <c r="J208" s="58">
        <f t="shared" si="13"/>
        <v>3.8488638680348659</v>
      </c>
    </row>
    <row r="209" spans="1:10" ht="15" outlineLevel="1" x14ac:dyDescent="0.25">
      <c r="A209" s="38" t="s">
        <v>211</v>
      </c>
      <c r="B209" s="18" t="s">
        <v>212</v>
      </c>
      <c r="C209" s="15" t="s">
        <v>213</v>
      </c>
      <c r="D209" s="65">
        <f t="shared" si="7"/>
        <v>2.8023849116349751</v>
      </c>
      <c r="E209" s="65">
        <f t="shared" si="8"/>
        <v>1.3392144012900815</v>
      </c>
      <c r="F209" s="65">
        <f t="shared" si="9"/>
        <v>1.5375260263322981</v>
      </c>
      <c r="G209" s="65">
        <f t="shared" si="10"/>
        <v>1.4176706343644325</v>
      </c>
      <c r="H209" s="65">
        <f t="shared" si="11"/>
        <v>1.5570408685161883</v>
      </c>
      <c r="I209" s="70">
        <f t="shared" si="12"/>
        <v>1.4348371787856422</v>
      </c>
      <c r="J209" s="70">
        <f t="shared" si="13"/>
        <v>1.432769768004702</v>
      </c>
    </row>
    <row r="210" spans="1:10" ht="12.75" customHeight="1" x14ac:dyDescent="0.2">
      <c r="A210" s="29"/>
      <c r="B210" s="71" t="s">
        <v>214</v>
      </c>
      <c r="C210" s="71"/>
      <c r="D210" s="58">
        <f t="shared" si="7"/>
        <v>2.8023849116349751</v>
      </c>
      <c r="E210" s="58">
        <f t="shared" si="8"/>
        <v>1.3392144012900815</v>
      </c>
      <c r="F210" s="58">
        <f t="shared" si="9"/>
        <v>1.5375260263322981</v>
      </c>
      <c r="G210" s="58">
        <f t="shared" si="10"/>
        <v>1.4176706343644325</v>
      </c>
      <c r="H210" s="58">
        <f t="shared" si="11"/>
        <v>1.5570408685161883</v>
      </c>
      <c r="I210" s="58">
        <f t="shared" si="12"/>
        <v>1.4348371787856422</v>
      </c>
      <c r="J210" s="58">
        <f t="shared" si="13"/>
        <v>1.432769768004702</v>
      </c>
    </row>
    <row r="211" spans="1:10" ht="15" outlineLevel="1" x14ac:dyDescent="0.25">
      <c r="A211" s="38" t="s">
        <v>215</v>
      </c>
      <c r="B211" s="18" t="s">
        <v>216</v>
      </c>
      <c r="C211" s="15" t="s">
        <v>217</v>
      </c>
      <c r="D211" s="65">
        <f t="shared" si="7"/>
        <v>4.7632945629747248</v>
      </c>
      <c r="E211" s="65">
        <f t="shared" si="8"/>
        <v>5.6457445371744619</v>
      </c>
      <c r="F211" s="65">
        <f t="shared" si="9"/>
        <v>4.5008139843668822</v>
      </c>
      <c r="G211" s="65">
        <f t="shared" si="10"/>
        <v>5.0509160690093955</v>
      </c>
      <c r="H211" s="65">
        <f t="shared" si="11"/>
        <v>5.1051510550301051</v>
      </c>
      <c r="I211" s="70">
        <f t="shared" si="12"/>
        <v>5.1744157608728392</v>
      </c>
      <c r="J211" s="70">
        <f t="shared" si="13"/>
        <v>5.2384273582532455</v>
      </c>
    </row>
    <row r="212" spans="1:10" ht="12.75" customHeight="1" x14ac:dyDescent="0.2">
      <c r="A212" s="29"/>
      <c r="B212" s="71" t="s">
        <v>218</v>
      </c>
      <c r="C212" s="71"/>
      <c r="D212" s="58">
        <f t="shared" si="7"/>
        <v>4.7632945629747248</v>
      </c>
      <c r="E212" s="58">
        <f t="shared" si="8"/>
        <v>5.6457445371744619</v>
      </c>
      <c r="F212" s="58">
        <f t="shared" si="9"/>
        <v>4.5008139843668822</v>
      </c>
      <c r="G212" s="58">
        <f t="shared" si="10"/>
        <v>5.0509160690093955</v>
      </c>
      <c r="H212" s="58">
        <f t="shared" si="11"/>
        <v>5.1051510550301051</v>
      </c>
      <c r="I212" s="58">
        <f t="shared" si="12"/>
        <v>5.1744157608728392</v>
      </c>
      <c r="J212" s="58">
        <f t="shared" si="13"/>
        <v>5.2384273582532455</v>
      </c>
    </row>
    <row r="213" spans="1:10" x14ac:dyDescent="0.2">
      <c r="A213" s="51" t="s">
        <v>234</v>
      </c>
      <c r="B213" s="51"/>
      <c r="C213" s="51"/>
      <c r="D213" s="58">
        <f t="shared" si="7"/>
        <v>100</v>
      </c>
      <c r="E213" s="58">
        <f t="shared" si="8"/>
        <v>100</v>
      </c>
      <c r="F213" s="58">
        <f t="shared" si="9"/>
        <v>100</v>
      </c>
      <c r="G213" s="58">
        <f t="shared" si="10"/>
        <v>100</v>
      </c>
      <c r="H213" s="58">
        <f t="shared" si="11"/>
        <v>100</v>
      </c>
      <c r="I213" s="58">
        <f t="shared" si="12"/>
        <v>100</v>
      </c>
      <c r="J213" s="58">
        <f t="shared" si="13"/>
        <v>100</v>
      </c>
    </row>
    <row r="215" spans="1:10" x14ac:dyDescent="0.2">
      <c r="A215" s="36" t="s">
        <v>257</v>
      </c>
    </row>
    <row r="216" spans="1:10" x14ac:dyDescent="0.2">
      <c r="A216" s="64" t="s">
        <v>249</v>
      </c>
    </row>
  </sheetData>
  <mergeCells count="40">
    <mergeCell ref="B182:C182"/>
    <mergeCell ref="B184:C184"/>
    <mergeCell ref="B187:C187"/>
    <mergeCell ref="B190:C190"/>
    <mergeCell ref="B192:C192"/>
    <mergeCell ref="B208:C208"/>
    <mergeCell ref="B210:C210"/>
    <mergeCell ref="B212:C212"/>
    <mergeCell ref="B196:C196"/>
    <mergeCell ref="B198:C198"/>
    <mergeCell ref="B200:C200"/>
    <mergeCell ref="B202:C202"/>
    <mergeCell ref="B205:C205"/>
    <mergeCell ref="B175:C175"/>
    <mergeCell ref="B177:C177"/>
    <mergeCell ref="B180:C180"/>
    <mergeCell ref="B104:C104"/>
    <mergeCell ref="B106:C106"/>
    <mergeCell ref="B128:C128"/>
    <mergeCell ref="B130:C130"/>
    <mergeCell ref="B135:C135"/>
    <mergeCell ref="B150:C150"/>
    <mergeCell ref="B92:C92"/>
    <mergeCell ref="B94:C94"/>
    <mergeCell ref="B96:C96"/>
    <mergeCell ref="B99:C99"/>
    <mergeCell ref="B102:C102"/>
    <mergeCell ref="B22:C22"/>
    <mergeCell ref="B24:C24"/>
    <mergeCell ref="B29:C29"/>
    <mergeCell ref="B44:C44"/>
    <mergeCell ref="B69:C69"/>
    <mergeCell ref="B84:C84"/>
    <mergeCell ref="B86:C86"/>
    <mergeCell ref="B90:C90"/>
    <mergeCell ref="B71:C71"/>
    <mergeCell ref="B74:C74"/>
    <mergeCell ref="B76:C76"/>
    <mergeCell ref="B78:C78"/>
    <mergeCell ref="B81:C81"/>
  </mergeCells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E79BDF-326A-4A15-B68B-BFC4DDCB536E}">
  <sheetPr>
    <pageSetUpPr fitToPage="1"/>
  </sheetPr>
  <dimension ref="A9:J216"/>
  <sheetViews>
    <sheetView showGridLines="0" zoomScale="80" zoomScaleNormal="80" workbookViewId="0">
      <pane xSplit="3" ySplit="10" topLeftCell="D79" activePane="bottomRight" state="frozen"/>
      <selection pane="topRight" activeCell="M53" sqref="M53"/>
      <selection pane="bottomLeft" activeCell="M53" sqref="M53"/>
      <selection pane="bottomRight" activeCell="A109" sqref="A109:A110"/>
    </sheetView>
  </sheetViews>
  <sheetFormatPr baseColWidth="10" defaultColWidth="14" defaultRowHeight="12.75" outlineLevelRow="1" x14ac:dyDescent="0.2"/>
  <cols>
    <col min="1" max="1" width="57.140625" style="5" bestFit="1" customWidth="1"/>
    <col min="2" max="2" width="14.5703125" style="5" customWidth="1"/>
    <col min="3" max="3" width="97.28515625" style="5" bestFit="1" customWidth="1"/>
    <col min="4" max="10" width="15.140625" style="5" customWidth="1"/>
    <col min="11" max="16384" width="14" style="5"/>
  </cols>
  <sheetData>
    <row r="9" spans="1:10" ht="13.5" thickBot="1" x14ac:dyDescent="0.25">
      <c r="C9" s="7"/>
      <c r="D9" s="7"/>
      <c r="E9" s="7"/>
      <c r="F9" s="7"/>
      <c r="G9" s="7"/>
      <c r="H9" s="7"/>
      <c r="I9" s="7"/>
    </row>
    <row r="10" spans="1:10" ht="13.5" thickTop="1" x14ac:dyDescent="0.2">
      <c r="A10" s="10" t="s">
        <v>24</v>
      </c>
      <c r="B10" s="10" t="s">
        <v>25</v>
      </c>
      <c r="C10" s="9" t="s">
        <v>229</v>
      </c>
      <c r="D10" s="10">
        <v>2018</v>
      </c>
      <c r="E10" s="10">
        <v>2019</v>
      </c>
      <c r="F10" s="10">
        <v>2020</v>
      </c>
      <c r="G10" s="10">
        <v>2021</v>
      </c>
      <c r="H10" s="10">
        <v>2022</v>
      </c>
      <c r="I10" s="10">
        <v>2023</v>
      </c>
      <c r="J10" s="10" t="s">
        <v>248</v>
      </c>
    </row>
    <row r="11" spans="1:10" ht="15" outlineLevel="1" x14ac:dyDescent="0.25">
      <c r="A11" s="38" t="s">
        <v>27</v>
      </c>
      <c r="B11" s="11" t="s">
        <v>28</v>
      </c>
      <c r="C11" s="12" t="s">
        <v>29</v>
      </c>
      <c r="D11" s="19">
        <v>5040</v>
      </c>
      <c r="E11" s="19">
        <v>4464</v>
      </c>
      <c r="F11" s="19">
        <v>1601</v>
      </c>
      <c r="G11" s="19">
        <v>1640</v>
      </c>
      <c r="H11" s="19">
        <v>1089</v>
      </c>
      <c r="I11" s="44">
        <v>1115</v>
      </c>
      <c r="J11" s="44">
        <v>1127</v>
      </c>
    </row>
    <row r="12" spans="1:10" ht="15" outlineLevel="1" x14ac:dyDescent="0.25">
      <c r="A12" s="28"/>
      <c r="B12" s="11" t="s">
        <v>30</v>
      </c>
      <c r="C12" s="12" t="s">
        <v>31</v>
      </c>
      <c r="D12" s="19">
        <v>5925</v>
      </c>
      <c r="E12" s="19">
        <v>3343</v>
      </c>
      <c r="F12" s="19">
        <v>2880</v>
      </c>
      <c r="G12" s="19">
        <v>1641</v>
      </c>
      <c r="H12" s="19">
        <v>2416</v>
      </c>
      <c r="I12" s="44">
        <v>2360</v>
      </c>
      <c r="J12" s="44">
        <v>2081</v>
      </c>
    </row>
    <row r="13" spans="1:10" ht="15" outlineLevel="1" x14ac:dyDescent="0.25">
      <c r="A13" s="28"/>
      <c r="B13" s="11" t="s">
        <v>32</v>
      </c>
      <c r="C13" s="12" t="s">
        <v>33</v>
      </c>
      <c r="D13" s="19">
        <v>2829</v>
      </c>
      <c r="E13" s="19">
        <v>1647</v>
      </c>
      <c r="F13" s="19">
        <v>882</v>
      </c>
      <c r="G13" s="19">
        <v>927</v>
      </c>
      <c r="H13" s="19">
        <v>1917</v>
      </c>
      <c r="I13" s="44">
        <v>1537</v>
      </c>
      <c r="J13" s="44">
        <v>1168</v>
      </c>
    </row>
    <row r="14" spans="1:10" ht="15" outlineLevel="1" x14ac:dyDescent="0.25">
      <c r="A14" s="28"/>
      <c r="B14" s="11" t="s">
        <v>34</v>
      </c>
      <c r="C14" s="12" t="s">
        <v>35</v>
      </c>
      <c r="D14" s="19">
        <v>219</v>
      </c>
      <c r="E14" s="19">
        <v>447</v>
      </c>
      <c r="F14" s="19">
        <v>568</v>
      </c>
      <c r="G14" s="19">
        <v>68</v>
      </c>
      <c r="H14" s="19">
        <v>93</v>
      </c>
      <c r="I14" s="44">
        <v>134</v>
      </c>
      <c r="J14" s="44">
        <v>117</v>
      </c>
    </row>
    <row r="15" spans="1:10" ht="15" outlineLevel="1" x14ac:dyDescent="0.25">
      <c r="A15" s="28"/>
      <c r="B15" s="11" t="s">
        <v>36</v>
      </c>
      <c r="C15" s="12" t="s">
        <v>37</v>
      </c>
      <c r="D15" s="19">
        <v>7407</v>
      </c>
      <c r="E15" s="19">
        <v>6306</v>
      </c>
      <c r="F15" s="19">
        <v>4728</v>
      </c>
      <c r="G15" s="19">
        <v>5072</v>
      </c>
      <c r="H15" s="19">
        <v>5442</v>
      </c>
      <c r="I15" s="44">
        <v>3741</v>
      </c>
      <c r="J15" s="44">
        <v>4029</v>
      </c>
    </row>
    <row r="16" spans="1:10" ht="15" outlineLevel="1" x14ac:dyDescent="0.25">
      <c r="A16" s="28"/>
      <c r="B16" s="11" t="s">
        <v>38</v>
      </c>
      <c r="C16" s="12" t="s">
        <v>39</v>
      </c>
      <c r="D16" s="19">
        <v>949</v>
      </c>
      <c r="E16" s="19">
        <v>1073</v>
      </c>
      <c r="F16" s="19">
        <v>1729</v>
      </c>
      <c r="G16" s="19">
        <v>1050</v>
      </c>
      <c r="H16" s="19">
        <v>801</v>
      </c>
      <c r="I16" s="44">
        <v>697</v>
      </c>
      <c r="J16" s="44">
        <v>790</v>
      </c>
    </row>
    <row r="17" spans="1:10" s="6" customFormat="1" ht="15" outlineLevel="1" x14ac:dyDescent="0.25">
      <c r="A17" s="28"/>
      <c r="B17" s="11" t="s">
        <v>40</v>
      </c>
      <c r="C17" s="12" t="s">
        <v>41</v>
      </c>
      <c r="D17" s="19">
        <v>1260</v>
      </c>
      <c r="E17" s="19">
        <v>990</v>
      </c>
      <c r="F17" s="19">
        <v>583</v>
      </c>
      <c r="G17" s="19">
        <v>1079</v>
      </c>
      <c r="H17" s="19">
        <v>1095</v>
      </c>
      <c r="I17" s="44">
        <v>1015</v>
      </c>
      <c r="J17" s="44">
        <v>879</v>
      </c>
    </row>
    <row r="18" spans="1:10" ht="15" outlineLevel="1" x14ac:dyDescent="0.25">
      <c r="A18" s="28"/>
      <c r="B18" s="11" t="s">
        <v>42</v>
      </c>
      <c r="C18" s="12" t="s">
        <v>43</v>
      </c>
      <c r="D18" s="19">
        <v>7733</v>
      </c>
      <c r="E18" s="19">
        <v>7482</v>
      </c>
      <c r="F18" s="19">
        <v>5036</v>
      </c>
      <c r="G18" s="19">
        <v>5887</v>
      </c>
      <c r="H18" s="19">
        <v>7016</v>
      </c>
      <c r="I18" s="44">
        <v>6643</v>
      </c>
      <c r="J18" s="44">
        <v>6292</v>
      </c>
    </row>
    <row r="19" spans="1:10" ht="12.75" customHeight="1" outlineLevel="1" x14ac:dyDescent="0.25">
      <c r="A19" s="28"/>
      <c r="B19" s="11" t="s">
        <v>44</v>
      </c>
      <c r="C19" s="12" t="s">
        <v>45</v>
      </c>
      <c r="D19" s="19">
        <v>382</v>
      </c>
      <c r="E19" s="19">
        <v>149</v>
      </c>
      <c r="F19" s="19">
        <v>773</v>
      </c>
      <c r="G19" s="19">
        <v>130</v>
      </c>
      <c r="H19" s="19">
        <v>95</v>
      </c>
      <c r="I19" s="44">
        <v>167</v>
      </c>
      <c r="J19" s="44">
        <v>143</v>
      </c>
    </row>
    <row r="20" spans="1:10" ht="12.75" customHeight="1" outlineLevel="1" x14ac:dyDescent="0.25">
      <c r="A20" s="28"/>
      <c r="B20" s="11" t="s">
        <v>46</v>
      </c>
      <c r="C20" s="12" t="s">
        <v>47</v>
      </c>
      <c r="D20" s="19">
        <v>15853</v>
      </c>
      <c r="E20" s="19">
        <v>16596</v>
      </c>
      <c r="F20" s="19">
        <v>14076</v>
      </c>
      <c r="G20" s="19">
        <v>13866</v>
      </c>
      <c r="H20" s="19">
        <v>16129</v>
      </c>
      <c r="I20" s="44">
        <v>12250</v>
      </c>
      <c r="J20" s="44">
        <v>10509</v>
      </c>
    </row>
    <row r="21" spans="1:10" ht="15" outlineLevel="1" x14ac:dyDescent="0.25">
      <c r="A21" s="28"/>
      <c r="B21" s="11" t="s">
        <v>48</v>
      </c>
      <c r="C21" s="12" t="s">
        <v>49</v>
      </c>
      <c r="D21" s="19">
        <v>543</v>
      </c>
      <c r="E21" s="19">
        <v>848</v>
      </c>
      <c r="F21" s="19">
        <v>330</v>
      </c>
      <c r="G21" s="19">
        <v>512</v>
      </c>
      <c r="H21" s="19">
        <v>502</v>
      </c>
      <c r="I21" s="44">
        <v>360</v>
      </c>
      <c r="J21" s="44">
        <v>321</v>
      </c>
    </row>
    <row r="22" spans="1:10" ht="15.75" customHeight="1" x14ac:dyDescent="0.2">
      <c r="A22" s="29"/>
      <c r="B22" s="71" t="s">
        <v>50</v>
      </c>
      <c r="C22" s="71"/>
      <c r="D22" s="25">
        <v>48140</v>
      </c>
      <c r="E22" s="25">
        <v>43345</v>
      </c>
      <c r="F22" s="25">
        <v>33186</v>
      </c>
      <c r="G22" s="25">
        <v>31872</v>
      </c>
      <c r="H22" s="25">
        <v>36595</v>
      </c>
      <c r="I22" s="25">
        <v>30019</v>
      </c>
      <c r="J22" s="25">
        <v>27456</v>
      </c>
    </row>
    <row r="23" spans="1:10" ht="15" outlineLevel="1" x14ac:dyDescent="0.25">
      <c r="A23" s="38" t="s">
        <v>51</v>
      </c>
      <c r="B23" s="11" t="s">
        <v>52</v>
      </c>
      <c r="C23" s="12" t="s">
        <v>53</v>
      </c>
      <c r="D23" s="19">
        <v>3932</v>
      </c>
      <c r="E23" s="19">
        <v>3072</v>
      </c>
      <c r="F23" s="19">
        <v>2845</v>
      </c>
      <c r="G23" s="19">
        <v>3249</v>
      </c>
      <c r="H23" s="19">
        <v>3782</v>
      </c>
      <c r="I23" s="44">
        <v>2874</v>
      </c>
      <c r="J23" s="44">
        <v>3014</v>
      </c>
    </row>
    <row r="24" spans="1:10" ht="12.75" customHeight="1" x14ac:dyDescent="0.2">
      <c r="A24" s="29"/>
      <c r="B24" s="71" t="s">
        <v>54</v>
      </c>
      <c r="C24" s="71"/>
      <c r="D24" s="25">
        <v>3932</v>
      </c>
      <c r="E24" s="25">
        <v>3072</v>
      </c>
      <c r="F24" s="25">
        <v>2845</v>
      </c>
      <c r="G24" s="25">
        <v>3249</v>
      </c>
      <c r="H24" s="25">
        <v>3782</v>
      </c>
      <c r="I24" s="25">
        <v>2874</v>
      </c>
      <c r="J24" s="25">
        <v>3014</v>
      </c>
    </row>
    <row r="25" spans="1:10" ht="15" outlineLevel="1" x14ac:dyDescent="0.25">
      <c r="A25" s="38" t="s">
        <v>55</v>
      </c>
      <c r="B25" s="11" t="s">
        <v>56</v>
      </c>
      <c r="C25" s="12" t="s">
        <v>57</v>
      </c>
      <c r="D25" s="19">
        <v>116</v>
      </c>
      <c r="E25" s="19">
        <v>26</v>
      </c>
      <c r="F25" s="19">
        <v>0</v>
      </c>
      <c r="G25" s="19">
        <v>4</v>
      </c>
      <c r="H25" s="19">
        <v>20</v>
      </c>
      <c r="I25" s="44">
        <v>18</v>
      </c>
      <c r="J25" s="44">
        <v>15</v>
      </c>
    </row>
    <row r="26" spans="1:10" ht="15" outlineLevel="1" x14ac:dyDescent="0.25">
      <c r="A26" s="28"/>
      <c r="B26" s="11" t="s">
        <v>58</v>
      </c>
      <c r="C26" s="12" t="s">
        <v>59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44">
        <v>0</v>
      </c>
      <c r="J26" s="44">
        <v>0</v>
      </c>
    </row>
    <row r="27" spans="1:10" ht="15" outlineLevel="1" x14ac:dyDescent="0.25">
      <c r="A27" s="28"/>
      <c r="B27" s="11" t="s">
        <v>60</v>
      </c>
      <c r="C27" s="12" t="s">
        <v>61</v>
      </c>
      <c r="D27" s="19">
        <v>571</v>
      </c>
      <c r="E27" s="19">
        <v>669</v>
      </c>
      <c r="F27" s="19">
        <v>318</v>
      </c>
      <c r="G27" s="19">
        <v>856</v>
      </c>
      <c r="H27" s="19">
        <v>618</v>
      </c>
      <c r="I27" s="44">
        <v>582</v>
      </c>
      <c r="J27" s="44">
        <v>494</v>
      </c>
    </row>
    <row r="28" spans="1:10" ht="15" outlineLevel="1" x14ac:dyDescent="0.25">
      <c r="A28" s="28"/>
      <c r="B28" s="11" t="s">
        <v>62</v>
      </c>
      <c r="C28" s="12" t="s">
        <v>63</v>
      </c>
      <c r="D28" s="19">
        <v>222</v>
      </c>
      <c r="E28" s="19">
        <v>67</v>
      </c>
      <c r="F28" s="19">
        <v>158</v>
      </c>
      <c r="G28" s="19">
        <v>138</v>
      </c>
      <c r="H28" s="19">
        <v>151</v>
      </c>
      <c r="I28" s="44">
        <v>114</v>
      </c>
      <c r="J28" s="44">
        <v>99</v>
      </c>
    </row>
    <row r="29" spans="1:10" ht="12.75" customHeight="1" x14ac:dyDescent="0.2">
      <c r="A29" s="29"/>
      <c r="B29" s="71" t="s">
        <v>64</v>
      </c>
      <c r="C29" s="71"/>
      <c r="D29" s="26">
        <v>909</v>
      </c>
      <c r="E29" s="26">
        <v>762</v>
      </c>
      <c r="F29" s="26">
        <v>476</v>
      </c>
      <c r="G29" s="26">
        <v>998</v>
      </c>
      <c r="H29" s="26">
        <v>789</v>
      </c>
      <c r="I29" s="25">
        <v>714</v>
      </c>
      <c r="J29" s="25">
        <v>608</v>
      </c>
    </row>
    <row r="30" spans="1:10" ht="15" outlineLevel="1" x14ac:dyDescent="0.25">
      <c r="A30" s="38" t="s">
        <v>65</v>
      </c>
      <c r="B30" s="11" t="s">
        <v>66</v>
      </c>
      <c r="C30" s="12" t="s">
        <v>67</v>
      </c>
      <c r="D30" s="19">
        <v>179</v>
      </c>
      <c r="E30" s="19">
        <v>296</v>
      </c>
      <c r="F30" s="19">
        <v>0</v>
      </c>
      <c r="G30" s="19">
        <v>444</v>
      </c>
      <c r="H30" s="19">
        <v>410</v>
      </c>
      <c r="I30" s="44">
        <v>463</v>
      </c>
      <c r="J30" s="44">
        <v>489</v>
      </c>
    </row>
    <row r="31" spans="1:10" ht="15" outlineLevel="1" x14ac:dyDescent="0.25">
      <c r="A31" s="28"/>
      <c r="B31" s="11" t="s">
        <v>68</v>
      </c>
      <c r="C31" s="12" t="s">
        <v>69</v>
      </c>
      <c r="D31" s="19">
        <v>30</v>
      </c>
      <c r="E31" s="19">
        <v>128</v>
      </c>
      <c r="F31" s="19">
        <v>0</v>
      </c>
      <c r="G31" s="19">
        <v>128</v>
      </c>
      <c r="H31" s="19">
        <v>104</v>
      </c>
      <c r="I31" s="44">
        <v>88</v>
      </c>
      <c r="J31" s="44">
        <v>81</v>
      </c>
    </row>
    <row r="32" spans="1:10" ht="15" outlineLevel="1" x14ac:dyDescent="0.25">
      <c r="A32" s="28"/>
      <c r="B32" s="11" t="s">
        <v>70</v>
      </c>
      <c r="C32" s="12" t="s">
        <v>71</v>
      </c>
      <c r="D32" s="19">
        <v>22</v>
      </c>
      <c r="E32" s="19">
        <v>176</v>
      </c>
      <c r="F32" s="19">
        <v>0</v>
      </c>
      <c r="G32" s="19">
        <v>176</v>
      </c>
      <c r="H32" s="19">
        <v>78</v>
      </c>
      <c r="I32" s="44">
        <v>63</v>
      </c>
      <c r="J32" s="44">
        <v>54</v>
      </c>
    </row>
    <row r="33" spans="1:10" ht="15" outlineLevel="1" x14ac:dyDescent="0.25">
      <c r="A33" s="28"/>
      <c r="B33" s="11" t="s">
        <v>72</v>
      </c>
      <c r="C33" s="12" t="s">
        <v>73</v>
      </c>
      <c r="D33" s="19">
        <v>1071</v>
      </c>
      <c r="E33" s="19">
        <v>154</v>
      </c>
      <c r="F33" s="19">
        <v>42</v>
      </c>
      <c r="G33" s="19">
        <v>231</v>
      </c>
      <c r="H33" s="19">
        <v>213</v>
      </c>
      <c r="I33" s="44">
        <v>293</v>
      </c>
      <c r="J33" s="44">
        <v>327</v>
      </c>
    </row>
    <row r="34" spans="1:10" ht="15.75" customHeight="1" outlineLevel="1" x14ac:dyDescent="0.25">
      <c r="A34" s="28"/>
      <c r="B34" s="11" t="s">
        <v>74</v>
      </c>
      <c r="C34" s="12" t="s">
        <v>75</v>
      </c>
      <c r="D34" s="19">
        <v>458</v>
      </c>
      <c r="E34" s="19">
        <v>1034</v>
      </c>
      <c r="F34" s="19">
        <v>919</v>
      </c>
      <c r="G34" s="19">
        <v>420</v>
      </c>
      <c r="H34" s="19">
        <v>913</v>
      </c>
      <c r="I34" s="44">
        <v>1148</v>
      </c>
      <c r="J34" s="44">
        <v>993</v>
      </c>
    </row>
    <row r="35" spans="1:10" ht="15.75" customHeight="1" outlineLevel="1" x14ac:dyDescent="0.25">
      <c r="A35" s="28"/>
      <c r="B35" s="11" t="s">
        <v>76</v>
      </c>
      <c r="C35" s="12" t="s">
        <v>77</v>
      </c>
      <c r="D35" s="19">
        <v>3238</v>
      </c>
      <c r="E35" s="19">
        <v>3685</v>
      </c>
      <c r="F35" s="19">
        <v>2520</v>
      </c>
      <c r="G35" s="19">
        <v>3984</v>
      </c>
      <c r="H35" s="19">
        <v>5527</v>
      </c>
      <c r="I35" s="44">
        <v>4308</v>
      </c>
      <c r="J35" s="44">
        <v>3977</v>
      </c>
    </row>
    <row r="36" spans="1:10" ht="15.75" customHeight="1" outlineLevel="1" x14ac:dyDescent="0.25">
      <c r="A36" s="28"/>
      <c r="B36" s="11" t="s">
        <v>78</v>
      </c>
      <c r="C36" s="12" t="s">
        <v>79</v>
      </c>
      <c r="D36" s="19">
        <v>702</v>
      </c>
      <c r="E36" s="19">
        <v>279</v>
      </c>
      <c r="F36" s="19">
        <v>835</v>
      </c>
      <c r="G36" s="19">
        <v>29</v>
      </c>
      <c r="H36" s="19">
        <v>15</v>
      </c>
      <c r="I36" s="44">
        <v>72</v>
      </c>
      <c r="J36" s="44">
        <v>64</v>
      </c>
    </row>
    <row r="37" spans="1:10" ht="15" outlineLevel="1" x14ac:dyDescent="0.25">
      <c r="A37" s="28"/>
      <c r="B37" s="11" t="s">
        <v>80</v>
      </c>
      <c r="C37" s="12" t="s">
        <v>81</v>
      </c>
      <c r="D37" s="19">
        <v>96</v>
      </c>
      <c r="E37" s="19">
        <v>480</v>
      </c>
      <c r="F37" s="19">
        <v>0</v>
      </c>
      <c r="G37" s="19">
        <v>151</v>
      </c>
      <c r="H37" s="19">
        <v>198</v>
      </c>
      <c r="I37" s="44">
        <v>145</v>
      </c>
      <c r="J37" s="44">
        <v>130</v>
      </c>
    </row>
    <row r="38" spans="1:10" ht="15" outlineLevel="1" x14ac:dyDescent="0.25">
      <c r="A38" s="28"/>
      <c r="B38" s="11" t="s">
        <v>82</v>
      </c>
      <c r="C38" s="12" t="s">
        <v>83</v>
      </c>
      <c r="D38" s="19">
        <v>213</v>
      </c>
      <c r="E38" s="19">
        <v>88</v>
      </c>
      <c r="F38" s="19">
        <v>36</v>
      </c>
      <c r="G38" s="19">
        <v>204</v>
      </c>
      <c r="H38" s="19">
        <v>93</v>
      </c>
      <c r="I38" s="44">
        <v>150</v>
      </c>
      <c r="J38" s="44">
        <v>139</v>
      </c>
    </row>
    <row r="39" spans="1:10" ht="15" outlineLevel="1" x14ac:dyDescent="0.25">
      <c r="A39" s="28"/>
      <c r="B39" s="11" t="s">
        <v>84</v>
      </c>
      <c r="C39" s="12" t="s">
        <v>85</v>
      </c>
      <c r="D39" s="19">
        <v>44</v>
      </c>
      <c r="E39" s="19">
        <v>63</v>
      </c>
      <c r="F39" s="19">
        <v>0</v>
      </c>
      <c r="G39" s="19">
        <v>63</v>
      </c>
      <c r="H39" s="19">
        <v>45</v>
      </c>
      <c r="I39" s="44">
        <v>0</v>
      </c>
      <c r="J39" s="44">
        <v>0</v>
      </c>
    </row>
    <row r="40" spans="1:10" ht="15" outlineLevel="1" x14ac:dyDescent="0.25">
      <c r="A40" s="28"/>
      <c r="B40" s="13" t="s">
        <v>86</v>
      </c>
      <c r="C40" s="12" t="s">
        <v>87</v>
      </c>
      <c r="D40" s="19">
        <v>20</v>
      </c>
      <c r="E40" s="19">
        <v>15</v>
      </c>
      <c r="F40" s="19">
        <v>3</v>
      </c>
      <c r="G40" s="19">
        <v>30</v>
      </c>
      <c r="H40" s="19">
        <v>44</v>
      </c>
      <c r="I40" s="44">
        <v>38</v>
      </c>
      <c r="J40" s="44">
        <v>33</v>
      </c>
    </row>
    <row r="41" spans="1:10" ht="15" outlineLevel="1" x14ac:dyDescent="0.25">
      <c r="A41" s="28"/>
      <c r="B41" s="13" t="s">
        <v>88</v>
      </c>
      <c r="C41" s="12" t="s">
        <v>89</v>
      </c>
      <c r="D41" s="19">
        <v>60</v>
      </c>
      <c r="E41" s="19">
        <v>55</v>
      </c>
      <c r="F41" s="19">
        <v>0</v>
      </c>
      <c r="G41" s="19">
        <v>39</v>
      </c>
      <c r="H41" s="19">
        <v>374</v>
      </c>
      <c r="I41" s="44">
        <v>238</v>
      </c>
      <c r="J41" s="44">
        <v>197</v>
      </c>
    </row>
    <row r="42" spans="1:10" ht="15" outlineLevel="1" x14ac:dyDescent="0.25">
      <c r="A42" s="28"/>
      <c r="B42" s="11" t="s">
        <v>90</v>
      </c>
      <c r="C42" s="14" t="s">
        <v>91</v>
      </c>
      <c r="D42" s="19">
        <v>831</v>
      </c>
      <c r="E42" s="19">
        <v>778</v>
      </c>
      <c r="F42" s="19">
        <v>94</v>
      </c>
      <c r="G42" s="19">
        <v>594</v>
      </c>
      <c r="H42" s="19">
        <v>1058</v>
      </c>
      <c r="I42" s="44">
        <v>1186</v>
      </c>
      <c r="J42" s="44">
        <v>1268</v>
      </c>
    </row>
    <row r="43" spans="1:10" ht="15" outlineLevel="1" x14ac:dyDescent="0.25">
      <c r="A43" s="28"/>
      <c r="B43" s="11" t="s">
        <v>92</v>
      </c>
      <c r="C43" s="15" t="s">
        <v>93</v>
      </c>
      <c r="D43" s="19">
        <v>105</v>
      </c>
      <c r="E43" s="19">
        <v>65</v>
      </c>
      <c r="F43" s="19">
        <v>7</v>
      </c>
      <c r="G43" s="19">
        <v>33</v>
      </c>
      <c r="H43" s="19">
        <v>73</v>
      </c>
      <c r="I43" s="44">
        <v>88</v>
      </c>
      <c r="J43" s="44">
        <v>99</v>
      </c>
    </row>
    <row r="44" spans="1:10" ht="12.75" customHeight="1" x14ac:dyDescent="0.2">
      <c r="A44" s="29"/>
      <c r="B44" s="71" t="s">
        <v>94</v>
      </c>
      <c r="C44" s="71"/>
      <c r="D44" s="25">
        <v>7069</v>
      </c>
      <c r="E44" s="25">
        <v>7296</v>
      </c>
      <c r="F44" s="25">
        <v>4456</v>
      </c>
      <c r="G44" s="25">
        <v>6526</v>
      </c>
      <c r="H44" s="25">
        <v>9145</v>
      </c>
      <c r="I44" s="25">
        <v>8280</v>
      </c>
      <c r="J44" s="25">
        <v>7851</v>
      </c>
    </row>
    <row r="45" spans="1:10" ht="15" outlineLevel="1" x14ac:dyDescent="0.25">
      <c r="A45" s="38" t="s">
        <v>95</v>
      </c>
      <c r="B45" s="11" t="s">
        <v>96</v>
      </c>
      <c r="C45" s="15" t="s">
        <v>97</v>
      </c>
      <c r="D45" s="19">
        <v>839</v>
      </c>
      <c r="E45" s="19">
        <v>482</v>
      </c>
      <c r="F45" s="19">
        <v>0</v>
      </c>
      <c r="G45" s="19">
        <v>151</v>
      </c>
      <c r="H45" s="19">
        <v>142</v>
      </c>
      <c r="I45" s="44">
        <v>211</v>
      </c>
      <c r="J45" s="44">
        <v>191</v>
      </c>
    </row>
    <row r="46" spans="1:10" ht="15" outlineLevel="1" x14ac:dyDescent="0.25">
      <c r="A46" s="28"/>
      <c r="B46" s="11">
        <v>32</v>
      </c>
      <c r="C46" s="15" t="s">
        <v>230</v>
      </c>
      <c r="D46" s="19">
        <v>188</v>
      </c>
      <c r="E46" s="19">
        <v>133</v>
      </c>
      <c r="F46" s="19">
        <v>790</v>
      </c>
      <c r="G46" s="19">
        <v>221</v>
      </c>
      <c r="H46" s="19">
        <v>161</v>
      </c>
      <c r="I46" s="44">
        <v>0</v>
      </c>
      <c r="J46" s="44">
        <v>0</v>
      </c>
    </row>
    <row r="47" spans="1:10" ht="15" outlineLevel="1" x14ac:dyDescent="0.25">
      <c r="A47" s="28"/>
      <c r="B47" s="11" t="s">
        <v>100</v>
      </c>
      <c r="C47" s="15" t="s">
        <v>101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44">
        <v>0</v>
      </c>
      <c r="J47" s="44">
        <v>0</v>
      </c>
    </row>
    <row r="48" spans="1:10" ht="15" outlineLevel="1" x14ac:dyDescent="0.25">
      <c r="A48" s="28"/>
      <c r="B48" s="11" t="s">
        <v>102</v>
      </c>
      <c r="C48" s="15" t="s">
        <v>103</v>
      </c>
      <c r="D48" s="19">
        <v>785</v>
      </c>
      <c r="E48" s="19">
        <v>678</v>
      </c>
      <c r="F48" s="19">
        <v>116</v>
      </c>
      <c r="G48" s="19">
        <v>858</v>
      </c>
      <c r="H48" s="19">
        <v>1811</v>
      </c>
      <c r="I48" s="44">
        <v>1656</v>
      </c>
      <c r="J48" s="44">
        <v>1464</v>
      </c>
    </row>
    <row r="49" spans="1:10" ht="15" outlineLevel="1" x14ac:dyDescent="0.25">
      <c r="A49" s="28"/>
      <c r="B49" s="16" t="s">
        <v>104</v>
      </c>
      <c r="C49" s="15" t="s">
        <v>105</v>
      </c>
      <c r="D49" s="19">
        <v>6612</v>
      </c>
      <c r="E49" s="19">
        <v>6681</v>
      </c>
      <c r="F49" s="19">
        <v>4420</v>
      </c>
      <c r="G49" s="19">
        <v>3624</v>
      </c>
      <c r="H49" s="19">
        <v>4435</v>
      </c>
      <c r="I49" s="44">
        <v>3531</v>
      </c>
      <c r="J49" s="44">
        <v>3784</v>
      </c>
    </row>
    <row r="50" spans="1:10" ht="15" outlineLevel="1" x14ac:dyDescent="0.25">
      <c r="A50" s="28"/>
      <c r="B50" s="17" t="s">
        <v>106</v>
      </c>
      <c r="C50" s="15" t="s">
        <v>107</v>
      </c>
      <c r="D50" s="19">
        <v>1512</v>
      </c>
      <c r="E50" s="19">
        <v>1760</v>
      </c>
      <c r="F50" s="19">
        <v>1341</v>
      </c>
      <c r="G50" s="19">
        <v>785</v>
      </c>
      <c r="H50" s="19">
        <v>1124</v>
      </c>
      <c r="I50" s="44">
        <v>1163</v>
      </c>
      <c r="J50" s="44">
        <v>1100</v>
      </c>
    </row>
    <row r="51" spans="1:10" ht="15" outlineLevel="1" x14ac:dyDescent="0.25">
      <c r="A51" s="28"/>
      <c r="B51" s="17" t="s">
        <v>108</v>
      </c>
      <c r="C51" s="15" t="s">
        <v>109</v>
      </c>
      <c r="D51" s="19">
        <v>1473</v>
      </c>
      <c r="E51" s="19">
        <v>1189</v>
      </c>
      <c r="F51" s="19">
        <v>2279</v>
      </c>
      <c r="G51" s="19">
        <v>1872</v>
      </c>
      <c r="H51" s="19">
        <v>2506</v>
      </c>
      <c r="I51" s="44">
        <v>1936</v>
      </c>
      <c r="J51" s="44">
        <v>2076</v>
      </c>
    </row>
    <row r="52" spans="1:10" ht="15" outlineLevel="1" x14ac:dyDescent="0.25">
      <c r="A52" s="28"/>
      <c r="B52" s="17" t="s">
        <v>110</v>
      </c>
      <c r="C52" s="15" t="s">
        <v>111</v>
      </c>
      <c r="D52" s="19">
        <v>33</v>
      </c>
      <c r="E52" s="19">
        <v>298</v>
      </c>
      <c r="F52" s="19">
        <v>21</v>
      </c>
      <c r="G52" s="19">
        <v>166</v>
      </c>
      <c r="H52" s="19">
        <v>213</v>
      </c>
      <c r="I52" s="44">
        <v>186</v>
      </c>
      <c r="J52" s="44">
        <v>154</v>
      </c>
    </row>
    <row r="53" spans="1:10" ht="15" outlineLevel="1" x14ac:dyDescent="0.25">
      <c r="A53" s="28"/>
      <c r="B53" s="17" t="s">
        <v>112</v>
      </c>
      <c r="C53" s="15" t="s">
        <v>113</v>
      </c>
      <c r="D53" s="19">
        <v>2011</v>
      </c>
      <c r="E53" s="19">
        <v>1130</v>
      </c>
      <c r="F53" s="19">
        <v>1253</v>
      </c>
      <c r="G53" s="19">
        <v>720</v>
      </c>
      <c r="H53" s="19">
        <v>614</v>
      </c>
      <c r="I53" s="44">
        <v>752</v>
      </c>
      <c r="J53" s="44">
        <v>636</v>
      </c>
    </row>
    <row r="54" spans="1:10" ht="15" outlineLevel="1" x14ac:dyDescent="0.25">
      <c r="A54" s="28"/>
      <c r="B54" s="17" t="s">
        <v>114</v>
      </c>
      <c r="C54" s="15" t="s">
        <v>115</v>
      </c>
      <c r="D54" s="19">
        <v>57</v>
      </c>
      <c r="E54" s="19">
        <v>99</v>
      </c>
      <c r="F54" s="19">
        <v>158</v>
      </c>
      <c r="G54" s="19">
        <v>319</v>
      </c>
      <c r="H54" s="19">
        <v>146</v>
      </c>
      <c r="I54" s="44">
        <v>118</v>
      </c>
      <c r="J54" s="44">
        <v>99</v>
      </c>
    </row>
    <row r="55" spans="1:10" ht="15" outlineLevel="1" x14ac:dyDescent="0.25">
      <c r="A55" s="28"/>
      <c r="B55" s="17" t="s">
        <v>116</v>
      </c>
      <c r="C55" s="15" t="s">
        <v>117</v>
      </c>
      <c r="D55" s="19">
        <v>72</v>
      </c>
      <c r="E55" s="19">
        <v>180</v>
      </c>
      <c r="F55" s="19">
        <v>291</v>
      </c>
      <c r="G55" s="19">
        <v>215</v>
      </c>
      <c r="H55" s="19">
        <v>337</v>
      </c>
      <c r="I55" s="44">
        <v>301</v>
      </c>
      <c r="J55" s="44">
        <v>292</v>
      </c>
    </row>
    <row r="56" spans="1:10" ht="15" outlineLevel="1" x14ac:dyDescent="0.25">
      <c r="A56" s="28"/>
      <c r="B56" s="17" t="s">
        <v>118</v>
      </c>
      <c r="C56" s="15" t="s">
        <v>119</v>
      </c>
      <c r="D56" s="19">
        <v>94</v>
      </c>
      <c r="E56" s="19">
        <v>57</v>
      </c>
      <c r="F56" s="19">
        <v>0</v>
      </c>
      <c r="G56" s="19">
        <v>63</v>
      </c>
      <c r="H56" s="19">
        <v>52</v>
      </c>
      <c r="I56" s="44">
        <v>90</v>
      </c>
      <c r="J56" s="44">
        <v>77</v>
      </c>
    </row>
    <row r="57" spans="1:10" ht="15" outlineLevel="1" x14ac:dyDescent="0.25">
      <c r="A57" s="28"/>
      <c r="B57" s="17" t="s">
        <v>120</v>
      </c>
      <c r="C57" s="15" t="s">
        <v>121</v>
      </c>
      <c r="D57" s="19">
        <v>143</v>
      </c>
      <c r="E57" s="19">
        <v>227</v>
      </c>
      <c r="F57" s="19">
        <v>0</v>
      </c>
      <c r="G57" s="19">
        <v>68</v>
      </c>
      <c r="H57" s="19">
        <v>37</v>
      </c>
      <c r="I57" s="44">
        <v>70</v>
      </c>
      <c r="J57" s="44">
        <v>61</v>
      </c>
    </row>
    <row r="58" spans="1:10" ht="15" outlineLevel="1" x14ac:dyDescent="0.25">
      <c r="A58" s="28"/>
      <c r="B58" s="17" t="s">
        <v>122</v>
      </c>
      <c r="C58" s="15" t="s">
        <v>123</v>
      </c>
      <c r="D58" s="19">
        <v>429</v>
      </c>
      <c r="E58" s="19">
        <v>178</v>
      </c>
      <c r="F58" s="19">
        <v>188</v>
      </c>
      <c r="G58" s="19">
        <v>472</v>
      </c>
      <c r="H58" s="19">
        <v>370</v>
      </c>
      <c r="I58" s="44">
        <v>326</v>
      </c>
      <c r="J58" s="44">
        <v>299</v>
      </c>
    </row>
    <row r="59" spans="1:10" ht="15" outlineLevel="1" x14ac:dyDescent="0.25">
      <c r="A59" s="28"/>
      <c r="B59" s="17" t="s">
        <v>124</v>
      </c>
      <c r="C59" s="15" t="s">
        <v>125</v>
      </c>
      <c r="D59" s="19">
        <v>1299</v>
      </c>
      <c r="E59" s="19">
        <v>641</v>
      </c>
      <c r="F59" s="19">
        <v>269</v>
      </c>
      <c r="G59" s="19">
        <v>408</v>
      </c>
      <c r="H59" s="19">
        <v>833</v>
      </c>
      <c r="I59" s="44">
        <v>1992</v>
      </c>
      <c r="J59" s="44">
        <v>2243</v>
      </c>
    </row>
    <row r="60" spans="1:10" ht="15" outlineLevel="1" x14ac:dyDescent="0.25">
      <c r="A60" s="28"/>
      <c r="B60" s="17" t="s">
        <v>126</v>
      </c>
      <c r="C60" s="15" t="s">
        <v>127</v>
      </c>
      <c r="D60" s="19">
        <v>1553</v>
      </c>
      <c r="E60" s="19">
        <v>1554</v>
      </c>
      <c r="F60" s="19">
        <v>722</v>
      </c>
      <c r="G60" s="19">
        <v>2337</v>
      </c>
      <c r="H60" s="19">
        <v>1100</v>
      </c>
      <c r="I60" s="44">
        <v>1263</v>
      </c>
      <c r="J60" s="44">
        <v>447</v>
      </c>
    </row>
    <row r="61" spans="1:10" ht="15" outlineLevel="1" x14ac:dyDescent="0.25">
      <c r="A61" s="28"/>
      <c r="B61" s="17" t="s">
        <v>128</v>
      </c>
      <c r="C61" s="15" t="s">
        <v>129</v>
      </c>
      <c r="D61" s="19">
        <v>34</v>
      </c>
      <c r="E61" s="19">
        <v>66</v>
      </c>
      <c r="F61" s="19">
        <v>0</v>
      </c>
      <c r="G61" s="19">
        <v>7</v>
      </c>
      <c r="H61" s="19">
        <v>44</v>
      </c>
      <c r="I61" s="44">
        <v>120</v>
      </c>
      <c r="J61" s="44">
        <v>100</v>
      </c>
    </row>
    <row r="62" spans="1:10" ht="15" outlineLevel="1" x14ac:dyDescent="0.25">
      <c r="A62" s="28"/>
      <c r="B62" s="17" t="s">
        <v>130</v>
      </c>
      <c r="C62" s="15" t="s">
        <v>131</v>
      </c>
      <c r="D62" s="19">
        <v>6120</v>
      </c>
      <c r="E62" s="19">
        <v>6084</v>
      </c>
      <c r="F62" s="19">
        <v>1878</v>
      </c>
      <c r="G62" s="19">
        <v>5112</v>
      </c>
      <c r="H62" s="19">
        <v>6258</v>
      </c>
      <c r="I62" s="44">
        <v>5483</v>
      </c>
      <c r="J62" s="44">
        <v>5914</v>
      </c>
    </row>
    <row r="63" spans="1:10" ht="15" outlineLevel="1" x14ac:dyDescent="0.25">
      <c r="A63" s="28"/>
      <c r="B63" s="17" t="s">
        <v>132</v>
      </c>
      <c r="C63" s="15" t="s">
        <v>133</v>
      </c>
      <c r="D63" s="19">
        <v>62</v>
      </c>
      <c r="E63" s="19">
        <v>76</v>
      </c>
      <c r="F63" s="19">
        <v>0</v>
      </c>
      <c r="G63" s="19">
        <v>76</v>
      </c>
      <c r="H63" s="19">
        <v>63</v>
      </c>
      <c r="I63" s="44">
        <v>63</v>
      </c>
      <c r="J63" s="44">
        <v>70</v>
      </c>
    </row>
    <row r="64" spans="1:10" ht="15" outlineLevel="1" x14ac:dyDescent="0.25">
      <c r="A64" s="28"/>
      <c r="B64" s="17" t="s">
        <v>134</v>
      </c>
      <c r="C64" s="15" t="s">
        <v>135</v>
      </c>
      <c r="D64" s="19">
        <v>87</v>
      </c>
      <c r="E64" s="19">
        <v>68</v>
      </c>
      <c r="F64" s="19">
        <v>0</v>
      </c>
      <c r="G64" s="19">
        <v>68</v>
      </c>
      <c r="H64" s="19">
        <v>32</v>
      </c>
      <c r="I64" s="44">
        <v>124</v>
      </c>
      <c r="J64" s="44">
        <v>110</v>
      </c>
    </row>
    <row r="65" spans="1:10" ht="15" outlineLevel="1" x14ac:dyDescent="0.25">
      <c r="A65" s="28"/>
      <c r="B65" s="17" t="s">
        <v>136</v>
      </c>
      <c r="C65" s="15" t="s">
        <v>137</v>
      </c>
      <c r="D65" s="19">
        <v>434</v>
      </c>
      <c r="E65" s="19">
        <v>567</v>
      </c>
      <c r="F65" s="19">
        <v>426</v>
      </c>
      <c r="G65" s="19">
        <v>1054</v>
      </c>
      <c r="H65" s="19">
        <v>951</v>
      </c>
      <c r="I65" s="44">
        <v>779</v>
      </c>
      <c r="J65" s="44">
        <v>655</v>
      </c>
    </row>
    <row r="66" spans="1:10" ht="15" outlineLevel="1" x14ac:dyDescent="0.25">
      <c r="A66" s="28"/>
      <c r="B66" s="17" t="s">
        <v>138</v>
      </c>
      <c r="C66" s="15" t="s">
        <v>139</v>
      </c>
      <c r="D66" s="19">
        <v>732</v>
      </c>
      <c r="E66" s="19">
        <v>652</v>
      </c>
      <c r="F66" s="19">
        <v>160</v>
      </c>
      <c r="G66" s="19">
        <v>440</v>
      </c>
      <c r="H66" s="19">
        <v>274</v>
      </c>
      <c r="I66" s="44">
        <v>208</v>
      </c>
      <c r="J66" s="44">
        <v>179</v>
      </c>
    </row>
    <row r="67" spans="1:10" ht="13.5" customHeight="1" outlineLevel="1" x14ac:dyDescent="0.25">
      <c r="A67" s="28"/>
      <c r="B67" s="17" t="s">
        <v>140</v>
      </c>
      <c r="C67" s="15" t="s">
        <v>141</v>
      </c>
      <c r="D67" s="19">
        <v>7255</v>
      </c>
      <c r="E67" s="19">
        <v>5450</v>
      </c>
      <c r="F67" s="19">
        <v>4651</v>
      </c>
      <c r="G67" s="19">
        <v>4575</v>
      </c>
      <c r="H67" s="19">
        <v>4170</v>
      </c>
      <c r="I67" s="44">
        <v>3416</v>
      </c>
      <c r="J67" s="44">
        <v>3029</v>
      </c>
    </row>
    <row r="68" spans="1:10" ht="15" outlineLevel="1" x14ac:dyDescent="0.25">
      <c r="A68" s="28"/>
      <c r="B68" s="17" t="s">
        <v>142</v>
      </c>
      <c r="C68" s="15" t="s">
        <v>143</v>
      </c>
      <c r="D68" s="19">
        <v>2553</v>
      </c>
      <c r="E68" s="19">
        <v>1992</v>
      </c>
      <c r="F68" s="19">
        <v>3145</v>
      </c>
      <c r="G68" s="19">
        <v>1877</v>
      </c>
      <c r="H68" s="19">
        <v>1810</v>
      </c>
      <c r="I68" s="44">
        <v>1543</v>
      </c>
      <c r="J68" s="44">
        <v>1752</v>
      </c>
    </row>
    <row r="69" spans="1:10" ht="12.75" customHeight="1" x14ac:dyDescent="0.2">
      <c r="A69" s="29"/>
      <c r="B69" s="71" t="s">
        <v>144</v>
      </c>
      <c r="C69" s="71"/>
      <c r="D69" s="25">
        <v>34377</v>
      </c>
      <c r="E69" s="25">
        <v>30242</v>
      </c>
      <c r="F69" s="25">
        <v>22108</v>
      </c>
      <c r="G69" s="25">
        <v>25488</v>
      </c>
      <c r="H69" s="25">
        <v>27483</v>
      </c>
      <c r="I69" s="25">
        <v>25331</v>
      </c>
      <c r="J69" s="25">
        <v>24732</v>
      </c>
    </row>
    <row r="70" spans="1:10" ht="15" outlineLevel="1" x14ac:dyDescent="0.25">
      <c r="A70" s="38" t="s">
        <v>145</v>
      </c>
      <c r="B70" s="17" t="s">
        <v>146</v>
      </c>
      <c r="C70" s="15" t="s">
        <v>147</v>
      </c>
      <c r="D70" s="5">
        <v>0</v>
      </c>
      <c r="E70" s="19">
        <v>0</v>
      </c>
      <c r="F70" s="19">
        <v>0</v>
      </c>
      <c r="G70" s="19">
        <v>0</v>
      </c>
      <c r="H70" s="19">
        <v>0</v>
      </c>
      <c r="I70" s="44">
        <v>0</v>
      </c>
      <c r="J70" s="44">
        <v>0</v>
      </c>
    </row>
    <row r="71" spans="1:10" ht="12.75" customHeight="1" x14ac:dyDescent="0.2">
      <c r="A71" s="29"/>
      <c r="B71" s="71" t="s">
        <v>148</v>
      </c>
      <c r="C71" s="71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  <c r="J71" s="25">
        <v>0</v>
      </c>
    </row>
    <row r="72" spans="1:10" ht="17.25" customHeight="1" outlineLevel="1" x14ac:dyDescent="0.25">
      <c r="A72" s="38" t="s">
        <v>149</v>
      </c>
      <c r="B72" s="17" t="s">
        <v>150</v>
      </c>
      <c r="C72" s="15" t="s">
        <v>151</v>
      </c>
      <c r="D72" s="19">
        <v>94</v>
      </c>
      <c r="E72" s="19">
        <v>242</v>
      </c>
      <c r="F72" s="19">
        <v>0</v>
      </c>
      <c r="G72" s="19">
        <v>45</v>
      </c>
      <c r="H72" s="19">
        <v>38</v>
      </c>
      <c r="I72" s="44">
        <v>43</v>
      </c>
      <c r="J72" s="44">
        <v>36</v>
      </c>
    </row>
    <row r="73" spans="1:10" ht="15" outlineLevel="1" x14ac:dyDescent="0.25">
      <c r="A73" s="28"/>
      <c r="B73" s="17" t="s">
        <v>152</v>
      </c>
      <c r="C73" s="15" t="s">
        <v>153</v>
      </c>
      <c r="D73" s="19">
        <v>486</v>
      </c>
      <c r="E73" s="19">
        <v>257</v>
      </c>
      <c r="F73" s="19">
        <v>48</v>
      </c>
      <c r="G73" s="19">
        <v>1181</v>
      </c>
      <c r="H73" s="19">
        <v>634</v>
      </c>
      <c r="I73" s="44">
        <v>430</v>
      </c>
      <c r="J73" s="44">
        <v>338</v>
      </c>
    </row>
    <row r="74" spans="1:10" ht="12.75" customHeight="1" x14ac:dyDescent="0.2">
      <c r="A74" s="29"/>
      <c r="B74" s="71" t="s">
        <v>154</v>
      </c>
      <c r="C74" s="71"/>
      <c r="D74" s="25">
        <v>580</v>
      </c>
      <c r="E74" s="25">
        <v>499</v>
      </c>
      <c r="F74" s="25">
        <v>48</v>
      </c>
      <c r="G74" s="25">
        <v>1226</v>
      </c>
      <c r="H74" s="25">
        <v>672</v>
      </c>
      <c r="I74" s="25">
        <v>473</v>
      </c>
      <c r="J74" s="25">
        <v>374</v>
      </c>
    </row>
    <row r="75" spans="1:10" ht="15" outlineLevel="1" x14ac:dyDescent="0.25">
      <c r="A75" s="38" t="s">
        <v>155</v>
      </c>
      <c r="B75" s="17" t="s">
        <v>156</v>
      </c>
      <c r="C75" s="15" t="s">
        <v>157</v>
      </c>
      <c r="D75" s="19">
        <v>19091</v>
      </c>
      <c r="E75" s="19">
        <v>19813</v>
      </c>
      <c r="F75" s="19">
        <v>14247</v>
      </c>
      <c r="G75" s="19">
        <v>13613</v>
      </c>
      <c r="H75" s="19">
        <v>13862</v>
      </c>
      <c r="I75" s="56">
        <v>13268</v>
      </c>
      <c r="J75" s="56">
        <v>11855</v>
      </c>
    </row>
    <row r="76" spans="1:10" ht="12.75" customHeight="1" x14ac:dyDescent="0.2">
      <c r="A76" s="29"/>
      <c r="B76" s="71" t="s">
        <v>158</v>
      </c>
      <c r="C76" s="71"/>
      <c r="D76" s="25">
        <v>19091</v>
      </c>
      <c r="E76" s="25">
        <v>19813</v>
      </c>
      <c r="F76" s="25">
        <v>14247</v>
      </c>
      <c r="G76" s="25">
        <v>13613</v>
      </c>
      <c r="H76" s="25">
        <v>13862</v>
      </c>
      <c r="I76" s="25">
        <v>13268</v>
      </c>
      <c r="J76" s="25">
        <v>11855</v>
      </c>
    </row>
    <row r="77" spans="1:10" ht="15" outlineLevel="1" x14ac:dyDescent="0.25">
      <c r="A77" s="38" t="s">
        <v>159</v>
      </c>
      <c r="B77" s="17" t="s">
        <v>160</v>
      </c>
      <c r="C77" s="15" t="s">
        <v>161</v>
      </c>
      <c r="D77" s="19">
        <v>57173</v>
      </c>
      <c r="E77" s="19">
        <v>50553</v>
      </c>
      <c r="F77" s="19">
        <v>48015</v>
      </c>
      <c r="G77" s="19">
        <v>50668</v>
      </c>
      <c r="H77" s="19">
        <v>49656</v>
      </c>
      <c r="I77" s="56">
        <v>41193</v>
      </c>
      <c r="J77" s="56">
        <v>44708</v>
      </c>
    </row>
    <row r="78" spans="1:10" ht="12.75" customHeight="1" x14ac:dyDescent="0.2">
      <c r="A78" s="29"/>
      <c r="B78" s="71" t="s">
        <v>162</v>
      </c>
      <c r="C78" s="71"/>
      <c r="D78" s="25">
        <v>57173</v>
      </c>
      <c r="E78" s="25">
        <v>50553</v>
      </c>
      <c r="F78" s="25">
        <v>48015</v>
      </c>
      <c r="G78" s="25">
        <v>50668</v>
      </c>
      <c r="H78" s="25">
        <v>49656</v>
      </c>
      <c r="I78" s="25">
        <v>41193</v>
      </c>
      <c r="J78" s="25">
        <v>44708</v>
      </c>
    </row>
    <row r="79" spans="1:10" ht="15" outlineLevel="1" x14ac:dyDescent="0.25">
      <c r="A79" s="38" t="s">
        <v>163</v>
      </c>
      <c r="B79" s="17" t="s">
        <v>164</v>
      </c>
      <c r="C79" s="15" t="s">
        <v>165</v>
      </c>
      <c r="D79" s="19">
        <v>13142</v>
      </c>
      <c r="E79" s="19">
        <v>10495</v>
      </c>
      <c r="F79" s="19">
        <v>5464</v>
      </c>
      <c r="G79" s="19">
        <v>6748</v>
      </c>
      <c r="H79" s="19">
        <v>7460</v>
      </c>
      <c r="I79" s="56">
        <v>9525</v>
      </c>
      <c r="J79" s="56">
        <v>10151</v>
      </c>
    </row>
    <row r="80" spans="1:10" ht="15" outlineLevel="1" x14ac:dyDescent="0.25">
      <c r="A80" s="28"/>
      <c r="B80" s="17" t="s">
        <v>166</v>
      </c>
      <c r="C80" s="15" t="s">
        <v>167</v>
      </c>
      <c r="D80" s="19">
        <v>232</v>
      </c>
      <c r="E80" s="19">
        <v>89</v>
      </c>
      <c r="F80" s="19">
        <v>155</v>
      </c>
      <c r="G80" s="19">
        <v>369</v>
      </c>
      <c r="H80" s="19">
        <v>191</v>
      </c>
      <c r="I80" s="56">
        <v>150</v>
      </c>
      <c r="J80" s="56">
        <v>121</v>
      </c>
    </row>
    <row r="81" spans="1:10" ht="12.75" customHeight="1" x14ac:dyDescent="0.2">
      <c r="A81" s="29"/>
      <c r="B81" s="71" t="s">
        <v>168</v>
      </c>
      <c r="C81" s="71"/>
      <c r="D81" s="25">
        <v>13374</v>
      </c>
      <c r="E81" s="25">
        <v>10584</v>
      </c>
      <c r="F81" s="25">
        <v>5619</v>
      </c>
      <c r="G81" s="25">
        <v>7117</v>
      </c>
      <c r="H81" s="25">
        <v>7651</v>
      </c>
      <c r="I81" s="25">
        <v>9675</v>
      </c>
      <c r="J81" s="25">
        <v>10272</v>
      </c>
    </row>
    <row r="82" spans="1:10" ht="15" outlineLevel="1" x14ac:dyDescent="0.25">
      <c r="A82" s="38" t="s">
        <v>169</v>
      </c>
      <c r="B82" s="17" t="s">
        <v>170</v>
      </c>
      <c r="C82" s="15" t="s">
        <v>171</v>
      </c>
      <c r="D82" s="19">
        <v>2629</v>
      </c>
      <c r="E82" s="19">
        <v>1419</v>
      </c>
      <c r="F82" s="19">
        <v>577</v>
      </c>
      <c r="G82" s="19">
        <v>1530</v>
      </c>
      <c r="H82" s="19">
        <v>754</v>
      </c>
      <c r="I82" s="56">
        <v>1171</v>
      </c>
      <c r="J82" s="56">
        <v>1048</v>
      </c>
    </row>
    <row r="83" spans="1:10" ht="15" outlineLevel="1" x14ac:dyDescent="0.25">
      <c r="A83" s="28"/>
      <c r="B83" s="17" t="s">
        <v>172</v>
      </c>
      <c r="C83" s="15" t="s">
        <v>173</v>
      </c>
      <c r="D83" s="19">
        <v>33450</v>
      </c>
      <c r="E83" s="19">
        <v>29990</v>
      </c>
      <c r="F83" s="19">
        <v>17039</v>
      </c>
      <c r="G83" s="19">
        <v>25792</v>
      </c>
      <c r="H83" s="19">
        <v>33070</v>
      </c>
      <c r="I83" s="56">
        <v>29865</v>
      </c>
      <c r="J83" s="56">
        <v>26861</v>
      </c>
    </row>
    <row r="84" spans="1:10" ht="12.75" customHeight="1" x14ac:dyDescent="0.2">
      <c r="A84" s="29"/>
      <c r="B84" s="71" t="s">
        <v>174</v>
      </c>
      <c r="C84" s="71"/>
      <c r="D84" s="25">
        <v>36079</v>
      </c>
      <c r="E84" s="25">
        <v>31409</v>
      </c>
      <c r="F84" s="25">
        <v>17616</v>
      </c>
      <c r="G84" s="25">
        <v>27322</v>
      </c>
      <c r="H84" s="25">
        <v>33824</v>
      </c>
      <c r="I84" s="25">
        <v>31036</v>
      </c>
      <c r="J84" s="25">
        <v>27909</v>
      </c>
    </row>
    <row r="85" spans="1:10" ht="15" outlineLevel="1" x14ac:dyDescent="0.25">
      <c r="A85" s="38" t="s">
        <v>175</v>
      </c>
      <c r="B85" s="17" t="s">
        <v>176</v>
      </c>
      <c r="C85" s="15" t="s">
        <v>177</v>
      </c>
      <c r="D85" s="19">
        <v>2909</v>
      </c>
      <c r="E85" s="19">
        <v>2090</v>
      </c>
      <c r="F85" s="19">
        <v>2066</v>
      </c>
      <c r="G85" s="19">
        <v>2035</v>
      </c>
      <c r="H85" s="19">
        <v>1389</v>
      </c>
      <c r="I85" s="56">
        <v>1239</v>
      </c>
      <c r="J85" s="56">
        <v>1357</v>
      </c>
    </row>
    <row r="86" spans="1:10" ht="12.75" customHeight="1" x14ac:dyDescent="0.2">
      <c r="A86" s="29"/>
      <c r="B86" s="71" t="s">
        <v>178</v>
      </c>
      <c r="C86" s="71"/>
      <c r="D86" s="25">
        <v>2909</v>
      </c>
      <c r="E86" s="25">
        <v>2090</v>
      </c>
      <c r="F86" s="25">
        <v>2066</v>
      </c>
      <c r="G86" s="25">
        <v>2035</v>
      </c>
      <c r="H86" s="25">
        <v>1389</v>
      </c>
      <c r="I86" s="25">
        <v>1239</v>
      </c>
      <c r="J86" s="25">
        <v>1357</v>
      </c>
    </row>
    <row r="87" spans="1:10" ht="12.75" customHeight="1" outlineLevel="1" x14ac:dyDescent="0.25">
      <c r="A87" s="38" t="s">
        <v>179</v>
      </c>
      <c r="B87" s="17" t="s">
        <v>180</v>
      </c>
      <c r="C87" s="15" t="s">
        <v>181</v>
      </c>
      <c r="D87" s="19">
        <v>0</v>
      </c>
      <c r="E87" s="19">
        <v>0</v>
      </c>
      <c r="F87" s="19">
        <v>0</v>
      </c>
      <c r="G87" s="19">
        <v>0</v>
      </c>
      <c r="H87" s="19">
        <v>3</v>
      </c>
      <c r="I87" s="56">
        <v>3</v>
      </c>
      <c r="J87" s="56">
        <v>4</v>
      </c>
    </row>
    <row r="88" spans="1:10" ht="15" outlineLevel="1" x14ac:dyDescent="0.25">
      <c r="A88" s="28"/>
      <c r="B88" s="17" t="s">
        <v>182</v>
      </c>
      <c r="C88" s="15" t="s">
        <v>183</v>
      </c>
      <c r="D88" s="19">
        <v>0</v>
      </c>
      <c r="E88" s="19">
        <v>0</v>
      </c>
      <c r="F88" s="19">
        <v>0</v>
      </c>
      <c r="G88" s="19">
        <v>0</v>
      </c>
      <c r="H88" s="19">
        <v>0</v>
      </c>
      <c r="I88" s="56">
        <v>0</v>
      </c>
      <c r="J88" s="56">
        <v>0</v>
      </c>
    </row>
    <row r="89" spans="1:10" ht="15" outlineLevel="1" x14ac:dyDescent="0.25">
      <c r="A89" s="28"/>
      <c r="B89" s="17" t="s">
        <v>184</v>
      </c>
      <c r="C89" s="15" t="s">
        <v>185</v>
      </c>
      <c r="D89" s="19">
        <v>158</v>
      </c>
      <c r="E89" s="19">
        <v>321</v>
      </c>
      <c r="F89" s="19">
        <v>0</v>
      </c>
      <c r="G89" s="19">
        <v>123</v>
      </c>
      <c r="H89" s="19">
        <v>123</v>
      </c>
      <c r="I89" s="56">
        <v>163</v>
      </c>
      <c r="J89" s="56">
        <v>190</v>
      </c>
    </row>
    <row r="90" spans="1:10" ht="12.75" customHeight="1" x14ac:dyDescent="0.2">
      <c r="A90" s="29"/>
      <c r="B90" s="71" t="s">
        <v>186</v>
      </c>
      <c r="C90" s="71"/>
      <c r="D90" s="25">
        <v>158</v>
      </c>
      <c r="E90" s="25">
        <v>321</v>
      </c>
      <c r="F90" s="25">
        <v>0</v>
      </c>
      <c r="G90" s="25">
        <v>123</v>
      </c>
      <c r="H90" s="25">
        <v>126</v>
      </c>
      <c r="I90" s="25">
        <v>166</v>
      </c>
      <c r="J90" s="25">
        <v>194</v>
      </c>
    </row>
    <row r="91" spans="1:10" ht="15" outlineLevel="1" x14ac:dyDescent="0.25">
      <c r="A91" s="38" t="s">
        <v>187</v>
      </c>
      <c r="B91" s="17" t="s">
        <v>188</v>
      </c>
      <c r="C91" s="15" t="s">
        <v>189</v>
      </c>
      <c r="D91" s="19">
        <v>736</v>
      </c>
      <c r="E91" s="19">
        <v>480</v>
      </c>
      <c r="F91" s="19">
        <v>348</v>
      </c>
      <c r="G91" s="19">
        <v>243</v>
      </c>
      <c r="H91" s="19">
        <v>435</v>
      </c>
      <c r="I91" s="56">
        <v>280</v>
      </c>
      <c r="J91" s="56">
        <v>354</v>
      </c>
    </row>
    <row r="92" spans="1:10" ht="13.5" customHeight="1" x14ac:dyDescent="0.2">
      <c r="A92" s="29"/>
      <c r="B92" s="71" t="s">
        <v>190</v>
      </c>
      <c r="C92" s="71"/>
      <c r="D92" s="25">
        <v>736</v>
      </c>
      <c r="E92" s="25">
        <v>480</v>
      </c>
      <c r="F92" s="25">
        <v>348</v>
      </c>
      <c r="G92" s="25">
        <v>243</v>
      </c>
      <c r="H92" s="25">
        <v>435</v>
      </c>
      <c r="I92" s="25">
        <v>280</v>
      </c>
      <c r="J92" s="25">
        <v>354</v>
      </c>
    </row>
    <row r="93" spans="1:10" ht="15" outlineLevel="1" x14ac:dyDescent="0.25">
      <c r="A93" s="38" t="s">
        <v>191</v>
      </c>
      <c r="B93" s="17" t="s">
        <v>192</v>
      </c>
      <c r="C93" s="15" t="s">
        <v>193</v>
      </c>
      <c r="D93" s="19">
        <v>13097</v>
      </c>
      <c r="E93" s="19">
        <v>10690</v>
      </c>
      <c r="F93" s="19">
        <v>8471</v>
      </c>
      <c r="G93" s="19">
        <v>9711</v>
      </c>
      <c r="H93" s="19">
        <v>9629</v>
      </c>
      <c r="I93" s="56">
        <v>9091</v>
      </c>
      <c r="J93" s="56">
        <v>8549</v>
      </c>
    </row>
    <row r="94" spans="1:10" ht="12.75" customHeight="1" x14ac:dyDescent="0.2">
      <c r="A94" s="29"/>
      <c r="B94" s="71" t="s">
        <v>194</v>
      </c>
      <c r="C94" s="71"/>
      <c r="D94" s="25">
        <v>13097</v>
      </c>
      <c r="E94" s="25">
        <v>10690</v>
      </c>
      <c r="F94" s="25">
        <v>8471</v>
      </c>
      <c r="G94" s="25">
        <v>9711</v>
      </c>
      <c r="H94" s="25">
        <v>9629</v>
      </c>
      <c r="I94" s="25">
        <v>9091</v>
      </c>
      <c r="J94" s="25">
        <v>8549</v>
      </c>
    </row>
    <row r="95" spans="1:10" ht="15" outlineLevel="1" x14ac:dyDescent="0.25">
      <c r="A95" s="38" t="s">
        <v>195</v>
      </c>
      <c r="B95" s="17" t="s">
        <v>196</v>
      </c>
      <c r="C95" s="15" t="s">
        <v>197</v>
      </c>
      <c r="D95" s="19">
        <v>0</v>
      </c>
      <c r="E95" s="19">
        <v>0</v>
      </c>
      <c r="F95" s="19">
        <v>0</v>
      </c>
      <c r="G95" s="19">
        <v>0</v>
      </c>
      <c r="H95" s="19">
        <v>0</v>
      </c>
      <c r="I95" s="56">
        <v>0</v>
      </c>
      <c r="J95" s="56">
        <v>0</v>
      </c>
    </row>
    <row r="96" spans="1:10" ht="12.75" customHeight="1" x14ac:dyDescent="0.2">
      <c r="A96" s="29"/>
      <c r="B96" s="71" t="s">
        <v>198</v>
      </c>
      <c r="C96" s="71"/>
      <c r="D96" s="25">
        <v>0</v>
      </c>
      <c r="E96" s="25">
        <v>0</v>
      </c>
      <c r="F96" s="25">
        <v>0</v>
      </c>
      <c r="G96" s="25">
        <v>0</v>
      </c>
      <c r="H96" s="25">
        <v>0</v>
      </c>
      <c r="I96" s="25">
        <v>0</v>
      </c>
      <c r="J96" s="25">
        <v>0</v>
      </c>
    </row>
    <row r="97" spans="1:10" ht="15" outlineLevel="1" x14ac:dyDescent="0.25">
      <c r="A97" s="38" t="s">
        <v>199</v>
      </c>
      <c r="B97" s="17" t="s">
        <v>200</v>
      </c>
      <c r="C97" s="15" t="s">
        <v>201</v>
      </c>
      <c r="D97" s="19">
        <v>1525</v>
      </c>
      <c r="E97" s="19">
        <v>2008</v>
      </c>
      <c r="F97" s="19">
        <v>1521</v>
      </c>
      <c r="G97" s="19">
        <v>1042</v>
      </c>
      <c r="H97" s="19">
        <v>1625</v>
      </c>
      <c r="I97" s="56">
        <v>1103</v>
      </c>
      <c r="J97" s="56">
        <v>1079</v>
      </c>
    </row>
    <row r="98" spans="1:10" ht="15" outlineLevel="1" x14ac:dyDescent="0.25">
      <c r="A98" s="28"/>
      <c r="B98" s="17" t="s">
        <v>202</v>
      </c>
      <c r="C98" s="15" t="s">
        <v>203</v>
      </c>
      <c r="D98" s="19">
        <v>0</v>
      </c>
      <c r="E98" s="19">
        <v>0</v>
      </c>
      <c r="F98" s="19">
        <v>0</v>
      </c>
      <c r="G98" s="19">
        <v>0</v>
      </c>
      <c r="H98" s="19">
        <v>0</v>
      </c>
      <c r="I98" s="56">
        <v>0</v>
      </c>
      <c r="J98" s="56">
        <v>0</v>
      </c>
    </row>
    <row r="99" spans="1:10" ht="12.75" customHeight="1" x14ac:dyDescent="0.2">
      <c r="A99" s="29"/>
      <c r="B99" s="71" t="s">
        <v>204</v>
      </c>
      <c r="C99" s="71"/>
      <c r="D99" s="25">
        <v>1525</v>
      </c>
      <c r="E99" s="25">
        <v>2008</v>
      </c>
      <c r="F99" s="25">
        <v>1521</v>
      </c>
      <c r="G99" s="25">
        <v>1042</v>
      </c>
      <c r="H99" s="25">
        <v>1625</v>
      </c>
      <c r="I99" s="25">
        <v>1103</v>
      </c>
      <c r="J99" s="25">
        <v>1079</v>
      </c>
    </row>
    <row r="100" spans="1:10" ht="15" outlineLevel="1" x14ac:dyDescent="0.25">
      <c r="A100" s="38" t="s">
        <v>205</v>
      </c>
      <c r="B100" s="17" t="s">
        <v>206</v>
      </c>
      <c r="C100" s="15" t="s">
        <v>207</v>
      </c>
      <c r="D100" s="19">
        <v>4357</v>
      </c>
      <c r="E100" s="19">
        <v>3847</v>
      </c>
      <c r="F100" s="19">
        <v>5875</v>
      </c>
      <c r="G100" s="19">
        <v>4229</v>
      </c>
      <c r="H100" s="19">
        <v>2957</v>
      </c>
      <c r="I100" s="56">
        <v>3945</v>
      </c>
      <c r="J100" s="56">
        <v>3786</v>
      </c>
    </row>
    <row r="101" spans="1:10" ht="15" outlineLevel="1" x14ac:dyDescent="0.25">
      <c r="A101" s="28"/>
      <c r="B101" s="17" t="s">
        <v>208</v>
      </c>
      <c r="C101" s="15" t="s">
        <v>209</v>
      </c>
      <c r="D101" s="19">
        <v>0</v>
      </c>
      <c r="E101" s="19">
        <v>0</v>
      </c>
      <c r="F101" s="19">
        <v>0</v>
      </c>
      <c r="G101" s="19">
        <v>0</v>
      </c>
      <c r="H101" s="19">
        <v>0</v>
      </c>
      <c r="I101" s="56">
        <v>0</v>
      </c>
      <c r="J101" s="56">
        <v>0</v>
      </c>
    </row>
    <row r="102" spans="1:10" ht="12.75" customHeight="1" x14ac:dyDescent="0.2">
      <c r="A102" s="29"/>
      <c r="B102" s="71" t="s">
        <v>210</v>
      </c>
      <c r="C102" s="71"/>
      <c r="D102" s="25">
        <v>4357</v>
      </c>
      <c r="E102" s="25">
        <v>3847</v>
      </c>
      <c r="F102" s="25">
        <v>5875</v>
      </c>
      <c r="G102" s="25">
        <v>4229</v>
      </c>
      <c r="H102" s="25">
        <v>2957</v>
      </c>
      <c r="I102" s="25">
        <v>3945</v>
      </c>
      <c r="J102" s="25">
        <v>3786</v>
      </c>
    </row>
    <row r="103" spans="1:10" ht="15" outlineLevel="1" x14ac:dyDescent="0.25">
      <c r="A103" s="38" t="s">
        <v>211</v>
      </c>
      <c r="B103" s="18" t="s">
        <v>212</v>
      </c>
      <c r="C103" s="15" t="s">
        <v>213</v>
      </c>
      <c r="D103" s="19">
        <v>8706</v>
      </c>
      <c r="E103" s="19">
        <v>7609</v>
      </c>
      <c r="F103" s="19">
        <v>6805</v>
      </c>
      <c r="G103" s="19">
        <v>8382</v>
      </c>
      <c r="H103" s="19">
        <v>8071</v>
      </c>
      <c r="I103" s="56">
        <v>9188</v>
      </c>
      <c r="J103" s="56">
        <v>8752</v>
      </c>
    </row>
    <row r="104" spans="1:10" ht="12.75" customHeight="1" x14ac:dyDescent="0.2">
      <c r="A104" s="29"/>
      <c r="B104" s="71" t="s">
        <v>214</v>
      </c>
      <c r="C104" s="71"/>
      <c r="D104" s="25">
        <v>8706</v>
      </c>
      <c r="E104" s="25">
        <v>7609</v>
      </c>
      <c r="F104" s="25">
        <v>6805</v>
      </c>
      <c r="G104" s="25">
        <v>8382</v>
      </c>
      <c r="H104" s="25">
        <v>8071</v>
      </c>
      <c r="I104" s="25">
        <v>9188</v>
      </c>
      <c r="J104" s="25">
        <v>8752</v>
      </c>
    </row>
    <row r="105" spans="1:10" ht="15" outlineLevel="1" x14ac:dyDescent="0.25">
      <c r="A105" s="38" t="s">
        <v>215</v>
      </c>
      <c r="B105" s="18" t="s">
        <v>216</v>
      </c>
      <c r="C105" s="15" t="s">
        <v>217</v>
      </c>
      <c r="D105" s="19">
        <v>0</v>
      </c>
      <c r="E105" s="19">
        <v>0</v>
      </c>
      <c r="F105" s="19">
        <v>0</v>
      </c>
      <c r="G105" s="19">
        <v>0</v>
      </c>
      <c r="H105" s="19">
        <v>0</v>
      </c>
      <c r="I105" s="56">
        <v>0</v>
      </c>
      <c r="J105" s="56">
        <v>0</v>
      </c>
    </row>
    <row r="106" spans="1:10" ht="12.75" customHeight="1" x14ac:dyDescent="0.2">
      <c r="A106" s="29"/>
      <c r="B106" s="71" t="s">
        <v>218</v>
      </c>
      <c r="C106" s="71"/>
      <c r="D106" s="25">
        <v>0</v>
      </c>
      <c r="E106" s="25">
        <v>0</v>
      </c>
      <c r="F106" s="25">
        <v>0</v>
      </c>
      <c r="G106" s="25">
        <v>0</v>
      </c>
      <c r="H106" s="25">
        <v>0</v>
      </c>
      <c r="I106" s="25">
        <v>0</v>
      </c>
      <c r="J106" s="25">
        <v>0</v>
      </c>
    </row>
    <row r="107" spans="1:10" x14ac:dyDescent="0.2">
      <c r="A107" s="53" t="s">
        <v>235</v>
      </c>
      <c r="B107" s="51"/>
      <c r="C107" s="51"/>
      <c r="D107" s="47">
        <v>252212</v>
      </c>
      <c r="E107" s="25">
        <v>224620</v>
      </c>
      <c r="F107" s="25">
        <v>173702</v>
      </c>
      <c r="G107" s="25">
        <f>+G22+G24+G29+G44+G69+G71+G74+G76+G78+G81+G84+G86+G90+G92+G94+G96+G99+G102+G104+G106</f>
        <v>193844</v>
      </c>
      <c r="H107" s="25">
        <v>207691</v>
      </c>
      <c r="I107" s="25">
        <v>187875</v>
      </c>
      <c r="J107" s="25">
        <v>182850</v>
      </c>
    </row>
    <row r="108" spans="1:10" x14ac:dyDescent="0.2">
      <c r="A108" s="34"/>
      <c r="B108" s="21"/>
      <c r="C108" s="22">
        <v>0</v>
      </c>
      <c r="D108" s="50"/>
      <c r="E108" s="50"/>
      <c r="F108" s="50"/>
      <c r="G108" s="50"/>
      <c r="H108" s="50"/>
      <c r="I108" s="50"/>
    </row>
    <row r="109" spans="1:10" x14ac:dyDescent="0.2">
      <c r="A109" s="36" t="s">
        <v>257</v>
      </c>
      <c r="B109" s="23"/>
      <c r="D109" s="52"/>
      <c r="E109" s="52"/>
      <c r="F109" s="52"/>
      <c r="G109" s="52"/>
      <c r="H109" s="52"/>
      <c r="I109" s="52"/>
    </row>
    <row r="110" spans="1:10" x14ac:dyDescent="0.2">
      <c r="A110" s="64" t="s">
        <v>249</v>
      </c>
      <c r="B110" s="23"/>
    </row>
    <row r="111" spans="1:10" x14ac:dyDescent="0.2">
      <c r="B111" s="23"/>
    </row>
    <row r="112" spans="1:10" x14ac:dyDescent="0.2">
      <c r="B112" s="23"/>
    </row>
    <row r="113" spans="1:10" x14ac:dyDescent="0.2">
      <c r="B113" s="23"/>
    </row>
    <row r="114" spans="1:10" ht="15.75" x14ac:dyDescent="0.25">
      <c r="A114" s="73" t="s">
        <v>232</v>
      </c>
      <c r="B114" s="73"/>
      <c r="C114" s="73"/>
      <c r="D114" s="73"/>
      <c r="E114" s="73"/>
      <c r="F114" s="73"/>
    </row>
    <row r="115" spans="1:10" ht="13.5" thickBot="1" x14ac:dyDescent="0.25"/>
    <row r="116" spans="1:10" ht="13.5" thickTop="1" x14ac:dyDescent="0.2">
      <c r="A116" s="10" t="s">
        <v>24</v>
      </c>
      <c r="B116" s="9" t="s">
        <v>222</v>
      </c>
      <c r="C116" s="9" t="s">
        <v>229</v>
      </c>
      <c r="D116" s="10">
        <v>2018</v>
      </c>
      <c r="E116" s="10">
        <v>2019</v>
      </c>
      <c r="F116" s="10">
        <v>2020</v>
      </c>
      <c r="G116" s="10">
        <v>2021</v>
      </c>
      <c r="H116" s="10">
        <v>2022</v>
      </c>
      <c r="I116" s="10">
        <v>2023</v>
      </c>
      <c r="J116" s="10" t="s">
        <v>248</v>
      </c>
    </row>
    <row r="117" spans="1:10" ht="15" outlineLevel="1" x14ac:dyDescent="0.25">
      <c r="A117" s="38" t="s">
        <v>27</v>
      </c>
      <c r="B117" s="11" t="s">
        <v>28</v>
      </c>
      <c r="C117" s="12" t="s">
        <v>29</v>
      </c>
      <c r="D117" s="65">
        <f>+D11/$D$107*100</f>
        <v>1.9983188745975606</v>
      </c>
      <c r="E117" s="65">
        <f>+E11/$E$107*100</f>
        <v>1.9873564241830646</v>
      </c>
      <c r="F117" s="65">
        <f>+F11/$F$107*100</f>
        <v>0.92169347503195131</v>
      </c>
      <c r="G117" s="65">
        <f>+G11/$G$107*100</f>
        <v>0.84604114648892925</v>
      </c>
      <c r="H117" s="65">
        <f>+H11/$H$107*100</f>
        <v>0.52433663471214442</v>
      </c>
      <c r="I117" s="70">
        <f>+I11/$I$107*100</f>
        <v>0.59347970725216237</v>
      </c>
      <c r="J117" s="70">
        <f>+J11/$J$107*100</f>
        <v>0.61635220125786161</v>
      </c>
    </row>
    <row r="118" spans="1:10" ht="15" outlineLevel="1" x14ac:dyDescent="0.25">
      <c r="A118" s="28"/>
      <c r="B118" s="11" t="s">
        <v>30</v>
      </c>
      <c r="C118" s="12" t="s">
        <v>31</v>
      </c>
      <c r="D118" s="65">
        <f t="shared" ref="D118:D181" si="0">+D12/$D$107*100</f>
        <v>2.3492141531727277</v>
      </c>
      <c r="E118" s="65">
        <f t="shared" ref="E118:E181" si="1">+E12/$E$107*100</f>
        <v>1.4882913364793873</v>
      </c>
      <c r="F118" s="65">
        <f t="shared" ref="F118:F181" si="2">+F12/$F$107*100</f>
        <v>1.6580119975590379</v>
      </c>
      <c r="G118" s="65">
        <f t="shared" ref="G118:G181" si="3">+G12/$G$107*100</f>
        <v>0.84655702523678844</v>
      </c>
      <c r="H118" s="65">
        <f t="shared" ref="H118:H181" si="4">+H12/$H$107*100</f>
        <v>1.1632665835303406</v>
      </c>
      <c r="I118" s="70">
        <f t="shared" ref="I118:I181" si="5">+I12/$I$107*100</f>
        <v>1.2561543579507652</v>
      </c>
      <c r="J118" s="70">
        <f t="shared" ref="J118:J181" si="6">+J12/$J$107*100</f>
        <v>1.1380913316926442</v>
      </c>
    </row>
    <row r="119" spans="1:10" ht="15" outlineLevel="1" x14ac:dyDescent="0.25">
      <c r="A119" s="28"/>
      <c r="B119" s="11" t="s">
        <v>32</v>
      </c>
      <c r="C119" s="12" t="s">
        <v>33</v>
      </c>
      <c r="D119" s="65">
        <f t="shared" si="0"/>
        <v>1.1216754159199405</v>
      </c>
      <c r="E119" s="65">
        <f t="shared" si="1"/>
        <v>0.73323835811592908</v>
      </c>
      <c r="F119" s="65">
        <f t="shared" si="2"/>
        <v>0.5077661742524554</v>
      </c>
      <c r="G119" s="65">
        <f t="shared" si="3"/>
        <v>0.47821959926538865</v>
      </c>
      <c r="H119" s="65">
        <f t="shared" si="4"/>
        <v>0.92300581151807259</v>
      </c>
      <c r="I119" s="70">
        <f t="shared" si="5"/>
        <v>0.81809713905522286</v>
      </c>
      <c r="J119" s="70">
        <f t="shared" si="6"/>
        <v>0.63877495214656821</v>
      </c>
    </row>
    <row r="120" spans="1:10" ht="15" outlineLevel="1" x14ac:dyDescent="0.25">
      <c r="A120" s="28"/>
      <c r="B120" s="11" t="s">
        <v>34</v>
      </c>
      <c r="C120" s="12" t="s">
        <v>35</v>
      </c>
      <c r="D120" s="65">
        <f t="shared" si="0"/>
        <v>8.6831713003346384E-2</v>
      </c>
      <c r="E120" s="65">
        <f t="shared" si="1"/>
        <v>0.1990027602172558</v>
      </c>
      <c r="F120" s="65">
        <f t="shared" si="2"/>
        <v>0.32699681062969915</v>
      </c>
      <c r="G120" s="65">
        <f t="shared" si="3"/>
        <v>3.5079754854419019E-2</v>
      </c>
      <c r="H120" s="65">
        <f t="shared" si="4"/>
        <v>4.4778059713709309E-2</v>
      </c>
      <c r="I120" s="70">
        <f t="shared" si="5"/>
        <v>7.1324018629407848E-2</v>
      </c>
      <c r="J120" s="70">
        <f t="shared" si="6"/>
        <v>6.3986874487284656E-2</v>
      </c>
    </row>
    <row r="121" spans="1:10" ht="15" outlineLevel="1" x14ac:dyDescent="0.25">
      <c r="A121" s="28"/>
      <c r="B121" s="11" t="s">
        <v>36</v>
      </c>
      <c r="C121" s="12" t="s">
        <v>37</v>
      </c>
      <c r="D121" s="65">
        <f t="shared" si="0"/>
        <v>2.9368150603460581</v>
      </c>
      <c r="E121" s="65">
        <f t="shared" si="1"/>
        <v>2.8074080669575281</v>
      </c>
      <c r="F121" s="65">
        <f t="shared" si="2"/>
        <v>2.7219030293260871</v>
      </c>
      <c r="G121" s="65">
        <f t="shared" si="3"/>
        <v>2.6165370091413713</v>
      </c>
      <c r="H121" s="65">
        <f t="shared" si="4"/>
        <v>2.6202387200215704</v>
      </c>
      <c r="I121" s="70">
        <f t="shared" si="5"/>
        <v>1.9912175648702597</v>
      </c>
      <c r="J121" s="70">
        <f t="shared" si="6"/>
        <v>2.2034454470877769</v>
      </c>
    </row>
    <row r="122" spans="1:10" ht="15" outlineLevel="1" x14ac:dyDescent="0.25">
      <c r="A122" s="28"/>
      <c r="B122" s="11" t="s">
        <v>38</v>
      </c>
      <c r="C122" s="12" t="s">
        <v>39</v>
      </c>
      <c r="D122" s="65">
        <f t="shared" si="0"/>
        <v>0.37627075634783436</v>
      </c>
      <c r="E122" s="65">
        <f t="shared" si="1"/>
        <v>0.47769566378773037</v>
      </c>
      <c r="F122" s="65">
        <f t="shared" si="2"/>
        <v>0.99538289714568629</v>
      </c>
      <c r="G122" s="65">
        <f t="shared" si="3"/>
        <v>0.54167268525205836</v>
      </c>
      <c r="H122" s="65">
        <f t="shared" si="4"/>
        <v>0.38566909495356078</v>
      </c>
      <c r="I122" s="70">
        <f t="shared" si="5"/>
        <v>0.37099135063206917</v>
      </c>
      <c r="J122" s="70">
        <f t="shared" si="6"/>
        <v>0.43204812687995625</v>
      </c>
    </row>
    <row r="123" spans="1:10" ht="15" outlineLevel="1" x14ac:dyDescent="0.25">
      <c r="A123" s="28"/>
      <c r="B123" s="11" t="s">
        <v>40</v>
      </c>
      <c r="C123" s="12" t="s">
        <v>41</v>
      </c>
      <c r="D123" s="65">
        <f t="shared" si="0"/>
        <v>0.49957971864939016</v>
      </c>
      <c r="E123" s="65">
        <f t="shared" si="1"/>
        <v>0.44074436826640551</v>
      </c>
      <c r="F123" s="65">
        <f t="shared" si="2"/>
        <v>0.33563228978365245</v>
      </c>
      <c r="G123" s="65">
        <f t="shared" si="3"/>
        <v>0.55663316893997239</v>
      </c>
      <c r="H123" s="65">
        <f t="shared" si="4"/>
        <v>0.52722554179044823</v>
      </c>
      <c r="I123" s="70">
        <f t="shared" si="5"/>
        <v>0.54025282767797733</v>
      </c>
      <c r="J123" s="70">
        <f t="shared" si="6"/>
        <v>0.48072190319934371</v>
      </c>
    </row>
    <row r="124" spans="1:10" ht="15" outlineLevel="1" x14ac:dyDescent="0.25">
      <c r="A124" s="28"/>
      <c r="B124" s="11" t="s">
        <v>42</v>
      </c>
      <c r="C124" s="12" t="s">
        <v>43</v>
      </c>
      <c r="D124" s="65">
        <f t="shared" si="0"/>
        <v>3.0660714002505829</v>
      </c>
      <c r="E124" s="65">
        <f t="shared" si="1"/>
        <v>3.3309589528982282</v>
      </c>
      <c r="F124" s="65">
        <f t="shared" si="2"/>
        <v>2.8992182012872623</v>
      </c>
      <c r="G124" s="65">
        <f t="shared" si="3"/>
        <v>3.0369781886465406</v>
      </c>
      <c r="H124" s="65">
        <f t="shared" si="4"/>
        <v>3.3780953435632739</v>
      </c>
      <c r="I124" s="70">
        <f t="shared" si="5"/>
        <v>3.5358616101131073</v>
      </c>
      <c r="J124" s="70">
        <f t="shared" si="6"/>
        <v>3.4410719168717527</v>
      </c>
    </row>
    <row r="125" spans="1:10" ht="15" outlineLevel="1" x14ac:dyDescent="0.25">
      <c r="A125" s="28"/>
      <c r="B125" s="11" t="s">
        <v>44</v>
      </c>
      <c r="C125" s="12" t="s">
        <v>45</v>
      </c>
      <c r="D125" s="65">
        <f t="shared" si="0"/>
        <v>0.15145988295560878</v>
      </c>
      <c r="E125" s="65">
        <f t="shared" si="1"/>
        <v>6.6334253405751942E-2</v>
      </c>
      <c r="F125" s="65">
        <f t="shared" si="2"/>
        <v>0.44501502573372792</v>
      </c>
      <c r="G125" s="65">
        <f t="shared" si="3"/>
        <v>6.7064237221683407E-2</v>
      </c>
      <c r="H125" s="65">
        <f t="shared" si="4"/>
        <v>4.5741028739810584E-2</v>
      </c>
      <c r="I125" s="70">
        <f t="shared" si="5"/>
        <v>8.8888888888888892E-2</v>
      </c>
      <c r="J125" s="70">
        <f t="shared" si="6"/>
        <v>7.8206179928903469E-2</v>
      </c>
    </row>
    <row r="126" spans="1:10" ht="15" outlineLevel="1" x14ac:dyDescent="0.25">
      <c r="A126" s="28"/>
      <c r="B126" s="11" t="s">
        <v>46</v>
      </c>
      <c r="C126" s="12" t="s">
        <v>47</v>
      </c>
      <c r="D126" s="65">
        <f t="shared" si="0"/>
        <v>6.285585142657764</v>
      </c>
      <c r="E126" s="65">
        <f t="shared" si="1"/>
        <v>7.3884783189386516</v>
      </c>
      <c r="F126" s="65">
        <f t="shared" si="2"/>
        <v>8.1035336380697967</v>
      </c>
      <c r="G126" s="65">
        <f t="shared" si="3"/>
        <v>7.1531747178143243</v>
      </c>
      <c r="H126" s="65">
        <f t="shared" si="4"/>
        <v>7.7658637109937354</v>
      </c>
      <c r="I126" s="70">
        <f t="shared" si="5"/>
        <v>6.520292747837658</v>
      </c>
      <c r="J126" s="70">
        <f t="shared" si="6"/>
        <v>5.7473338802296965</v>
      </c>
    </row>
    <row r="127" spans="1:10" ht="15" outlineLevel="1" x14ac:dyDescent="0.25">
      <c r="A127" s="28"/>
      <c r="B127" s="11" t="s">
        <v>48</v>
      </c>
      <c r="C127" s="12" t="s">
        <v>49</v>
      </c>
      <c r="D127" s="65">
        <f t="shared" si="0"/>
        <v>0.21529506922747529</v>
      </c>
      <c r="E127" s="65">
        <f t="shared" si="1"/>
        <v>0.37752648918172915</v>
      </c>
      <c r="F127" s="65">
        <f t="shared" si="2"/>
        <v>0.1899805413869731</v>
      </c>
      <c r="G127" s="65">
        <f t="shared" si="3"/>
        <v>0.26412991890386084</v>
      </c>
      <c r="H127" s="65">
        <f t="shared" si="4"/>
        <v>0.24170522555142013</v>
      </c>
      <c r="I127" s="70">
        <f t="shared" si="5"/>
        <v>0.19161676646706588</v>
      </c>
      <c r="J127" s="70">
        <f t="shared" si="6"/>
        <v>0.17555373256767842</v>
      </c>
    </row>
    <row r="128" spans="1:10" ht="12.75" customHeight="1" x14ac:dyDescent="0.2">
      <c r="A128" s="29"/>
      <c r="B128" s="71" t="s">
        <v>50</v>
      </c>
      <c r="C128" s="71"/>
      <c r="D128" s="58">
        <f t="shared" si="0"/>
        <v>19.087117187128289</v>
      </c>
      <c r="E128" s="58">
        <f t="shared" si="1"/>
        <v>19.297034992431662</v>
      </c>
      <c r="F128" s="58">
        <f t="shared" si="2"/>
        <v>19.10513408020633</v>
      </c>
      <c r="G128" s="58">
        <f t="shared" si="3"/>
        <v>16.442087451765335</v>
      </c>
      <c r="H128" s="58">
        <f t="shared" si="4"/>
        <v>17.619925755088087</v>
      </c>
      <c r="I128" s="58">
        <f t="shared" si="5"/>
        <v>15.978176979374584</v>
      </c>
      <c r="J128" s="58">
        <f t="shared" si="6"/>
        <v>15.015586546349466</v>
      </c>
    </row>
    <row r="129" spans="1:10" ht="15" outlineLevel="1" x14ac:dyDescent="0.25">
      <c r="A129" s="38" t="s">
        <v>51</v>
      </c>
      <c r="B129" s="11" t="s">
        <v>52</v>
      </c>
      <c r="C129" s="12" t="s">
        <v>53</v>
      </c>
      <c r="D129" s="65">
        <f t="shared" si="0"/>
        <v>1.5590059156582559</v>
      </c>
      <c r="E129" s="65">
        <f t="shared" si="1"/>
        <v>1.3676431306206038</v>
      </c>
      <c r="F129" s="65">
        <f t="shared" si="2"/>
        <v>1.6378625461998135</v>
      </c>
      <c r="G129" s="65">
        <f t="shared" si="3"/>
        <v>1.6760900517942263</v>
      </c>
      <c r="H129" s="65">
        <f t="shared" si="4"/>
        <v>1.8209744283575118</v>
      </c>
      <c r="I129" s="70">
        <f t="shared" si="5"/>
        <v>1.5297405189620759</v>
      </c>
      <c r="J129" s="70">
        <f t="shared" si="6"/>
        <v>1.6483456385015041</v>
      </c>
    </row>
    <row r="130" spans="1:10" ht="12.75" customHeight="1" x14ac:dyDescent="0.2">
      <c r="A130" s="29"/>
      <c r="B130" s="71" t="s">
        <v>54</v>
      </c>
      <c r="C130" s="71"/>
      <c r="D130" s="58">
        <f t="shared" si="0"/>
        <v>1.5590059156582559</v>
      </c>
      <c r="E130" s="58">
        <f t="shared" si="1"/>
        <v>1.3676431306206038</v>
      </c>
      <c r="F130" s="58">
        <f t="shared" si="2"/>
        <v>1.6378625461998135</v>
      </c>
      <c r="G130" s="58">
        <f t="shared" si="3"/>
        <v>1.6760900517942263</v>
      </c>
      <c r="H130" s="58">
        <f t="shared" si="4"/>
        <v>1.8209744283575118</v>
      </c>
      <c r="I130" s="58">
        <f t="shared" si="5"/>
        <v>1.5297405189620759</v>
      </c>
      <c r="J130" s="58">
        <f t="shared" si="6"/>
        <v>1.6483456385015041</v>
      </c>
    </row>
    <row r="131" spans="1:10" ht="15" outlineLevel="1" x14ac:dyDescent="0.25">
      <c r="A131" s="38" t="s">
        <v>55</v>
      </c>
      <c r="B131" s="11" t="s">
        <v>56</v>
      </c>
      <c r="C131" s="12" t="s">
        <v>57</v>
      </c>
      <c r="D131" s="65">
        <f t="shared" si="0"/>
        <v>4.5993053462959732E-2</v>
      </c>
      <c r="E131" s="65">
        <f t="shared" si="1"/>
        <v>1.1575104621137922E-2</v>
      </c>
      <c r="F131" s="65">
        <f t="shared" si="2"/>
        <v>0</v>
      </c>
      <c r="G131" s="65">
        <f t="shared" si="3"/>
        <v>2.0635149914364128E-3</v>
      </c>
      <c r="H131" s="65">
        <f t="shared" si="4"/>
        <v>9.6296902610127546E-3</v>
      </c>
      <c r="I131" s="70">
        <f t="shared" si="5"/>
        <v>9.5808383233532933E-3</v>
      </c>
      <c r="J131" s="70">
        <f t="shared" si="6"/>
        <v>8.2034454470877767E-3</v>
      </c>
    </row>
    <row r="132" spans="1:10" ht="15" outlineLevel="1" x14ac:dyDescent="0.25">
      <c r="A132" s="28"/>
      <c r="B132" s="11" t="s">
        <v>58</v>
      </c>
      <c r="C132" s="12" t="s">
        <v>59</v>
      </c>
      <c r="D132" s="65">
        <f t="shared" si="0"/>
        <v>0</v>
      </c>
      <c r="E132" s="65">
        <f t="shared" si="1"/>
        <v>0</v>
      </c>
      <c r="F132" s="65">
        <f t="shared" si="2"/>
        <v>0</v>
      </c>
      <c r="G132" s="65">
        <f t="shared" si="3"/>
        <v>0</v>
      </c>
      <c r="H132" s="65">
        <f t="shared" si="4"/>
        <v>0</v>
      </c>
      <c r="I132" s="70">
        <f t="shared" si="5"/>
        <v>0</v>
      </c>
      <c r="J132" s="70">
        <f t="shared" si="6"/>
        <v>0</v>
      </c>
    </row>
    <row r="133" spans="1:10" ht="15" outlineLevel="1" x14ac:dyDescent="0.25">
      <c r="A133" s="28"/>
      <c r="B133" s="11" t="s">
        <v>60</v>
      </c>
      <c r="C133" s="12" t="s">
        <v>61</v>
      </c>
      <c r="D133" s="65">
        <f t="shared" si="0"/>
        <v>0.2263968407530173</v>
      </c>
      <c r="E133" s="65">
        <f t="shared" si="1"/>
        <v>0.29783634582851037</v>
      </c>
      <c r="F133" s="65">
        <f t="shared" si="2"/>
        <v>0.18307215806381044</v>
      </c>
      <c r="G133" s="65">
        <f t="shared" si="3"/>
        <v>0.44159220816739236</v>
      </c>
      <c r="H133" s="65">
        <f t="shared" si="4"/>
        <v>0.29755742906529414</v>
      </c>
      <c r="I133" s="70">
        <f t="shared" si="5"/>
        <v>0.30978043912175651</v>
      </c>
      <c r="J133" s="70">
        <f t="shared" si="6"/>
        <v>0.27016680339075744</v>
      </c>
    </row>
    <row r="134" spans="1:10" ht="15" outlineLevel="1" x14ac:dyDescent="0.25">
      <c r="A134" s="28"/>
      <c r="B134" s="11" t="s">
        <v>62</v>
      </c>
      <c r="C134" s="12" t="s">
        <v>63</v>
      </c>
      <c r="D134" s="65">
        <f t="shared" si="0"/>
        <v>8.8021188523940169E-2</v>
      </c>
      <c r="E134" s="65">
        <f t="shared" si="1"/>
        <v>2.9828154216009262E-2</v>
      </c>
      <c r="F134" s="65">
        <f t="shared" si="2"/>
        <v>9.0960380421641659E-2</v>
      </c>
      <c r="G134" s="65">
        <f t="shared" si="3"/>
        <v>7.1191267204556236E-2</v>
      </c>
      <c r="H134" s="65">
        <f t="shared" si="4"/>
        <v>7.2704161470646289E-2</v>
      </c>
      <c r="I134" s="70">
        <f t="shared" si="5"/>
        <v>6.0678642714570859E-2</v>
      </c>
      <c r="J134" s="70">
        <f t="shared" si="6"/>
        <v>5.4142739950779332E-2</v>
      </c>
    </row>
    <row r="135" spans="1:10" ht="12.75" customHeight="1" x14ac:dyDescent="0.2">
      <c r="A135" s="29"/>
      <c r="B135" s="71" t="s">
        <v>64</v>
      </c>
      <c r="C135" s="71"/>
      <c r="D135" s="69">
        <f t="shared" si="0"/>
        <v>0.36041108273991718</v>
      </c>
      <c r="E135" s="69">
        <f t="shared" si="1"/>
        <v>0.33923960466565756</v>
      </c>
      <c r="F135" s="69">
        <f t="shared" si="2"/>
        <v>0.27403253848545212</v>
      </c>
      <c r="G135" s="69">
        <f t="shared" si="3"/>
        <v>0.51484699036338499</v>
      </c>
      <c r="H135" s="69">
        <f t="shared" si="4"/>
        <v>0.37989128079695317</v>
      </c>
      <c r="I135" s="58">
        <f t="shared" si="5"/>
        <v>0.38003992015968063</v>
      </c>
      <c r="J135" s="58">
        <f t="shared" si="6"/>
        <v>0.33251298878862456</v>
      </c>
    </row>
    <row r="136" spans="1:10" ht="15" outlineLevel="1" x14ac:dyDescent="0.25">
      <c r="A136" s="38" t="s">
        <v>65</v>
      </c>
      <c r="B136" s="11" t="s">
        <v>66</v>
      </c>
      <c r="C136" s="12" t="s">
        <v>67</v>
      </c>
      <c r="D136" s="65">
        <f t="shared" si="0"/>
        <v>7.0972039395429246E-2</v>
      </c>
      <c r="E136" s="65">
        <f t="shared" si="1"/>
        <v>0.1317781141483394</v>
      </c>
      <c r="F136" s="65">
        <f t="shared" si="2"/>
        <v>0</v>
      </c>
      <c r="G136" s="65">
        <f t="shared" si="3"/>
        <v>0.22905016404944184</v>
      </c>
      <c r="H136" s="65">
        <f t="shared" si="4"/>
        <v>0.19740865035076149</v>
      </c>
      <c r="I136" s="70">
        <f t="shared" si="5"/>
        <v>0.2464404524284764</v>
      </c>
      <c r="J136" s="70">
        <f t="shared" si="6"/>
        <v>0.26743232157506153</v>
      </c>
    </row>
    <row r="137" spans="1:10" ht="15" outlineLevel="1" x14ac:dyDescent="0.25">
      <c r="A137" s="28"/>
      <c r="B137" s="11" t="s">
        <v>68</v>
      </c>
      <c r="C137" s="12" t="s">
        <v>69</v>
      </c>
      <c r="D137" s="65">
        <f t="shared" si="0"/>
        <v>1.1894755205937862E-2</v>
      </c>
      <c r="E137" s="65">
        <f t="shared" si="1"/>
        <v>5.698513044252515E-2</v>
      </c>
      <c r="F137" s="65">
        <f t="shared" si="2"/>
        <v>0</v>
      </c>
      <c r="G137" s="65">
        <f t="shared" si="3"/>
        <v>6.603247972596521E-2</v>
      </c>
      <c r="H137" s="65">
        <f t="shared" si="4"/>
        <v>5.0074389357266325E-2</v>
      </c>
      <c r="I137" s="70">
        <f t="shared" si="5"/>
        <v>4.6839654025282763E-2</v>
      </c>
      <c r="J137" s="70">
        <f t="shared" si="6"/>
        <v>4.4298605414273995E-2</v>
      </c>
    </row>
    <row r="138" spans="1:10" ht="15" outlineLevel="1" x14ac:dyDescent="0.25">
      <c r="A138" s="28"/>
      <c r="B138" s="11" t="s">
        <v>70</v>
      </c>
      <c r="C138" s="12" t="s">
        <v>71</v>
      </c>
      <c r="D138" s="65">
        <f t="shared" si="0"/>
        <v>8.7228204843544325E-3</v>
      </c>
      <c r="E138" s="65">
        <f t="shared" si="1"/>
        <v>7.8354554358472078E-2</v>
      </c>
      <c r="F138" s="65">
        <f t="shared" si="2"/>
        <v>0</v>
      </c>
      <c r="G138" s="65">
        <f t="shared" si="3"/>
        <v>9.0794659623202156E-2</v>
      </c>
      <c r="H138" s="65">
        <f t="shared" si="4"/>
        <v>3.7555792017949743E-2</v>
      </c>
      <c r="I138" s="70">
        <f t="shared" si="5"/>
        <v>3.3532934131736525E-2</v>
      </c>
      <c r="J138" s="70">
        <f t="shared" si="6"/>
        <v>2.9532403609515999E-2</v>
      </c>
    </row>
    <row r="139" spans="1:10" ht="15" outlineLevel="1" x14ac:dyDescent="0.25">
      <c r="A139" s="28"/>
      <c r="B139" s="11" t="s">
        <v>72</v>
      </c>
      <c r="C139" s="12" t="s">
        <v>73</v>
      </c>
      <c r="D139" s="65">
        <f t="shared" si="0"/>
        <v>0.42464276085198166</v>
      </c>
      <c r="E139" s="65">
        <f t="shared" si="1"/>
        <v>6.8560235063663072E-2</v>
      </c>
      <c r="F139" s="65">
        <f t="shared" si="2"/>
        <v>2.4179341631069301E-2</v>
      </c>
      <c r="G139" s="65">
        <f t="shared" si="3"/>
        <v>0.11916799075545284</v>
      </c>
      <c r="H139" s="65">
        <f t="shared" si="4"/>
        <v>0.10255620127978583</v>
      </c>
      <c r="I139" s="70">
        <f t="shared" si="5"/>
        <v>0.15595475715236193</v>
      </c>
      <c r="J139" s="70">
        <f t="shared" si="6"/>
        <v>0.17883511074651354</v>
      </c>
    </row>
    <row r="140" spans="1:10" ht="15" outlineLevel="1" x14ac:dyDescent="0.25">
      <c r="A140" s="28"/>
      <c r="B140" s="11" t="s">
        <v>74</v>
      </c>
      <c r="C140" s="12" t="s">
        <v>75</v>
      </c>
      <c r="D140" s="65">
        <f t="shared" si="0"/>
        <v>0.18159326281065136</v>
      </c>
      <c r="E140" s="65">
        <f t="shared" si="1"/>
        <v>0.46033300685602346</v>
      </c>
      <c r="F140" s="65">
        <f t="shared" si="2"/>
        <v>0.52906702283220686</v>
      </c>
      <c r="G140" s="65">
        <f t="shared" si="3"/>
        <v>0.21666907410082334</v>
      </c>
      <c r="H140" s="65">
        <f t="shared" si="4"/>
        <v>0.43959536041523223</v>
      </c>
      <c r="I140" s="70">
        <f t="shared" si="5"/>
        <v>0.61104457751164332</v>
      </c>
      <c r="J140" s="70">
        <f t="shared" si="6"/>
        <v>0.54306808859721079</v>
      </c>
    </row>
    <row r="141" spans="1:10" ht="15" outlineLevel="1" x14ac:dyDescent="0.25">
      <c r="A141" s="28"/>
      <c r="B141" s="11" t="s">
        <v>76</v>
      </c>
      <c r="C141" s="12" t="s">
        <v>77</v>
      </c>
      <c r="D141" s="65">
        <f t="shared" si="0"/>
        <v>1.2838405785608933</v>
      </c>
      <c r="E141" s="65">
        <f t="shared" si="1"/>
        <v>1.6405484818805094</v>
      </c>
      <c r="F141" s="65">
        <f t="shared" si="2"/>
        <v>1.4507604978641582</v>
      </c>
      <c r="G141" s="65">
        <f t="shared" si="3"/>
        <v>2.0552609314706669</v>
      </c>
      <c r="H141" s="65">
        <f t="shared" si="4"/>
        <v>2.6611649036308749</v>
      </c>
      <c r="I141" s="70">
        <f t="shared" si="5"/>
        <v>2.2930139720558884</v>
      </c>
      <c r="J141" s="70">
        <f t="shared" si="6"/>
        <v>2.1750068362045392</v>
      </c>
    </row>
    <row r="142" spans="1:10" ht="15" outlineLevel="1" x14ac:dyDescent="0.25">
      <c r="A142" s="28"/>
      <c r="B142" s="11" t="s">
        <v>78</v>
      </c>
      <c r="C142" s="12" t="s">
        <v>79</v>
      </c>
      <c r="D142" s="65">
        <f t="shared" si="0"/>
        <v>0.27833727181894596</v>
      </c>
      <c r="E142" s="65">
        <f t="shared" si="1"/>
        <v>0.12420977651144154</v>
      </c>
      <c r="F142" s="65">
        <f t="shared" si="2"/>
        <v>0.48070833957006825</v>
      </c>
      <c r="G142" s="65">
        <f t="shared" si="3"/>
        <v>1.4960483687913992E-2</v>
      </c>
      <c r="H142" s="65">
        <f t="shared" si="4"/>
        <v>7.2222676957595655E-3</v>
      </c>
      <c r="I142" s="70">
        <f t="shared" si="5"/>
        <v>3.8323353293413173E-2</v>
      </c>
      <c r="J142" s="70">
        <f t="shared" si="6"/>
        <v>3.5001367240907848E-2</v>
      </c>
    </row>
    <row r="143" spans="1:10" ht="15" outlineLevel="1" x14ac:dyDescent="0.25">
      <c r="A143" s="28"/>
      <c r="B143" s="11" t="s">
        <v>80</v>
      </c>
      <c r="C143" s="12" t="s">
        <v>81</v>
      </c>
      <c r="D143" s="65">
        <f t="shared" si="0"/>
        <v>3.8063216659001156E-2</v>
      </c>
      <c r="E143" s="65">
        <f t="shared" si="1"/>
        <v>0.21369423915946931</v>
      </c>
      <c r="F143" s="65">
        <f t="shared" si="2"/>
        <v>0</v>
      </c>
      <c r="G143" s="65">
        <f t="shared" si="3"/>
        <v>7.7897690926724578E-2</v>
      </c>
      <c r="H143" s="65">
        <f t="shared" si="4"/>
        <v>9.5333933584026267E-2</v>
      </c>
      <c r="I143" s="70">
        <f t="shared" si="5"/>
        <v>7.7178975382568196E-2</v>
      </c>
      <c r="J143" s="70">
        <f t="shared" si="6"/>
        <v>7.1096527208094076E-2</v>
      </c>
    </row>
    <row r="144" spans="1:10" ht="15" outlineLevel="1" x14ac:dyDescent="0.25">
      <c r="A144" s="28"/>
      <c r="B144" s="11" t="s">
        <v>82</v>
      </c>
      <c r="C144" s="12" t="s">
        <v>83</v>
      </c>
      <c r="D144" s="65">
        <f t="shared" si="0"/>
        <v>8.4452761962158812E-2</v>
      </c>
      <c r="E144" s="65">
        <f t="shared" si="1"/>
        <v>3.9177277179236039E-2</v>
      </c>
      <c r="F144" s="65">
        <f t="shared" si="2"/>
        <v>2.0725149969487971E-2</v>
      </c>
      <c r="G144" s="65">
        <f t="shared" si="3"/>
        <v>0.10523926456325705</v>
      </c>
      <c r="H144" s="65">
        <f t="shared" si="4"/>
        <v>4.4778059713709309E-2</v>
      </c>
      <c r="I144" s="70">
        <f t="shared" si="5"/>
        <v>7.9840319361277445E-2</v>
      </c>
      <c r="J144" s="70">
        <f t="shared" si="6"/>
        <v>7.6018594476346735E-2</v>
      </c>
    </row>
    <row r="145" spans="1:10" ht="15" outlineLevel="1" x14ac:dyDescent="0.25">
      <c r="A145" s="28"/>
      <c r="B145" s="11" t="s">
        <v>84</v>
      </c>
      <c r="C145" s="12" t="s">
        <v>85</v>
      </c>
      <c r="D145" s="65">
        <f t="shared" si="0"/>
        <v>1.7445640968708865E-2</v>
      </c>
      <c r="E145" s="65">
        <f t="shared" si="1"/>
        <v>2.8047368889680346E-2</v>
      </c>
      <c r="F145" s="65">
        <f t="shared" si="2"/>
        <v>0</v>
      </c>
      <c r="G145" s="65">
        <f t="shared" si="3"/>
        <v>3.2500361115123499E-2</v>
      </c>
      <c r="H145" s="65">
        <f t="shared" si="4"/>
        <v>2.16668030872787E-2</v>
      </c>
      <c r="I145" s="70">
        <f t="shared" si="5"/>
        <v>0</v>
      </c>
      <c r="J145" s="70">
        <f t="shared" si="6"/>
        <v>0</v>
      </c>
    </row>
    <row r="146" spans="1:10" ht="15" outlineLevel="1" x14ac:dyDescent="0.25">
      <c r="A146" s="28"/>
      <c r="B146" s="13" t="s">
        <v>86</v>
      </c>
      <c r="C146" s="12" t="s">
        <v>87</v>
      </c>
      <c r="D146" s="65">
        <f t="shared" si="0"/>
        <v>7.9298368039585742E-3</v>
      </c>
      <c r="E146" s="65">
        <f t="shared" si="1"/>
        <v>6.6779449737334158E-3</v>
      </c>
      <c r="F146" s="65">
        <f t="shared" si="2"/>
        <v>1.7270958307906645E-3</v>
      </c>
      <c r="G146" s="65">
        <f t="shared" si="3"/>
        <v>1.5476362435773097E-2</v>
      </c>
      <c r="H146" s="65">
        <f t="shared" si="4"/>
        <v>2.1185318574228059E-2</v>
      </c>
      <c r="I146" s="70">
        <f t="shared" si="5"/>
        <v>2.0226214238190286E-2</v>
      </c>
      <c r="J146" s="70">
        <f t="shared" si="6"/>
        <v>1.8047579983593107E-2</v>
      </c>
    </row>
    <row r="147" spans="1:10" ht="15" outlineLevel="1" x14ac:dyDescent="0.25">
      <c r="A147" s="28"/>
      <c r="B147" s="13" t="s">
        <v>88</v>
      </c>
      <c r="C147" s="12" t="s">
        <v>89</v>
      </c>
      <c r="D147" s="65">
        <f t="shared" si="0"/>
        <v>2.3789510411875724E-2</v>
      </c>
      <c r="E147" s="65">
        <f t="shared" si="1"/>
        <v>2.4485798237022526E-2</v>
      </c>
      <c r="F147" s="65">
        <f t="shared" si="2"/>
        <v>0</v>
      </c>
      <c r="G147" s="65">
        <f t="shared" si="3"/>
        <v>2.0119271166505023E-2</v>
      </c>
      <c r="H147" s="65">
        <f t="shared" si="4"/>
        <v>0.1800752078809385</v>
      </c>
      <c r="I147" s="70">
        <f t="shared" si="5"/>
        <v>0.1266799733865602</v>
      </c>
      <c r="J147" s="70">
        <f t="shared" si="6"/>
        <v>0.10773858353841947</v>
      </c>
    </row>
    <row r="148" spans="1:10" ht="15" outlineLevel="1" x14ac:dyDescent="0.25">
      <c r="A148" s="28"/>
      <c r="B148" s="11" t="s">
        <v>90</v>
      </c>
      <c r="C148" s="14" t="s">
        <v>91</v>
      </c>
      <c r="D148" s="65">
        <f t="shared" si="0"/>
        <v>0.32948471920447875</v>
      </c>
      <c r="E148" s="65">
        <f t="shared" si="1"/>
        <v>0.34636274597097322</v>
      </c>
      <c r="F148" s="65">
        <f t="shared" si="2"/>
        <v>5.4115669364774154E-2</v>
      </c>
      <c r="G148" s="65">
        <f t="shared" si="3"/>
        <v>0.30643197622830731</v>
      </c>
      <c r="H148" s="65">
        <f t="shared" si="4"/>
        <v>0.50941061480757477</v>
      </c>
      <c r="I148" s="70">
        <f t="shared" si="5"/>
        <v>0.63127079174983369</v>
      </c>
      <c r="J148" s="70">
        <f t="shared" si="6"/>
        <v>0.69346458846048675</v>
      </c>
    </row>
    <row r="149" spans="1:10" ht="15" outlineLevel="1" x14ac:dyDescent="0.25">
      <c r="A149" s="28"/>
      <c r="B149" s="11" t="s">
        <v>92</v>
      </c>
      <c r="C149" s="15" t="s">
        <v>93</v>
      </c>
      <c r="D149" s="65">
        <f t="shared" si="0"/>
        <v>4.1631643220782513E-2</v>
      </c>
      <c r="E149" s="65">
        <f t="shared" si="1"/>
        <v>2.8937761552844804E-2</v>
      </c>
      <c r="F149" s="65">
        <f t="shared" si="2"/>
        <v>4.0298902718448838E-3</v>
      </c>
      <c r="G149" s="65">
        <f t="shared" si="3"/>
        <v>1.7023998679350408E-2</v>
      </c>
      <c r="H149" s="65">
        <f t="shared" si="4"/>
        <v>3.5148369452696553E-2</v>
      </c>
      <c r="I149" s="70">
        <f t="shared" si="5"/>
        <v>4.6839654025282763E-2</v>
      </c>
      <c r="J149" s="70">
        <f t="shared" si="6"/>
        <v>5.4142739950779332E-2</v>
      </c>
    </row>
    <row r="150" spans="1:10" ht="12.75" customHeight="1" x14ac:dyDescent="0.2">
      <c r="A150" s="29"/>
      <c r="B150" s="71" t="s">
        <v>94</v>
      </c>
      <c r="C150" s="71"/>
      <c r="D150" s="58">
        <f t="shared" si="0"/>
        <v>2.8028008183591582</v>
      </c>
      <c r="E150" s="58">
        <f t="shared" si="1"/>
        <v>3.2481524352239339</v>
      </c>
      <c r="F150" s="58">
        <f t="shared" si="2"/>
        <v>2.5653130073344004</v>
      </c>
      <c r="G150" s="58">
        <f t="shared" si="3"/>
        <v>3.3666247085285073</v>
      </c>
      <c r="H150" s="58">
        <f t="shared" si="4"/>
        <v>4.4031758718480818</v>
      </c>
      <c r="I150" s="58">
        <f t="shared" si="5"/>
        <v>4.4071856287425151</v>
      </c>
      <c r="J150" s="58">
        <f t="shared" si="6"/>
        <v>4.2936833470057421</v>
      </c>
    </row>
    <row r="151" spans="1:10" ht="15" outlineLevel="1" x14ac:dyDescent="0.25">
      <c r="A151" s="38" t="s">
        <v>95</v>
      </c>
      <c r="B151" s="11" t="s">
        <v>96</v>
      </c>
      <c r="C151" s="15" t="s">
        <v>97</v>
      </c>
      <c r="D151" s="65">
        <f t="shared" si="0"/>
        <v>0.3326566539260622</v>
      </c>
      <c r="E151" s="65">
        <f t="shared" si="1"/>
        <v>0.21458463182263379</v>
      </c>
      <c r="F151" s="65">
        <f t="shared" si="2"/>
        <v>0</v>
      </c>
      <c r="G151" s="65">
        <f t="shared" si="3"/>
        <v>7.7897690926724578E-2</v>
      </c>
      <c r="H151" s="65">
        <f t="shared" si="4"/>
        <v>6.8370800853190555E-2</v>
      </c>
      <c r="I151" s="70">
        <f t="shared" si="5"/>
        <v>0.11230871590153027</v>
      </c>
      <c r="J151" s="70">
        <f t="shared" si="6"/>
        <v>0.10445720535958436</v>
      </c>
    </row>
    <row r="152" spans="1:10" ht="15" outlineLevel="1" x14ac:dyDescent="0.25">
      <c r="A152" s="28"/>
      <c r="B152" s="11">
        <v>32</v>
      </c>
      <c r="C152" s="15" t="s">
        <v>230</v>
      </c>
      <c r="D152" s="65">
        <f t="shared" si="0"/>
        <v>7.4540465957210603E-2</v>
      </c>
      <c r="E152" s="65">
        <f t="shared" si="1"/>
        <v>5.9211112100436288E-2</v>
      </c>
      <c r="F152" s="65">
        <f t="shared" si="2"/>
        <v>0.45480190210820837</v>
      </c>
      <c r="G152" s="65">
        <f t="shared" si="3"/>
        <v>0.1140092032768618</v>
      </c>
      <c r="H152" s="65">
        <f t="shared" si="4"/>
        <v>7.7519006601152671E-2</v>
      </c>
      <c r="I152" s="70">
        <f t="shared" si="5"/>
        <v>0</v>
      </c>
      <c r="J152" s="70">
        <f t="shared" si="6"/>
        <v>0</v>
      </c>
    </row>
    <row r="153" spans="1:10" ht="15" outlineLevel="1" x14ac:dyDescent="0.25">
      <c r="A153" s="28"/>
      <c r="B153" s="11" t="s">
        <v>100</v>
      </c>
      <c r="C153" s="15" t="s">
        <v>101</v>
      </c>
      <c r="D153" s="65">
        <f t="shared" si="0"/>
        <v>0</v>
      </c>
      <c r="E153" s="65">
        <f t="shared" si="1"/>
        <v>0</v>
      </c>
      <c r="F153" s="65">
        <f t="shared" si="2"/>
        <v>0</v>
      </c>
      <c r="G153" s="57">
        <f t="shared" si="3"/>
        <v>0</v>
      </c>
      <c r="H153" s="57">
        <f t="shared" si="4"/>
        <v>0</v>
      </c>
      <c r="I153" s="70">
        <f t="shared" si="5"/>
        <v>0</v>
      </c>
      <c r="J153" s="70">
        <f t="shared" si="6"/>
        <v>0</v>
      </c>
    </row>
    <row r="154" spans="1:10" ht="15" outlineLevel="1" x14ac:dyDescent="0.25">
      <c r="A154" s="28"/>
      <c r="B154" s="11" t="s">
        <v>102</v>
      </c>
      <c r="C154" s="15" t="s">
        <v>103</v>
      </c>
      <c r="D154" s="65">
        <f t="shared" si="0"/>
        <v>0.31124609455537405</v>
      </c>
      <c r="E154" s="65">
        <f t="shared" si="1"/>
        <v>0.30184311281275039</v>
      </c>
      <c r="F154" s="65">
        <f t="shared" si="2"/>
        <v>6.6781038790572358E-2</v>
      </c>
      <c r="G154" s="65">
        <f t="shared" si="3"/>
        <v>0.44262396566311057</v>
      </c>
      <c r="H154" s="65">
        <f t="shared" si="4"/>
        <v>0.87196845313470495</v>
      </c>
      <c r="I154" s="70">
        <f t="shared" si="5"/>
        <v>0.88143712574850297</v>
      </c>
      <c r="J154" s="70">
        <f t="shared" si="6"/>
        <v>0.80065627563576713</v>
      </c>
    </row>
    <row r="155" spans="1:10" ht="15" outlineLevel="1" x14ac:dyDescent="0.25">
      <c r="A155" s="28"/>
      <c r="B155" s="16" t="s">
        <v>104</v>
      </c>
      <c r="C155" s="15" t="s">
        <v>105</v>
      </c>
      <c r="D155" s="65">
        <f t="shared" si="0"/>
        <v>2.6216040473887046</v>
      </c>
      <c r="E155" s="65">
        <f t="shared" si="1"/>
        <v>2.9743566913008634</v>
      </c>
      <c r="F155" s="65">
        <f t="shared" si="2"/>
        <v>2.5445878573649123</v>
      </c>
      <c r="G155" s="65">
        <f t="shared" si="3"/>
        <v>1.8695445822413899</v>
      </c>
      <c r="H155" s="65">
        <f t="shared" si="4"/>
        <v>2.1353838153795781</v>
      </c>
      <c r="I155" s="70">
        <f t="shared" si="5"/>
        <v>1.8794411177644712</v>
      </c>
      <c r="J155" s="70">
        <f t="shared" si="6"/>
        <v>2.0694558381186763</v>
      </c>
    </row>
    <row r="156" spans="1:10" ht="15" outlineLevel="1" x14ac:dyDescent="0.25">
      <c r="A156" s="28"/>
      <c r="B156" s="17" t="s">
        <v>106</v>
      </c>
      <c r="C156" s="15" t="s">
        <v>107</v>
      </c>
      <c r="D156" s="65">
        <f t="shared" si="0"/>
        <v>0.59949566237926821</v>
      </c>
      <c r="E156" s="65">
        <f t="shared" si="1"/>
        <v>0.78354554358472084</v>
      </c>
      <c r="F156" s="65">
        <f t="shared" si="2"/>
        <v>0.77201183636342696</v>
      </c>
      <c r="G156" s="65">
        <f t="shared" si="3"/>
        <v>0.40496481706939602</v>
      </c>
      <c r="H156" s="65">
        <f t="shared" si="4"/>
        <v>0.54118859266891683</v>
      </c>
      <c r="I156" s="70">
        <f t="shared" si="5"/>
        <v>0.61902860944777105</v>
      </c>
      <c r="J156" s="70">
        <f t="shared" si="6"/>
        <v>0.60158599945310365</v>
      </c>
    </row>
    <row r="157" spans="1:10" ht="15" outlineLevel="1" x14ac:dyDescent="0.25">
      <c r="A157" s="28"/>
      <c r="B157" s="17" t="s">
        <v>108</v>
      </c>
      <c r="C157" s="15" t="s">
        <v>109</v>
      </c>
      <c r="D157" s="65">
        <f t="shared" si="0"/>
        <v>0.584032480611549</v>
      </c>
      <c r="E157" s="65">
        <f t="shared" si="1"/>
        <v>0.52933843825126881</v>
      </c>
      <c r="F157" s="65">
        <f t="shared" si="2"/>
        <v>1.3120171327906414</v>
      </c>
      <c r="G157" s="65">
        <f t="shared" si="3"/>
        <v>0.96572501599224114</v>
      </c>
      <c r="H157" s="65">
        <f t="shared" si="4"/>
        <v>1.2066001897048981</v>
      </c>
      <c r="I157" s="70">
        <f t="shared" si="5"/>
        <v>1.0304723885562208</v>
      </c>
      <c r="J157" s="70">
        <f t="shared" si="6"/>
        <v>1.1353568498769484</v>
      </c>
    </row>
    <row r="158" spans="1:10" ht="15" outlineLevel="1" x14ac:dyDescent="0.25">
      <c r="A158" s="28"/>
      <c r="B158" s="17" t="s">
        <v>110</v>
      </c>
      <c r="C158" s="15" t="s">
        <v>111</v>
      </c>
      <c r="D158" s="65">
        <f t="shared" si="0"/>
        <v>1.3084230726531648E-2</v>
      </c>
      <c r="E158" s="65">
        <f t="shared" si="1"/>
        <v>0.13266850681150388</v>
      </c>
      <c r="F158" s="65">
        <f t="shared" si="2"/>
        <v>1.2089670815534651E-2</v>
      </c>
      <c r="G158" s="65">
        <f t="shared" si="3"/>
        <v>8.563587214461113E-2</v>
      </c>
      <c r="H158" s="65">
        <f t="shared" si="4"/>
        <v>0.10255620127978583</v>
      </c>
      <c r="I158" s="70">
        <f t="shared" si="5"/>
        <v>9.9001996007984025E-2</v>
      </c>
      <c r="J158" s="70">
        <f t="shared" si="6"/>
        <v>8.4222039923434508E-2</v>
      </c>
    </row>
    <row r="159" spans="1:10" ht="15" outlineLevel="1" x14ac:dyDescent="0.25">
      <c r="A159" s="28"/>
      <c r="B159" s="17" t="s">
        <v>112</v>
      </c>
      <c r="C159" s="15" t="s">
        <v>113</v>
      </c>
      <c r="D159" s="65">
        <f t="shared" si="0"/>
        <v>0.79734509063803471</v>
      </c>
      <c r="E159" s="65">
        <f t="shared" si="1"/>
        <v>0.50307185468791737</v>
      </c>
      <c r="F159" s="65">
        <f t="shared" si="2"/>
        <v>0.72135035866023423</v>
      </c>
      <c r="G159" s="65">
        <f t="shared" si="3"/>
        <v>0.37143269845855431</v>
      </c>
      <c r="H159" s="65">
        <f t="shared" si="4"/>
        <v>0.29563149101309155</v>
      </c>
      <c r="I159" s="70">
        <f t="shared" si="5"/>
        <v>0.40026613439787095</v>
      </c>
      <c r="J159" s="70">
        <f t="shared" si="6"/>
        <v>0.34782608695652173</v>
      </c>
    </row>
    <row r="160" spans="1:10" ht="15" outlineLevel="1" x14ac:dyDescent="0.25">
      <c r="A160" s="28"/>
      <c r="B160" s="17" t="s">
        <v>114</v>
      </c>
      <c r="C160" s="15" t="s">
        <v>115</v>
      </c>
      <c r="D160" s="65">
        <f t="shared" si="0"/>
        <v>2.2600034891281935E-2</v>
      </c>
      <c r="E160" s="65">
        <f t="shared" si="1"/>
        <v>4.4074436826640549E-2</v>
      </c>
      <c r="F160" s="65">
        <f t="shared" si="2"/>
        <v>9.0960380421641659E-2</v>
      </c>
      <c r="G160" s="65">
        <f t="shared" si="3"/>
        <v>0.16456532056705392</v>
      </c>
      <c r="H160" s="65">
        <f t="shared" si="4"/>
        <v>7.0296738905393105E-2</v>
      </c>
      <c r="I160" s="70">
        <f t="shared" si="5"/>
        <v>6.2807717897538251E-2</v>
      </c>
      <c r="J160" s="70">
        <f t="shared" si="6"/>
        <v>5.4142739950779332E-2</v>
      </c>
    </row>
    <row r="161" spans="1:10" ht="15" outlineLevel="1" x14ac:dyDescent="0.25">
      <c r="A161" s="28"/>
      <c r="B161" s="17" t="s">
        <v>116</v>
      </c>
      <c r="C161" s="15" t="s">
        <v>117</v>
      </c>
      <c r="D161" s="65">
        <f t="shared" si="0"/>
        <v>2.8547412494250867E-2</v>
      </c>
      <c r="E161" s="65">
        <f t="shared" si="1"/>
        <v>8.0135339684800994E-2</v>
      </c>
      <c r="F161" s="65">
        <f t="shared" si="2"/>
        <v>0.16752829558669446</v>
      </c>
      <c r="G161" s="65">
        <f t="shared" si="3"/>
        <v>0.11091393078970718</v>
      </c>
      <c r="H161" s="65">
        <f t="shared" si="4"/>
        <v>0.16226028089806491</v>
      </c>
      <c r="I161" s="70">
        <f t="shared" si="5"/>
        <v>0.16021290751829673</v>
      </c>
      <c r="J161" s="70">
        <f t="shared" si="6"/>
        <v>0.15969373803664205</v>
      </c>
    </row>
    <row r="162" spans="1:10" ht="15" outlineLevel="1" x14ac:dyDescent="0.25">
      <c r="A162" s="28"/>
      <c r="B162" s="17" t="s">
        <v>118</v>
      </c>
      <c r="C162" s="15" t="s">
        <v>119</v>
      </c>
      <c r="D162" s="65">
        <f t="shared" si="0"/>
        <v>3.7270232978605301E-2</v>
      </c>
      <c r="E162" s="65">
        <f t="shared" si="1"/>
        <v>2.5376190900186984E-2</v>
      </c>
      <c r="F162" s="65">
        <f t="shared" si="2"/>
        <v>0</v>
      </c>
      <c r="G162" s="65">
        <f t="shared" si="3"/>
        <v>3.2500361115123499E-2</v>
      </c>
      <c r="H162" s="65">
        <f t="shared" si="4"/>
        <v>2.5037194678633162E-2</v>
      </c>
      <c r="I162" s="70">
        <f t="shared" si="5"/>
        <v>4.790419161676647E-2</v>
      </c>
      <c r="J162" s="70">
        <f t="shared" si="6"/>
        <v>4.2111019961717254E-2</v>
      </c>
    </row>
    <row r="163" spans="1:10" ht="15" outlineLevel="1" x14ac:dyDescent="0.25">
      <c r="A163" s="28"/>
      <c r="B163" s="17" t="s">
        <v>120</v>
      </c>
      <c r="C163" s="15" t="s">
        <v>121</v>
      </c>
      <c r="D163" s="65">
        <f t="shared" si="0"/>
        <v>5.6698333148303803E-2</v>
      </c>
      <c r="E163" s="65">
        <f t="shared" si="1"/>
        <v>0.10105956726916569</v>
      </c>
      <c r="F163" s="65">
        <f t="shared" si="2"/>
        <v>0</v>
      </c>
      <c r="G163" s="65">
        <f t="shared" si="3"/>
        <v>3.5079754854419019E-2</v>
      </c>
      <c r="H163" s="65">
        <f t="shared" si="4"/>
        <v>1.7814926982873597E-2</v>
      </c>
      <c r="I163" s="70">
        <f t="shared" si="5"/>
        <v>3.7258815701929474E-2</v>
      </c>
      <c r="J163" s="70">
        <f t="shared" si="6"/>
        <v>3.3360678151490297E-2</v>
      </c>
    </row>
    <row r="164" spans="1:10" ht="15" outlineLevel="1" x14ac:dyDescent="0.25">
      <c r="A164" s="28"/>
      <c r="B164" s="17" t="s">
        <v>122</v>
      </c>
      <c r="C164" s="15" t="s">
        <v>123</v>
      </c>
      <c r="D164" s="65">
        <f t="shared" si="0"/>
        <v>0.17009499944491141</v>
      </c>
      <c r="E164" s="65">
        <f t="shared" si="1"/>
        <v>7.9244947021636536E-2</v>
      </c>
      <c r="F164" s="65">
        <f t="shared" si="2"/>
        <v>0.10823133872954831</v>
      </c>
      <c r="G164" s="65">
        <f t="shared" si="3"/>
        <v>0.24349476898949668</v>
      </c>
      <c r="H164" s="65">
        <f t="shared" si="4"/>
        <v>0.17814926982873597</v>
      </c>
      <c r="I164" s="70">
        <f t="shared" si="5"/>
        <v>0.17351962741184299</v>
      </c>
      <c r="J164" s="70">
        <f t="shared" si="6"/>
        <v>0.16352201257861634</v>
      </c>
    </row>
    <row r="165" spans="1:10" ht="15" outlineLevel="1" x14ac:dyDescent="0.25">
      <c r="A165" s="28"/>
      <c r="B165" s="17" t="s">
        <v>124</v>
      </c>
      <c r="C165" s="15" t="s">
        <v>125</v>
      </c>
      <c r="D165" s="65">
        <f t="shared" si="0"/>
        <v>0.51504290041710943</v>
      </c>
      <c r="E165" s="65">
        <f t="shared" si="1"/>
        <v>0.28537084854420802</v>
      </c>
      <c r="F165" s="65">
        <f t="shared" si="2"/>
        <v>0.15486292616089625</v>
      </c>
      <c r="G165" s="65">
        <f t="shared" si="3"/>
        <v>0.2104785291265141</v>
      </c>
      <c r="H165" s="65">
        <f t="shared" si="4"/>
        <v>0.40107659937118117</v>
      </c>
      <c r="I165" s="70">
        <f t="shared" si="5"/>
        <v>1.0602794411177645</v>
      </c>
      <c r="J165" s="70">
        <f t="shared" si="6"/>
        <v>1.2266885425211922</v>
      </c>
    </row>
    <row r="166" spans="1:10" ht="15" outlineLevel="1" x14ac:dyDescent="0.25">
      <c r="A166" s="28"/>
      <c r="B166" s="17" t="s">
        <v>126</v>
      </c>
      <c r="C166" s="15" t="s">
        <v>127</v>
      </c>
      <c r="D166" s="65">
        <f t="shared" si="0"/>
        <v>0.61575182782738336</v>
      </c>
      <c r="E166" s="65">
        <f t="shared" si="1"/>
        <v>0.69183509927878195</v>
      </c>
      <c r="F166" s="65">
        <f t="shared" si="2"/>
        <v>0.41565439661028658</v>
      </c>
      <c r="G166" s="65">
        <f t="shared" si="3"/>
        <v>1.2056086337467242</v>
      </c>
      <c r="H166" s="65">
        <f t="shared" si="4"/>
        <v>0.52963296435570151</v>
      </c>
      <c r="I166" s="70">
        <f t="shared" si="5"/>
        <v>0.67225548902195609</v>
      </c>
      <c r="J166" s="70">
        <f t="shared" si="6"/>
        <v>0.24446267432321572</v>
      </c>
    </row>
    <row r="167" spans="1:10" ht="15" outlineLevel="1" x14ac:dyDescent="0.25">
      <c r="A167" s="28"/>
      <c r="B167" s="17" t="s">
        <v>128</v>
      </c>
      <c r="C167" s="15" t="s">
        <v>129</v>
      </c>
      <c r="D167" s="65">
        <f t="shared" si="0"/>
        <v>1.3480722566729577E-2</v>
      </c>
      <c r="E167" s="65">
        <f t="shared" si="1"/>
        <v>2.9382957884427033E-2</v>
      </c>
      <c r="F167" s="65">
        <f t="shared" si="2"/>
        <v>0</v>
      </c>
      <c r="G167" s="65">
        <f t="shared" si="3"/>
        <v>3.6111512350137224E-3</v>
      </c>
      <c r="H167" s="65">
        <f t="shared" si="4"/>
        <v>2.1185318574228059E-2</v>
      </c>
      <c r="I167" s="70">
        <f t="shared" si="5"/>
        <v>6.3872255489021965E-2</v>
      </c>
      <c r="J167" s="70">
        <f t="shared" si="6"/>
        <v>5.4689636313918509E-2</v>
      </c>
    </row>
    <row r="168" spans="1:10" ht="15" outlineLevel="1" x14ac:dyDescent="0.25">
      <c r="A168" s="28"/>
      <c r="B168" s="17" t="s">
        <v>130</v>
      </c>
      <c r="C168" s="15" t="s">
        <v>131</v>
      </c>
      <c r="D168" s="65">
        <f t="shared" si="0"/>
        <v>2.4265300620113237</v>
      </c>
      <c r="E168" s="65">
        <f t="shared" si="1"/>
        <v>2.7085744813462735</v>
      </c>
      <c r="F168" s="65">
        <f t="shared" si="2"/>
        <v>1.0811619900749561</v>
      </c>
      <c r="G168" s="65">
        <f t="shared" si="3"/>
        <v>2.6371721590557353</v>
      </c>
      <c r="H168" s="65">
        <f t="shared" si="4"/>
        <v>3.0131300826708909</v>
      </c>
      <c r="I168" s="70">
        <f t="shared" si="5"/>
        <v>2.9184298070525614</v>
      </c>
      <c r="J168" s="70">
        <f t="shared" si="6"/>
        <v>3.2343450916051411</v>
      </c>
    </row>
    <row r="169" spans="1:10" ht="15" outlineLevel="1" x14ac:dyDescent="0.25">
      <c r="A169" s="28"/>
      <c r="B169" s="17" t="s">
        <v>132</v>
      </c>
      <c r="C169" s="15" t="s">
        <v>133</v>
      </c>
      <c r="D169" s="65">
        <f t="shared" si="0"/>
        <v>2.4582494092271583E-2</v>
      </c>
      <c r="E169" s="65">
        <f t="shared" si="1"/>
        <v>3.3834921200249307E-2</v>
      </c>
      <c r="F169" s="65">
        <f t="shared" si="2"/>
        <v>0</v>
      </c>
      <c r="G169" s="65">
        <f t="shared" si="3"/>
        <v>3.9206784837291841E-2</v>
      </c>
      <c r="H169" s="65">
        <f t="shared" si="4"/>
        <v>3.0333524322190178E-2</v>
      </c>
      <c r="I169" s="70">
        <f t="shared" si="5"/>
        <v>3.3532934131736525E-2</v>
      </c>
      <c r="J169" s="70">
        <f t="shared" si="6"/>
        <v>3.8282745419742956E-2</v>
      </c>
    </row>
    <row r="170" spans="1:10" ht="15" outlineLevel="1" x14ac:dyDescent="0.25">
      <c r="A170" s="28"/>
      <c r="B170" s="17" t="s">
        <v>134</v>
      </c>
      <c r="C170" s="15" t="s">
        <v>135</v>
      </c>
      <c r="D170" s="65">
        <f t="shared" si="0"/>
        <v>3.4494790097219799E-2</v>
      </c>
      <c r="E170" s="65">
        <f t="shared" si="1"/>
        <v>3.0273350547591487E-2</v>
      </c>
      <c r="F170" s="65">
        <f t="shared" si="2"/>
        <v>0</v>
      </c>
      <c r="G170" s="65">
        <f t="shared" si="3"/>
        <v>3.5079754854419019E-2</v>
      </c>
      <c r="H170" s="65">
        <f t="shared" si="4"/>
        <v>1.5407504417620408E-2</v>
      </c>
      <c r="I170" s="70">
        <f t="shared" si="5"/>
        <v>6.600133067198935E-2</v>
      </c>
      <c r="J170" s="70">
        <f t="shared" si="6"/>
        <v>6.0158599945310372E-2</v>
      </c>
    </row>
    <row r="171" spans="1:10" ht="15" outlineLevel="1" x14ac:dyDescent="0.25">
      <c r="A171" s="28"/>
      <c r="B171" s="17" t="s">
        <v>136</v>
      </c>
      <c r="C171" s="15" t="s">
        <v>137</v>
      </c>
      <c r="D171" s="65">
        <f t="shared" si="0"/>
        <v>0.17207745864590107</v>
      </c>
      <c r="E171" s="65">
        <f t="shared" si="1"/>
        <v>0.25242632000712312</v>
      </c>
      <c r="F171" s="65">
        <f t="shared" si="2"/>
        <v>0.24524760797227435</v>
      </c>
      <c r="G171" s="65">
        <f t="shared" si="3"/>
        <v>0.54373620024349478</v>
      </c>
      <c r="H171" s="65">
        <f t="shared" si="4"/>
        <v>0.45789177191115649</v>
      </c>
      <c r="I171" s="70">
        <f t="shared" si="5"/>
        <v>0.41463739188290089</v>
      </c>
      <c r="J171" s="70">
        <f t="shared" si="6"/>
        <v>0.35821711785616628</v>
      </c>
    </row>
    <row r="172" spans="1:10" ht="15" outlineLevel="1" x14ac:dyDescent="0.25">
      <c r="A172" s="28"/>
      <c r="B172" s="17" t="s">
        <v>138</v>
      </c>
      <c r="C172" s="15" t="s">
        <v>139</v>
      </c>
      <c r="D172" s="65">
        <f t="shared" si="0"/>
        <v>0.29023202702488382</v>
      </c>
      <c r="E172" s="65">
        <f t="shared" si="1"/>
        <v>0.29026800819161247</v>
      </c>
      <c r="F172" s="65">
        <f t="shared" si="2"/>
        <v>9.2111777642168768E-2</v>
      </c>
      <c r="G172" s="65">
        <f t="shared" si="3"/>
        <v>0.22698664905800542</v>
      </c>
      <c r="H172" s="65">
        <f t="shared" si="4"/>
        <v>0.13192675657587474</v>
      </c>
      <c r="I172" s="70">
        <f t="shared" si="5"/>
        <v>0.11071190951430472</v>
      </c>
      <c r="J172" s="70">
        <f t="shared" si="6"/>
        <v>9.7894449001914144E-2</v>
      </c>
    </row>
    <row r="173" spans="1:10" ht="15" outlineLevel="1" x14ac:dyDescent="0.25">
      <c r="A173" s="28"/>
      <c r="B173" s="17" t="s">
        <v>140</v>
      </c>
      <c r="C173" s="15" t="s">
        <v>141</v>
      </c>
      <c r="D173" s="65">
        <f t="shared" si="0"/>
        <v>2.8765483006359731</v>
      </c>
      <c r="E173" s="65">
        <f t="shared" si="1"/>
        <v>2.4263200071231412</v>
      </c>
      <c r="F173" s="65">
        <f t="shared" si="2"/>
        <v>2.6775742363357935</v>
      </c>
      <c r="G173" s="65">
        <f t="shared" si="3"/>
        <v>2.360145271455397</v>
      </c>
      <c r="H173" s="65">
        <f t="shared" si="4"/>
        <v>2.0077904194211591</v>
      </c>
      <c r="I173" s="70">
        <f t="shared" si="5"/>
        <v>1.8182302062541584</v>
      </c>
      <c r="J173" s="70">
        <f t="shared" si="6"/>
        <v>1.6565490839485917</v>
      </c>
    </row>
    <row r="174" spans="1:10" ht="15" outlineLevel="1" x14ac:dyDescent="0.25">
      <c r="A174" s="28"/>
      <c r="B174" s="17" t="s">
        <v>142</v>
      </c>
      <c r="C174" s="15" t="s">
        <v>143</v>
      </c>
      <c r="D174" s="65">
        <f t="shared" si="0"/>
        <v>1.012243668025312</v>
      </c>
      <c r="E174" s="65">
        <f t="shared" si="1"/>
        <v>0.88683109251179781</v>
      </c>
      <c r="F174" s="65">
        <f t="shared" si="2"/>
        <v>1.8105721292788799</v>
      </c>
      <c r="G174" s="65">
        <f t="shared" si="3"/>
        <v>0.96830440973153675</v>
      </c>
      <c r="H174" s="65">
        <f t="shared" si="4"/>
        <v>0.8714869686216542</v>
      </c>
      <c r="I174" s="70">
        <f t="shared" si="5"/>
        <v>0.82129075182967393</v>
      </c>
      <c r="J174" s="70">
        <f t="shared" si="6"/>
        <v>0.95816242821985231</v>
      </c>
    </row>
    <row r="175" spans="1:10" ht="12.75" customHeight="1" x14ac:dyDescent="0.2">
      <c r="A175" s="29"/>
      <c r="B175" s="71" t="s">
        <v>144</v>
      </c>
      <c r="C175" s="71"/>
      <c r="D175" s="58">
        <f t="shared" si="0"/>
        <v>13.630199990484195</v>
      </c>
      <c r="E175" s="58">
        <f t="shared" si="1"/>
        <v>13.463627459709732</v>
      </c>
      <c r="F175" s="58">
        <f t="shared" si="2"/>
        <v>12.72754487570667</v>
      </c>
      <c r="G175" s="58">
        <f t="shared" si="3"/>
        <v>13.14871752543282</v>
      </c>
      <c r="H175" s="58">
        <f t="shared" si="4"/>
        <v>13.232638872170677</v>
      </c>
      <c r="I175" s="58">
        <f t="shared" si="5"/>
        <v>13.482900864936791</v>
      </c>
      <c r="J175" s="58">
        <f t="shared" si="6"/>
        <v>13.525840853158327</v>
      </c>
    </row>
    <row r="176" spans="1:10" ht="15" outlineLevel="1" x14ac:dyDescent="0.25">
      <c r="A176" s="38" t="s">
        <v>145</v>
      </c>
      <c r="B176" s="17" t="s">
        <v>146</v>
      </c>
      <c r="C176" s="15" t="s">
        <v>147</v>
      </c>
      <c r="D176" s="65">
        <f t="shared" si="0"/>
        <v>0</v>
      </c>
      <c r="E176" s="65">
        <f t="shared" si="1"/>
        <v>0</v>
      </c>
      <c r="F176" s="65">
        <f t="shared" si="2"/>
        <v>0</v>
      </c>
      <c r="G176" s="65">
        <f t="shared" si="3"/>
        <v>0</v>
      </c>
      <c r="H176" s="65">
        <f t="shared" si="4"/>
        <v>0</v>
      </c>
      <c r="I176" s="70">
        <f t="shared" si="5"/>
        <v>0</v>
      </c>
      <c r="J176" s="70">
        <f t="shared" si="6"/>
        <v>0</v>
      </c>
    </row>
    <row r="177" spans="1:10" ht="12.75" customHeight="1" x14ac:dyDescent="0.2">
      <c r="A177" s="29"/>
      <c r="B177" s="71" t="s">
        <v>148</v>
      </c>
      <c r="C177" s="71"/>
      <c r="D177" s="58">
        <f t="shared" si="0"/>
        <v>0</v>
      </c>
      <c r="E177" s="58">
        <f t="shared" si="1"/>
        <v>0</v>
      </c>
      <c r="F177" s="58">
        <f t="shared" si="2"/>
        <v>0</v>
      </c>
      <c r="G177" s="58">
        <f t="shared" si="3"/>
        <v>0</v>
      </c>
      <c r="H177" s="58">
        <f t="shared" si="4"/>
        <v>0</v>
      </c>
      <c r="I177" s="58">
        <f t="shared" si="5"/>
        <v>0</v>
      </c>
      <c r="J177" s="58">
        <f t="shared" si="6"/>
        <v>0</v>
      </c>
    </row>
    <row r="178" spans="1:10" ht="15" outlineLevel="1" x14ac:dyDescent="0.25">
      <c r="A178" s="38" t="s">
        <v>149</v>
      </c>
      <c r="B178" s="17" t="s">
        <v>150</v>
      </c>
      <c r="C178" s="15" t="s">
        <v>151</v>
      </c>
      <c r="D178" s="65">
        <f t="shared" si="0"/>
        <v>3.7270232978605301E-2</v>
      </c>
      <c r="E178" s="65">
        <f t="shared" si="1"/>
        <v>0.10773751224289912</v>
      </c>
      <c r="F178" s="65">
        <f t="shared" si="2"/>
        <v>0</v>
      </c>
      <c r="G178" s="65">
        <f t="shared" si="3"/>
        <v>2.3214543653659644E-2</v>
      </c>
      <c r="H178" s="65">
        <f t="shared" si="4"/>
        <v>1.8296411495924234E-2</v>
      </c>
      <c r="I178" s="70">
        <f t="shared" si="5"/>
        <v>2.2887558216899535E-2</v>
      </c>
      <c r="J178" s="70">
        <f t="shared" si="6"/>
        <v>1.9688269073010665E-2</v>
      </c>
    </row>
    <row r="179" spans="1:10" ht="15" outlineLevel="1" x14ac:dyDescent="0.25">
      <c r="A179" s="28"/>
      <c r="B179" s="17" t="s">
        <v>152</v>
      </c>
      <c r="C179" s="15" t="s">
        <v>153</v>
      </c>
      <c r="D179" s="65">
        <f t="shared" si="0"/>
        <v>0.19269503433619337</v>
      </c>
      <c r="E179" s="65">
        <f t="shared" si="1"/>
        <v>0.11441545721663253</v>
      </c>
      <c r="F179" s="65">
        <f t="shared" si="2"/>
        <v>2.7633533292650631E-2</v>
      </c>
      <c r="G179" s="65">
        <f t="shared" si="3"/>
        <v>0.60925280122160086</v>
      </c>
      <c r="H179" s="65">
        <f t="shared" si="4"/>
        <v>0.30526118127410429</v>
      </c>
      <c r="I179" s="70">
        <f t="shared" si="5"/>
        <v>0.22887558216899534</v>
      </c>
      <c r="J179" s="70">
        <f t="shared" si="6"/>
        <v>0.18485097074104456</v>
      </c>
    </row>
    <row r="180" spans="1:10" ht="12.75" customHeight="1" x14ac:dyDescent="0.2">
      <c r="A180" s="29"/>
      <c r="B180" s="71" t="s">
        <v>154</v>
      </c>
      <c r="C180" s="71"/>
      <c r="D180" s="58">
        <f t="shared" si="0"/>
        <v>0.22996526731479866</v>
      </c>
      <c r="E180" s="58">
        <f t="shared" si="1"/>
        <v>0.22215296945953164</v>
      </c>
      <c r="F180" s="58">
        <f t="shared" si="2"/>
        <v>2.7633533292650631E-2</v>
      </c>
      <c r="G180" s="58">
        <f t="shared" si="3"/>
        <v>0.63246734487526046</v>
      </c>
      <c r="H180" s="58">
        <f t="shared" si="4"/>
        <v>0.32355759277002855</v>
      </c>
      <c r="I180" s="58">
        <f t="shared" si="5"/>
        <v>0.25176314038589487</v>
      </c>
      <c r="J180" s="58">
        <f t="shared" si="6"/>
        <v>0.20453923981405522</v>
      </c>
    </row>
    <row r="181" spans="1:10" ht="15" outlineLevel="1" x14ac:dyDescent="0.25">
      <c r="A181" s="38" t="s">
        <v>155</v>
      </c>
      <c r="B181" s="17" t="s">
        <v>156</v>
      </c>
      <c r="C181" s="15" t="s">
        <v>157</v>
      </c>
      <c r="D181" s="65">
        <f t="shared" si="0"/>
        <v>7.5694257212186571</v>
      </c>
      <c r="E181" s="65">
        <f t="shared" si="1"/>
        <v>8.8206749176386783</v>
      </c>
      <c r="F181" s="65">
        <f t="shared" si="2"/>
        <v>8.2019781004248653</v>
      </c>
      <c r="G181" s="65">
        <f t="shared" si="3"/>
        <v>7.0226573946059716</v>
      </c>
      <c r="H181" s="65">
        <f t="shared" si="4"/>
        <v>6.6743383199079398</v>
      </c>
      <c r="I181" s="70">
        <f t="shared" si="5"/>
        <v>7.062142381902861</v>
      </c>
      <c r="J181" s="70">
        <f t="shared" si="6"/>
        <v>6.4834563850150388</v>
      </c>
    </row>
    <row r="182" spans="1:10" ht="12.75" customHeight="1" x14ac:dyDescent="0.2">
      <c r="A182" s="29"/>
      <c r="B182" s="71" t="s">
        <v>158</v>
      </c>
      <c r="C182" s="71"/>
      <c r="D182" s="58">
        <f t="shared" ref="D182:D213" si="7">+D76/$D$107*100</f>
        <v>7.5694257212186571</v>
      </c>
      <c r="E182" s="58">
        <f t="shared" ref="E182:E213" si="8">+E76/$E$107*100</f>
        <v>8.8206749176386783</v>
      </c>
      <c r="F182" s="58">
        <f t="shared" ref="F182:F213" si="9">+F76/$F$107*100</f>
        <v>8.2019781004248653</v>
      </c>
      <c r="G182" s="58">
        <f t="shared" ref="G182:G213" si="10">+G76/$G$107*100</f>
        <v>7.0226573946059716</v>
      </c>
      <c r="H182" s="58">
        <f t="shared" ref="H182:H213" si="11">+H76/$H$107*100</f>
        <v>6.6743383199079398</v>
      </c>
      <c r="I182" s="58">
        <f t="shared" ref="I182:I213" si="12">+I76/$I$107*100</f>
        <v>7.062142381902861</v>
      </c>
      <c r="J182" s="58">
        <f t="shared" ref="J182:J213" si="13">+J76/$J$107*100</f>
        <v>6.4834563850150388</v>
      </c>
    </row>
    <row r="183" spans="1:10" ht="15" outlineLevel="1" x14ac:dyDescent="0.25">
      <c r="A183" s="38" t="s">
        <v>159</v>
      </c>
      <c r="B183" s="17" t="s">
        <v>160</v>
      </c>
      <c r="C183" s="15" t="s">
        <v>161</v>
      </c>
      <c r="D183" s="65">
        <f t="shared" si="7"/>
        <v>22.668627979636181</v>
      </c>
      <c r="E183" s="65">
        <f t="shared" si="8"/>
        <v>22.50601015047636</v>
      </c>
      <c r="F183" s="65">
        <f t="shared" si="9"/>
        <v>27.642168771804588</v>
      </c>
      <c r="G183" s="65">
        <f t="shared" si="10"/>
        <v>26.138544396525042</v>
      </c>
      <c r="H183" s="65">
        <f t="shared" si="11"/>
        <v>23.908594980042466</v>
      </c>
      <c r="I183" s="70">
        <f t="shared" si="12"/>
        <v>21.925748502994011</v>
      </c>
      <c r="J183" s="70">
        <f t="shared" si="13"/>
        <v>24.450642603226687</v>
      </c>
    </row>
    <row r="184" spans="1:10" ht="12.75" customHeight="1" x14ac:dyDescent="0.2">
      <c r="A184" s="29"/>
      <c r="B184" s="71" t="s">
        <v>162</v>
      </c>
      <c r="C184" s="71"/>
      <c r="D184" s="58">
        <f t="shared" si="7"/>
        <v>22.668627979636181</v>
      </c>
      <c r="E184" s="58">
        <f t="shared" si="8"/>
        <v>22.50601015047636</v>
      </c>
      <c r="F184" s="58">
        <f t="shared" si="9"/>
        <v>27.642168771804588</v>
      </c>
      <c r="G184" s="58">
        <f t="shared" si="10"/>
        <v>26.138544396525042</v>
      </c>
      <c r="H184" s="58">
        <f t="shared" si="11"/>
        <v>23.908594980042466</v>
      </c>
      <c r="I184" s="58">
        <f t="shared" si="12"/>
        <v>21.925748502994011</v>
      </c>
      <c r="J184" s="58">
        <f t="shared" si="13"/>
        <v>24.450642603226687</v>
      </c>
    </row>
    <row r="185" spans="1:10" ht="15" outlineLevel="1" x14ac:dyDescent="0.25">
      <c r="A185" s="38" t="s">
        <v>163</v>
      </c>
      <c r="B185" s="17" t="s">
        <v>164</v>
      </c>
      <c r="C185" s="15" t="s">
        <v>165</v>
      </c>
      <c r="D185" s="65">
        <f t="shared" si="7"/>
        <v>5.2106957638811791</v>
      </c>
      <c r="E185" s="65">
        <f t="shared" si="8"/>
        <v>4.67233549995548</v>
      </c>
      <c r="F185" s="65">
        <f t="shared" si="9"/>
        <v>3.1456172064800634</v>
      </c>
      <c r="G185" s="65">
        <f t="shared" si="10"/>
        <v>3.4811497905532285</v>
      </c>
      <c r="H185" s="65">
        <f t="shared" si="11"/>
        <v>3.5918744673577572</v>
      </c>
      <c r="I185" s="70">
        <f t="shared" si="12"/>
        <v>5.0698602794411176</v>
      </c>
      <c r="J185" s="70">
        <f t="shared" si="13"/>
        <v>5.5515449822258676</v>
      </c>
    </row>
    <row r="186" spans="1:10" ht="15" outlineLevel="1" x14ac:dyDescent="0.25">
      <c r="A186" s="28"/>
      <c r="B186" s="17" t="s">
        <v>166</v>
      </c>
      <c r="C186" s="15" t="s">
        <v>167</v>
      </c>
      <c r="D186" s="65">
        <f t="shared" si="7"/>
        <v>9.1986106925919464E-2</v>
      </c>
      <c r="E186" s="65">
        <f t="shared" si="8"/>
        <v>3.9622473510818268E-2</v>
      </c>
      <c r="F186" s="65">
        <f t="shared" si="9"/>
        <v>8.9233284590850989E-2</v>
      </c>
      <c r="G186" s="65">
        <f t="shared" si="10"/>
        <v>0.19035925796000908</v>
      </c>
      <c r="H186" s="65">
        <f t="shared" si="11"/>
        <v>9.1963541992671816E-2</v>
      </c>
      <c r="I186" s="70">
        <f t="shared" si="12"/>
        <v>7.9840319361277445E-2</v>
      </c>
      <c r="J186" s="70">
        <f t="shared" si="13"/>
        <v>6.617445993984139E-2</v>
      </c>
    </row>
    <row r="187" spans="1:10" ht="12.75" customHeight="1" x14ac:dyDescent="0.2">
      <c r="A187" s="29"/>
      <c r="B187" s="71" t="s">
        <v>168</v>
      </c>
      <c r="C187" s="71"/>
      <c r="D187" s="58">
        <f t="shared" si="7"/>
        <v>5.3026818708070991</v>
      </c>
      <c r="E187" s="58">
        <f t="shared" si="8"/>
        <v>4.7119579734662986</v>
      </c>
      <c r="F187" s="58">
        <f t="shared" si="9"/>
        <v>3.2348504910709148</v>
      </c>
      <c r="G187" s="58">
        <f t="shared" si="10"/>
        <v>3.6715090485132378</v>
      </c>
      <c r="H187" s="58">
        <f t="shared" si="11"/>
        <v>3.683838009350429</v>
      </c>
      <c r="I187" s="58">
        <f t="shared" si="12"/>
        <v>5.1497005988023954</v>
      </c>
      <c r="J187" s="58">
        <f t="shared" si="13"/>
        <v>5.6177194421657095</v>
      </c>
    </row>
    <row r="188" spans="1:10" ht="15" outlineLevel="1" x14ac:dyDescent="0.25">
      <c r="A188" s="38" t="s">
        <v>169</v>
      </c>
      <c r="B188" s="17" t="s">
        <v>170</v>
      </c>
      <c r="C188" s="15" t="s">
        <v>171</v>
      </c>
      <c r="D188" s="65">
        <f t="shared" si="7"/>
        <v>1.0423770478803547</v>
      </c>
      <c r="E188" s="65">
        <f t="shared" si="8"/>
        <v>0.63173359451518118</v>
      </c>
      <c r="F188" s="65">
        <f t="shared" si="9"/>
        <v>0.33217809812207111</v>
      </c>
      <c r="G188" s="65">
        <f t="shared" si="10"/>
        <v>0.78929448422442783</v>
      </c>
      <c r="H188" s="65">
        <f t="shared" si="11"/>
        <v>0.36303932284018081</v>
      </c>
      <c r="I188" s="70">
        <f t="shared" si="12"/>
        <v>0.62328675981370596</v>
      </c>
      <c r="J188" s="70">
        <f t="shared" si="13"/>
        <v>0.57314738856986602</v>
      </c>
    </row>
    <row r="189" spans="1:10" ht="15" outlineLevel="1" x14ac:dyDescent="0.25">
      <c r="A189" s="28"/>
      <c r="B189" s="17" t="s">
        <v>172</v>
      </c>
      <c r="C189" s="15" t="s">
        <v>173</v>
      </c>
      <c r="D189" s="65">
        <f t="shared" si="7"/>
        <v>13.262652054620716</v>
      </c>
      <c r="E189" s="65">
        <f t="shared" si="8"/>
        <v>13.35143798415101</v>
      </c>
      <c r="F189" s="65">
        <f t="shared" si="9"/>
        <v>9.8093286202807111</v>
      </c>
      <c r="G189" s="65">
        <f t="shared" si="10"/>
        <v>13.305544664781991</v>
      </c>
      <c r="H189" s="65">
        <f t="shared" si="11"/>
        <v>15.92269284658459</v>
      </c>
      <c r="I189" s="70">
        <f t="shared" si="12"/>
        <v>15.896207584830337</v>
      </c>
      <c r="J189" s="70">
        <f t="shared" si="13"/>
        <v>14.690183210281651</v>
      </c>
    </row>
    <row r="190" spans="1:10" ht="12.75" customHeight="1" x14ac:dyDescent="0.2">
      <c r="A190" s="29"/>
      <c r="B190" s="71" t="s">
        <v>174</v>
      </c>
      <c r="C190" s="71"/>
      <c r="D190" s="58">
        <f t="shared" si="7"/>
        <v>14.305029102501072</v>
      </c>
      <c r="E190" s="58">
        <f t="shared" si="8"/>
        <v>13.983171578666193</v>
      </c>
      <c r="F190" s="58">
        <f t="shared" si="9"/>
        <v>10.141506718402782</v>
      </c>
      <c r="G190" s="58">
        <f t="shared" si="10"/>
        <v>14.094839149006416</v>
      </c>
      <c r="H190" s="58">
        <f t="shared" si="11"/>
        <v>16.285732169424772</v>
      </c>
      <c r="I190" s="58">
        <f t="shared" si="12"/>
        <v>16.519494344644045</v>
      </c>
      <c r="J190" s="58">
        <f t="shared" si="13"/>
        <v>15.263330598851518</v>
      </c>
    </row>
    <row r="191" spans="1:10" ht="15" outlineLevel="1" x14ac:dyDescent="0.25">
      <c r="A191" s="38" t="s">
        <v>175</v>
      </c>
      <c r="B191" s="17" t="s">
        <v>176</v>
      </c>
      <c r="C191" s="15" t="s">
        <v>177</v>
      </c>
      <c r="D191" s="65">
        <f t="shared" si="7"/>
        <v>1.1533947631357746</v>
      </c>
      <c r="E191" s="65">
        <f t="shared" si="8"/>
        <v>0.93046033300685604</v>
      </c>
      <c r="F191" s="65">
        <f t="shared" si="9"/>
        <v>1.1893933288045044</v>
      </c>
      <c r="G191" s="65">
        <f t="shared" si="10"/>
        <v>1.049813251893275</v>
      </c>
      <c r="H191" s="65">
        <f t="shared" si="11"/>
        <v>0.66878198862733584</v>
      </c>
      <c r="I191" s="70">
        <f t="shared" si="12"/>
        <v>0.65948103792415169</v>
      </c>
      <c r="J191" s="70">
        <f t="shared" si="13"/>
        <v>0.74213836477987416</v>
      </c>
    </row>
    <row r="192" spans="1:10" ht="12.75" customHeight="1" x14ac:dyDescent="0.2">
      <c r="A192" s="29"/>
      <c r="B192" s="71" t="s">
        <v>178</v>
      </c>
      <c r="C192" s="71"/>
      <c r="D192" s="58">
        <f t="shared" si="7"/>
        <v>1.1533947631357746</v>
      </c>
      <c r="E192" s="58">
        <f t="shared" si="8"/>
        <v>0.93046033300685604</v>
      </c>
      <c r="F192" s="58">
        <f t="shared" si="9"/>
        <v>1.1893933288045044</v>
      </c>
      <c r="G192" s="58">
        <f t="shared" si="10"/>
        <v>1.049813251893275</v>
      </c>
      <c r="H192" s="58">
        <f t="shared" si="11"/>
        <v>0.66878198862733584</v>
      </c>
      <c r="I192" s="58">
        <f t="shared" si="12"/>
        <v>0.65948103792415169</v>
      </c>
      <c r="J192" s="58">
        <f t="shared" si="13"/>
        <v>0.74213836477987416</v>
      </c>
    </row>
    <row r="193" spans="1:10" ht="15" outlineLevel="1" x14ac:dyDescent="0.25">
      <c r="A193" s="38" t="s">
        <v>179</v>
      </c>
      <c r="B193" s="17" t="s">
        <v>180</v>
      </c>
      <c r="C193" s="15" t="s">
        <v>181</v>
      </c>
      <c r="D193" s="65">
        <f t="shared" si="7"/>
        <v>0</v>
      </c>
      <c r="E193" s="65">
        <f t="shared" si="8"/>
        <v>0</v>
      </c>
      <c r="F193" s="65">
        <f t="shared" si="9"/>
        <v>0</v>
      </c>
      <c r="G193" s="65">
        <f t="shared" si="10"/>
        <v>0</v>
      </c>
      <c r="H193" s="65">
        <f t="shared" si="11"/>
        <v>1.4444535391519133E-3</v>
      </c>
      <c r="I193" s="70">
        <f t="shared" si="12"/>
        <v>1.596806387225549E-3</v>
      </c>
      <c r="J193" s="70">
        <f t="shared" si="13"/>
        <v>2.1875854525567405E-3</v>
      </c>
    </row>
    <row r="194" spans="1:10" ht="15" outlineLevel="1" x14ac:dyDescent="0.25">
      <c r="A194" s="28"/>
      <c r="B194" s="17" t="s">
        <v>182</v>
      </c>
      <c r="C194" s="15" t="s">
        <v>183</v>
      </c>
      <c r="D194" s="65">
        <f t="shared" si="7"/>
        <v>0</v>
      </c>
      <c r="E194" s="65">
        <f t="shared" si="8"/>
        <v>0</v>
      </c>
      <c r="F194" s="65">
        <f t="shared" si="9"/>
        <v>0</v>
      </c>
      <c r="G194" s="65">
        <f t="shared" si="10"/>
        <v>0</v>
      </c>
      <c r="H194" s="65">
        <f t="shared" si="11"/>
        <v>0</v>
      </c>
      <c r="I194" s="70">
        <f t="shared" si="12"/>
        <v>0</v>
      </c>
      <c r="J194" s="70">
        <f t="shared" si="13"/>
        <v>0</v>
      </c>
    </row>
    <row r="195" spans="1:10" ht="15" outlineLevel="1" x14ac:dyDescent="0.25">
      <c r="A195" s="28"/>
      <c r="B195" s="17" t="s">
        <v>184</v>
      </c>
      <c r="C195" s="15" t="s">
        <v>185</v>
      </c>
      <c r="D195" s="65">
        <f t="shared" si="7"/>
        <v>6.2645710751272746E-2</v>
      </c>
      <c r="E195" s="65">
        <f t="shared" si="8"/>
        <v>0.1429080224378951</v>
      </c>
      <c r="F195" s="65">
        <f t="shared" si="9"/>
        <v>0</v>
      </c>
      <c r="G195" s="65">
        <f t="shared" si="10"/>
        <v>6.3453085986669697E-2</v>
      </c>
      <c r="H195" s="65">
        <f t="shared" si="11"/>
        <v>5.922259510522844E-2</v>
      </c>
      <c r="I195" s="70">
        <f t="shared" si="12"/>
        <v>8.6759813705921493E-2</v>
      </c>
      <c r="J195" s="70">
        <f t="shared" si="13"/>
        <v>0.10391030899644517</v>
      </c>
    </row>
    <row r="196" spans="1:10" ht="12.75" customHeight="1" x14ac:dyDescent="0.2">
      <c r="A196" s="29"/>
      <c r="B196" s="71" t="s">
        <v>186</v>
      </c>
      <c r="C196" s="71"/>
      <c r="D196" s="58">
        <f t="shared" si="7"/>
        <v>6.2645710751272746E-2</v>
      </c>
      <c r="E196" s="58">
        <f t="shared" si="8"/>
        <v>0.1429080224378951</v>
      </c>
      <c r="F196" s="58">
        <f t="shared" si="9"/>
        <v>0</v>
      </c>
      <c r="G196" s="58">
        <f t="shared" si="10"/>
        <v>6.3453085986669697E-2</v>
      </c>
      <c r="H196" s="58">
        <f t="shared" si="11"/>
        <v>6.0667048644380356E-2</v>
      </c>
      <c r="I196" s="58">
        <f t="shared" si="12"/>
        <v>8.8356620093147042E-2</v>
      </c>
      <c r="J196" s="58">
        <f t="shared" si="13"/>
        <v>0.10609789444900192</v>
      </c>
    </row>
    <row r="197" spans="1:10" ht="15" outlineLevel="1" x14ac:dyDescent="0.25">
      <c r="A197" s="38" t="s">
        <v>187</v>
      </c>
      <c r="B197" s="17" t="s">
        <v>188</v>
      </c>
      <c r="C197" s="15" t="s">
        <v>189</v>
      </c>
      <c r="D197" s="65">
        <f t="shared" si="7"/>
        <v>0.29181799438567552</v>
      </c>
      <c r="E197" s="65">
        <f t="shared" si="8"/>
        <v>0.21369423915946931</v>
      </c>
      <c r="F197" s="65">
        <f t="shared" si="9"/>
        <v>0.20034311637171709</v>
      </c>
      <c r="G197" s="65">
        <f t="shared" si="10"/>
        <v>0.12535853572976208</v>
      </c>
      <c r="H197" s="65">
        <f t="shared" si="11"/>
        <v>0.20944576317702743</v>
      </c>
      <c r="I197" s="70">
        <f t="shared" si="12"/>
        <v>0.14903526280771789</v>
      </c>
      <c r="J197" s="70">
        <f t="shared" si="13"/>
        <v>0.19360131255127153</v>
      </c>
    </row>
    <row r="198" spans="1:10" ht="12.75" customHeight="1" x14ac:dyDescent="0.2">
      <c r="A198" s="29"/>
      <c r="B198" s="71" t="s">
        <v>190</v>
      </c>
      <c r="C198" s="71"/>
      <c r="D198" s="58">
        <f t="shared" si="7"/>
        <v>0.29181799438567552</v>
      </c>
      <c r="E198" s="58">
        <f t="shared" si="8"/>
        <v>0.21369423915946931</v>
      </c>
      <c r="F198" s="58">
        <f t="shared" si="9"/>
        <v>0.20034311637171709</v>
      </c>
      <c r="G198" s="58">
        <f t="shared" si="10"/>
        <v>0.12535853572976208</v>
      </c>
      <c r="H198" s="58">
        <f t="shared" si="11"/>
        <v>0.20944576317702743</v>
      </c>
      <c r="I198" s="58">
        <f t="shared" si="12"/>
        <v>0.14903526280771789</v>
      </c>
      <c r="J198" s="58">
        <f t="shared" si="13"/>
        <v>0.19360131255127153</v>
      </c>
    </row>
    <row r="199" spans="1:10" ht="15" outlineLevel="1" x14ac:dyDescent="0.25">
      <c r="A199" s="38" t="s">
        <v>191</v>
      </c>
      <c r="B199" s="17" t="s">
        <v>192</v>
      </c>
      <c r="C199" s="15" t="s">
        <v>193</v>
      </c>
      <c r="D199" s="65">
        <f t="shared" si="7"/>
        <v>5.1928536310722722</v>
      </c>
      <c r="E199" s="65">
        <f t="shared" si="8"/>
        <v>4.7591487846140144</v>
      </c>
      <c r="F199" s="65">
        <f t="shared" si="9"/>
        <v>4.8767429275425735</v>
      </c>
      <c r="G199" s="65">
        <f t="shared" si="10"/>
        <v>5.0096985204597511</v>
      </c>
      <c r="H199" s="65">
        <f t="shared" si="11"/>
        <v>4.6362143761645909</v>
      </c>
      <c r="I199" s="70">
        <f t="shared" si="12"/>
        <v>4.838855622089155</v>
      </c>
      <c r="J199" s="70">
        <f t="shared" si="13"/>
        <v>4.6754170084768942</v>
      </c>
    </row>
    <row r="200" spans="1:10" ht="12.75" customHeight="1" x14ac:dyDescent="0.2">
      <c r="A200" s="29"/>
      <c r="B200" s="71" t="s">
        <v>194</v>
      </c>
      <c r="C200" s="71"/>
      <c r="D200" s="58">
        <f t="shared" si="7"/>
        <v>5.1928536310722722</v>
      </c>
      <c r="E200" s="58">
        <f t="shared" si="8"/>
        <v>4.7591487846140144</v>
      </c>
      <c r="F200" s="58">
        <f t="shared" si="9"/>
        <v>4.8767429275425735</v>
      </c>
      <c r="G200" s="58">
        <f t="shared" si="10"/>
        <v>5.0096985204597511</v>
      </c>
      <c r="H200" s="58">
        <f t="shared" si="11"/>
        <v>4.6362143761645909</v>
      </c>
      <c r="I200" s="58">
        <f t="shared" si="12"/>
        <v>4.838855622089155</v>
      </c>
      <c r="J200" s="58">
        <f t="shared" si="13"/>
        <v>4.6754170084768942</v>
      </c>
    </row>
    <row r="201" spans="1:10" ht="15" outlineLevel="1" x14ac:dyDescent="0.25">
      <c r="A201" s="38" t="s">
        <v>195</v>
      </c>
      <c r="B201" s="17" t="s">
        <v>196</v>
      </c>
      <c r="C201" s="15" t="s">
        <v>197</v>
      </c>
      <c r="D201" s="65">
        <f t="shared" si="7"/>
        <v>0</v>
      </c>
      <c r="E201" s="65">
        <f t="shared" si="8"/>
        <v>0</v>
      </c>
      <c r="F201" s="65">
        <f t="shared" si="9"/>
        <v>0</v>
      </c>
      <c r="G201" s="65">
        <f t="shared" si="10"/>
        <v>0</v>
      </c>
      <c r="H201" s="65">
        <f t="shared" si="11"/>
        <v>0</v>
      </c>
      <c r="I201" s="70">
        <f t="shared" si="12"/>
        <v>0</v>
      </c>
      <c r="J201" s="70">
        <f t="shared" si="13"/>
        <v>0</v>
      </c>
    </row>
    <row r="202" spans="1:10" ht="12.75" customHeight="1" x14ac:dyDescent="0.2">
      <c r="A202" s="29"/>
      <c r="B202" s="71" t="s">
        <v>198</v>
      </c>
      <c r="C202" s="71"/>
      <c r="D202" s="58">
        <f t="shared" si="7"/>
        <v>0</v>
      </c>
      <c r="E202" s="58">
        <f t="shared" si="8"/>
        <v>0</v>
      </c>
      <c r="F202" s="58">
        <f t="shared" si="9"/>
        <v>0</v>
      </c>
      <c r="G202" s="58">
        <f t="shared" si="10"/>
        <v>0</v>
      </c>
      <c r="H202" s="58">
        <f t="shared" si="11"/>
        <v>0</v>
      </c>
      <c r="I202" s="58">
        <f t="shared" si="12"/>
        <v>0</v>
      </c>
      <c r="J202" s="58">
        <f t="shared" si="13"/>
        <v>0</v>
      </c>
    </row>
    <row r="203" spans="1:10" ht="15" outlineLevel="1" x14ac:dyDescent="0.25">
      <c r="A203" s="38" t="s">
        <v>199</v>
      </c>
      <c r="B203" s="17" t="s">
        <v>200</v>
      </c>
      <c r="C203" s="15" t="s">
        <v>201</v>
      </c>
      <c r="D203" s="65">
        <f t="shared" si="7"/>
        <v>0.60465005630184132</v>
      </c>
      <c r="E203" s="65">
        <f t="shared" si="8"/>
        <v>0.89395423381711336</v>
      </c>
      <c r="F203" s="65">
        <f t="shared" si="9"/>
        <v>0.87563758621086696</v>
      </c>
      <c r="G203" s="65">
        <f t="shared" si="10"/>
        <v>0.53754565526918552</v>
      </c>
      <c r="H203" s="65">
        <f t="shared" si="11"/>
        <v>0.78241233370728636</v>
      </c>
      <c r="I203" s="70">
        <f t="shared" si="12"/>
        <v>0.58709248170326023</v>
      </c>
      <c r="J203" s="70">
        <f t="shared" si="13"/>
        <v>0.5901011758271808</v>
      </c>
    </row>
    <row r="204" spans="1:10" ht="15" outlineLevel="1" x14ac:dyDescent="0.25">
      <c r="A204" s="28"/>
      <c r="B204" s="17" t="s">
        <v>202</v>
      </c>
      <c r="C204" s="15" t="s">
        <v>203</v>
      </c>
      <c r="D204" s="65">
        <f t="shared" si="7"/>
        <v>0</v>
      </c>
      <c r="E204" s="65">
        <f t="shared" si="8"/>
        <v>0</v>
      </c>
      <c r="F204" s="65">
        <f t="shared" si="9"/>
        <v>0</v>
      </c>
      <c r="G204" s="65">
        <f t="shared" si="10"/>
        <v>0</v>
      </c>
      <c r="H204" s="65">
        <f t="shared" si="11"/>
        <v>0</v>
      </c>
      <c r="I204" s="70">
        <f t="shared" si="12"/>
        <v>0</v>
      </c>
      <c r="J204" s="70">
        <f t="shared" si="13"/>
        <v>0</v>
      </c>
    </row>
    <row r="205" spans="1:10" ht="12.75" customHeight="1" x14ac:dyDescent="0.2">
      <c r="A205" s="29"/>
      <c r="B205" s="71" t="s">
        <v>204</v>
      </c>
      <c r="C205" s="71"/>
      <c r="D205" s="58">
        <f t="shared" si="7"/>
        <v>0.60465005630184132</v>
      </c>
      <c r="E205" s="58">
        <f t="shared" si="8"/>
        <v>0.89395423381711336</v>
      </c>
      <c r="F205" s="58">
        <f t="shared" si="9"/>
        <v>0.87563758621086696</v>
      </c>
      <c r="G205" s="58">
        <f t="shared" si="10"/>
        <v>0.53754565526918552</v>
      </c>
      <c r="H205" s="58">
        <f t="shared" si="11"/>
        <v>0.78241233370728636</v>
      </c>
      <c r="I205" s="58">
        <f t="shared" si="12"/>
        <v>0.58709248170326023</v>
      </c>
      <c r="J205" s="58">
        <f t="shared" si="13"/>
        <v>0.5901011758271808</v>
      </c>
    </row>
    <row r="206" spans="1:10" ht="15" outlineLevel="1" x14ac:dyDescent="0.25">
      <c r="A206" s="38" t="s">
        <v>205</v>
      </c>
      <c r="B206" s="17" t="s">
        <v>206</v>
      </c>
      <c r="C206" s="15" t="s">
        <v>207</v>
      </c>
      <c r="D206" s="65">
        <f t="shared" si="7"/>
        <v>1.7275149477423752</v>
      </c>
      <c r="E206" s="65">
        <f t="shared" si="8"/>
        <v>1.7126702875968303</v>
      </c>
      <c r="F206" s="65">
        <f t="shared" si="9"/>
        <v>3.3822293352983848</v>
      </c>
      <c r="G206" s="65">
        <f t="shared" si="10"/>
        <v>2.1816512246961475</v>
      </c>
      <c r="H206" s="65">
        <f t="shared" si="11"/>
        <v>1.4237497050907357</v>
      </c>
      <c r="I206" s="70">
        <f t="shared" si="12"/>
        <v>2.0998003992015968</v>
      </c>
      <c r="J206" s="70">
        <f t="shared" si="13"/>
        <v>2.0705496308449547</v>
      </c>
    </row>
    <row r="207" spans="1:10" ht="15" outlineLevel="1" x14ac:dyDescent="0.25">
      <c r="A207" s="28"/>
      <c r="B207" s="17" t="s">
        <v>208</v>
      </c>
      <c r="C207" s="15" t="s">
        <v>209</v>
      </c>
      <c r="D207" s="65">
        <f t="shared" si="7"/>
        <v>0</v>
      </c>
      <c r="E207" s="65">
        <f t="shared" si="8"/>
        <v>0</v>
      </c>
      <c r="F207" s="65">
        <f t="shared" si="9"/>
        <v>0</v>
      </c>
      <c r="G207" s="65">
        <f t="shared" si="10"/>
        <v>0</v>
      </c>
      <c r="H207" s="65">
        <f t="shared" si="11"/>
        <v>0</v>
      </c>
      <c r="I207" s="70">
        <f t="shared" si="12"/>
        <v>0</v>
      </c>
      <c r="J207" s="70">
        <f t="shared" si="13"/>
        <v>0</v>
      </c>
    </row>
    <row r="208" spans="1:10" ht="12.75" customHeight="1" x14ac:dyDescent="0.2">
      <c r="A208" s="29"/>
      <c r="B208" s="71" t="s">
        <v>210</v>
      </c>
      <c r="C208" s="71"/>
      <c r="D208" s="58">
        <f t="shared" si="7"/>
        <v>1.7275149477423752</v>
      </c>
      <c r="E208" s="58">
        <f t="shared" si="8"/>
        <v>1.7126702875968303</v>
      </c>
      <c r="F208" s="58">
        <f t="shared" si="9"/>
        <v>3.3822293352983848</v>
      </c>
      <c r="G208" s="58">
        <f t="shared" si="10"/>
        <v>2.1816512246961475</v>
      </c>
      <c r="H208" s="58">
        <f t="shared" si="11"/>
        <v>1.4237497050907357</v>
      </c>
      <c r="I208" s="58">
        <f t="shared" si="12"/>
        <v>2.0998003992015968</v>
      </c>
      <c r="J208" s="58">
        <f t="shared" si="13"/>
        <v>2.0705496308449547</v>
      </c>
    </row>
    <row r="209" spans="1:10" ht="15" outlineLevel="1" x14ac:dyDescent="0.25">
      <c r="A209" s="38" t="s">
        <v>211</v>
      </c>
      <c r="B209" s="18" t="s">
        <v>212</v>
      </c>
      <c r="C209" s="15" t="s">
        <v>213</v>
      </c>
      <c r="D209" s="65">
        <f t="shared" si="7"/>
        <v>3.4518579607631676</v>
      </c>
      <c r="E209" s="65">
        <f t="shared" si="8"/>
        <v>3.3874988870091709</v>
      </c>
      <c r="F209" s="65">
        <f t="shared" si="9"/>
        <v>3.9176290428434908</v>
      </c>
      <c r="G209" s="65">
        <f t="shared" si="10"/>
        <v>4.3240956645550028</v>
      </c>
      <c r="H209" s="65">
        <f t="shared" si="11"/>
        <v>3.8860615048316971</v>
      </c>
      <c r="I209" s="70">
        <f t="shared" si="12"/>
        <v>4.890485695276114</v>
      </c>
      <c r="J209" s="70">
        <f t="shared" si="13"/>
        <v>4.7864369701941483</v>
      </c>
    </row>
    <row r="210" spans="1:10" ht="12.75" customHeight="1" x14ac:dyDescent="0.2">
      <c r="A210" s="29"/>
      <c r="B210" s="71" t="s">
        <v>214</v>
      </c>
      <c r="C210" s="71"/>
      <c r="D210" s="58">
        <f t="shared" si="7"/>
        <v>3.4518579607631676</v>
      </c>
      <c r="E210" s="58">
        <f t="shared" si="8"/>
        <v>3.3874988870091709</v>
      </c>
      <c r="F210" s="58">
        <f t="shared" si="9"/>
        <v>3.9176290428434908</v>
      </c>
      <c r="G210" s="58">
        <f t="shared" si="10"/>
        <v>4.3240956645550028</v>
      </c>
      <c r="H210" s="58">
        <f t="shared" si="11"/>
        <v>3.8860615048316971</v>
      </c>
      <c r="I210" s="58">
        <f t="shared" si="12"/>
        <v>4.890485695276114</v>
      </c>
      <c r="J210" s="58">
        <f t="shared" si="13"/>
        <v>4.7864369701941483</v>
      </c>
    </row>
    <row r="211" spans="1:10" ht="15" outlineLevel="1" x14ac:dyDescent="0.25">
      <c r="A211" s="38" t="s">
        <v>215</v>
      </c>
      <c r="B211" s="18" t="s">
        <v>216</v>
      </c>
      <c r="C211" s="15" t="s">
        <v>217</v>
      </c>
      <c r="D211" s="65">
        <f t="shared" si="7"/>
        <v>0</v>
      </c>
      <c r="E211" s="65">
        <f t="shared" si="8"/>
        <v>0</v>
      </c>
      <c r="F211" s="65">
        <f t="shared" si="9"/>
        <v>0</v>
      </c>
      <c r="G211" s="65">
        <f t="shared" si="10"/>
        <v>0</v>
      </c>
      <c r="H211" s="65">
        <f t="shared" si="11"/>
        <v>0</v>
      </c>
      <c r="I211" s="70">
        <f t="shared" si="12"/>
        <v>0</v>
      </c>
      <c r="J211" s="70">
        <f t="shared" si="13"/>
        <v>0</v>
      </c>
    </row>
    <row r="212" spans="1:10" ht="12.75" customHeight="1" x14ac:dyDescent="0.2">
      <c r="A212" s="29"/>
      <c r="B212" s="71" t="s">
        <v>218</v>
      </c>
      <c r="C212" s="71"/>
      <c r="D212" s="58">
        <f t="shared" si="7"/>
        <v>0</v>
      </c>
      <c r="E212" s="58">
        <f t="shared" si="8"/>
        <v>0</v>
      </c>
      <c r="F212" s="58">
        <f t="shared" si="9"/>
        <v>0</v>
      </c>
      <c r="G212" s="58">
        <f t="shared" si="10"/>
        <v>0</v>
      </c>
      <c r="H212" s="58">
        <f t="shared" si="11"/>
        <v>0</v>
      </c>
      <c r="I212" s="58">
        <f t="shared" si="12"/>
        <v>0</v>
      </c>
      <c r="J212" s="58">
        <f t="shared" si="13"/>
        <v>0</v>
      </c>
    </row>
    <row r="213" spans="1:10" x14ac:dyDescent="0.2">
      <c r="A213" s="51" t="s">
        <v>235</v>
      </c>
      <c r="B213" s="51"/>
      <c r="C213" s="51"/>
      <c r="D213" s="58">
        <f t="shared" si="7"/>
        <v>100</v>
      </c>
      <c r="E213" s="58">
        <f t="shared" si="8"/>
        <v>100</v>
      </c>
      <c r="F213" s="58">
        <f t="shared" si="9"/>
        <v>100</v>
      </c>
      <c r="G213" s="58">
        <f t="shared" si="10"/>
        <v>100</v>
      </c>
      <c r="H213" s="58">
        <f t="shared" si="11"/>
        <v>100</v>
      </c>
      <c r="I213" s="58">
        <f t="shared" si="12"/>
        <v>100</v>
      </c>
      <c r="J213" s="58">
        <f t="shared" si="13"/>
        <v>100</v>
      </c>
    </row>
    <row r="215" spans="1:10" x14ac:dyDescent="0.2">
      <c r="A215" s="36" t="s">
        <v>257</v>
      </c>
    </row>
    <row r="216" spans="1:10" x14ac:dyDescent="0.2">
      <c r="A216" s="64" t="s">
        <v>249</v>
      </c>
    </row>
  </sheetData>
  <mergeCells count="41">
    <mergeCell ref="B208:C208"/>
    <mergeCell ref="B210:C210"/>
    <mergeCell ref="B212:C212"/>
    <mergeCell ref="B196:C196"/>
    <mergeCell ref="B198:C198"/>
    <mergeCell ref="B200:C200"/>
    <mergeCell ref="B202:C202"/>
    <mergeCell ref="B205:C205"/>
    <mergeCell ref="B182:C182"/>
    <mergeCell ref="B184:C184"/>
    <mergeCell ref="B187:C187"/>
    <mergeCell ref="B190:C190"/>
    <mergeCell ref="B192:C192"/>
    <mergeCell ref="B135:C135"/>
    <mergeCell ref="B150:C150"/>
    <mergeCell ref="B175:C175"/>
    <mergeCell ref="B177:C177"/>
    <mergeCell ref="B180:C180"/>
    <mergeCell ref="B104:C104"/>
    <mergeCell ref="B106:C106"/>
    <mergeCell ref="A114:F114"/>
    <mergeCell ref="B128:C128"/>
    <mergeCell ref="B130:C130"/>
    <mergeCell ref="B92:C92"/>
    <mergeCell ref="B94:C94"/>
    <mergeCell ref="B96:C96"/>
    <mergeCell ref="B99:C99"/>
    <mergeCell ref="B102:C102"/>
    <mergeCell ref="B22:C22"/>
    <mergeCell ref="B24:C24"/>
    <mergeCell ref="B29:C29"/>
    <mergeCell ref="B44:C44"/>
    <mergeCell ref="B69:C69"/>
    <mergeCell ref="B84:C84"/>
    <mergeCell ref="B86:C86"/>
    <mergeCell ref="B90:C90"/>
    <mergeCell ref="B71:C71"/>
    <mergeCell ref="B74:C74"/>
    <mergeCell ref="B76:C76"/>
    <mergeCell ref="B78:C78"/>
    <mergeCell ref="B81:C81"/>
  </mergeCells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BE3F30-0010-4DDA-8137-B69BFE409535}">
  <sheetPr>
    <pageSetUpPr fitToPage="1"/>
  </sheetPr>
  <dimension ref="A9:J216"/>
  <sheetViews>
    <sheetView showGridLines="0" zoomScale="80" zoomScaleNormal="80" workbookViewId="0">
      <pane xSplit="3" ySplit="10" topLeftCell="D93" activePane="bottomRight" state="frozen"/>
      <selection pane="topRight" activeCell="M53" sqref="M53"/>
      <selection pane="bottomLeft" activeCell="M53" sqref="M53"/>
      <selection pane="bottomRight" activeCell="L27" sqref="L27"/>
    </sheetView>
  </sheetViews>
  <sheetFormatPr baseColWidth="10" defaultColWidth="14" defaultRowHeight="12.75" outlineLevelRow="1" x14ac:dyDescent="0.2"/>
  <cols>
    <col min="1" max="1" width="57.140625" style="5" bestFit="1" customWidth="1"/>
    <col min="2" max="2" width="14.5703125" style="5" customWidth="1"/>
    <col min="3" max="3" width="97.28515625" style="5" bestFit="1" customWidth="1"/>
    <col min="4" max="10" width="15.140625" style="5" customWidth="1"/>
    <col min="11" max="16384" width="14" style="5"/>
  </cols>
  <sheetData>
    <row r="9" spans="1:10" ht="13.5" thickBot="1" x14ac:dyDescent="0.25">
      <c r="C9" s="7"/>
      <c r="D9" s="7"/>
      <c r="E9" s="7"/>
      <c r="F9" s="7"/>
      <c r="G9" s="7"/>
      <c r="H9" s="7"/>
      <c r="I9" s="7"/>
    </row>
    <row r="10" spans="1:10" ht="13.5" thickTop="1" x14ac:dyDescent="0.2">
      <c r="A10" s="10" t="s">
        <v>24</v>
      </c>
      <c r="B10" s="10" t="s">
        <v>25</v>
      </c>
      <c r="C10" s="9" t="s">
        <v>229</v>
      </c>
      <c r="D10" s="10">
        <v>2018</v>
      </c>
      <c r="E10" s="10">
        <v>2019</v>
      </c>
      <c r="F10" s="10">
        <v>2020</v>
      </c>
      <c r="G10" s="10">
        <v>2021</v>
      </c>
      <c r="H10" s="10">
        <v>2022</v>
      </c>
      <c r="I10" s="10">
        <v>2023</v>
      </c>
      <c r="J10" s="10" t="s">
        <v>248</v>
      </c>
    </row>
    <row r="11" spans="1:10" ht="15" outlineLevel="1" x14ac:dyDescent="0.25">
      <c r="A11" s="38" t="s">
        <v>27</v>
      </c>
      <c r="B11" s="11" t="s">
        <v>28</v>
      </c>
      <c r="C11" s="12" t="s">
        <v>29</v>
      </c>
      <c r="D11" s="19">
        <v>77787</v>
      </c>
      <c r="E11" s="19">
        <v>75070</v>
      </c>
      <c r="F11" s="19">
        <v>68923</v>
      </c>
      <c r="G11" s="19">
        <v>68946</v>
      </c>
      <c r="H11" s="19">
        <v>61766</v>
      </c>
      <c r="I11" s="44">
        <v>58049</v>
      </c>
      <c r="J11" s="44">
        <v>50326</v>
      </c>
    </row>
    <row r="12" spans="1:10" ht="15" outlineLevel="1" x14ac:dyDescent="0.25">
      <c r="A12" s="28"/>
      <c r="B12" s="11" t="s">
        <v>30</v>
      </c>
      <c r="C12" s="12" t="s">
        <v>31</v>
      </c>
      <c r="D12" s="19">
        <v>25826</v>
      </c>
      <c r="E12" s="19">
        <v>17674</v>
      </c>
      <c r="F12" s="19">
        <v>14846</v>
      </c>
      <c r="G12" s="19">
        <v>13429</v>
      </c>
      <c r="H12" s="19">
        <v>12007</v>
      </c>
      <c r="I12" s="44">
        <v>11843</v>
      </c>
      <c r="J12" s="44">
        <v>12066</v>
      </c>
    </row>
    <row r="13" spans="1:10" ht="15" outlineLevel="1" x14ac:dyDescent="0.25">
      <c r="A13" s="28"/>
      <c r="B13" s="11" t="s">
        <v>32</v>
      </c>
      <c r="C13" s="12" t="s">
        <v>33</v>
      </c>
      <c r="D13" s="19">
        <v>44840</v>
      </c>
      <c r="E13" s="19">
        <v>46991</v>
      </c>
      <c r="F13" s="19">
        <v>55413</v>
      </c>
      <c r="G13" s="19">
        <v>37185</v>
      </c>
      <c r="H13" s="19">
        <v>35043</v>
      </c>
      <c r="I13" s="44">
        <v>32345</v>
      </c>
      <c r="J13" s="44">
        <v>30665</v>
      </c>
    </row>
    <row r="14" spans="1:10" ht="15" outlineLevel="1" x14ac:dyDescent="0.25">
      <c r="A14" s="28"/>
      <c r="B14" s="11" t="s">
        <v>34</v>
      </c>
      <c r="C14" s="12" t="s">
        <v>35</v>
      </c>
      <c r="D14" s="19">
        <v>2524</v>
      </c>
      <c r="E14" s="19">
        <v>1596</v>
      </c>
      <c r="F14" s="19">
        <v>2063</v>
      </c>
      <c r="G14" s="19">
        <v>1854</v>
      </c>
      <c r="H14" s="19">
        <v>1790</v>
      </c>
      <c r="I14" s="44">
        <v>1828</v>
      </c>
      <c r="J14" s="44">
        <v>1562</v>
      </c>
    </row>
    <row r="15" spans="1:10" ht="15" outlineLevel="1" x14ac:dyDescent="0.25">
      <c r="A15" s="28"/>
      <c r="B15" s="11" t="s">
        <v>36</v>
      </c>
      <c r="C15" s="12" t="s">
        <v>37</v>
      </c>
      <c r="D15" s="19">
        <v>45115</v>
      </c>
      <c r="E15" s="19">
        <v>50810</v>
      </c>
      <c r="F15" s="19">
        <v>62486</v>
      </c>
      <c r="G15" s="19">
        <v>39820</v>
      </c>
      <c r="H15" s="19">
        <v>39649</v>
      </c>
      <c r="I15" s="44">
        <v>45819</v>
      </c>
      <c r="J15" s="44">
        <v>45979</v>
      </c>
    </row>
    <row r="16" spans="1:10" ht="15" outlineLevel="1" x14ac:dyDescent="0.25">
      <c r="A16" s="28"/>
      <c r="B16" s="11" t="s">
        <v>38</v>
      </c>
      <c r="C16" s="12" t="s">
        <v>39</v>
      </c>
      <c r="D16" s="19">
        <v>2879</v>
      </c>
      <c r="E16" s="19">
        <v>2396</v>
      </c>
      <c r="F16" s="19">
        <v>3343</v>
      </c>
      <c r="G16" s="19">
        <v>4832</v>
      </c>
      <c r="H16" s="19">
        <v>6173</v>
      </c>
      <c r="I16" s="44">
        <v>5636</v>
      </c>
      <c r="J16" s="44">
        <v>4873</v>
      </c>
    </row>
    <row r="17" spans="1:10" s="6" customFormat="1" ht="15" outlineLevel="1" x14ac:dyDescent="0.25">
      <c r="A17" s="28"/>
      <c r="B17" s="11" t="s">
        <v>40</v>
      </c>
      <c r="C17" s="12" t="s">
        <v>41</v>
      </c>
      <c r="D17" s="19">
        <v>3035</v>
      </c>
      <c r="E17" s="19">
        <v>1620</v>
      </c>
      <c r="F17" s="19">
        <v>2988</v>
      </c>
      <c r="G17" s="19">
        <v>1725</v>
      </c>
      <c r="H17" s="19">
        <v>1526</v>
      </c>
      <c r="I17" s="44">
        <v>1406</v>
      </c>
      <c r="J17" s="44">
        <v>1311</v>
      </c>
    </row>
    <row r="18" spans="1:10" ht="15" outlineLevel="1" x14ac:dyDescent="0.25">
      <c r="A18" s="28"/>
      <c r="B18" s="11" t="s">
        <v>42</v>
      </c>
      <c r="C18" s="12" t="s">
        <v>43</v>
      </c>
      <c r="D18" s="19">
        <v>60120</v>
      </c>
      <c r="E18" s="19">
        <v>62898</v>
      </c>
      <c r="F18" s="19">
        <v>67916</v>
      </c>
      <c r="G18" s="19">
        <v>56810</v>
      </c>
      <c r="H18" s="19">
        <v>63848</v>
      </c>
      <c r="I18" s="44">
        <v>69576</v>
      </c>
      <c r="J18" s="44">
        <v>79859</v>
      </c>
    </row>
    <row r="19" spans="1:10" ht="12.75" customHeight="1" outlineLevel="1" x14ac:dyDescent="0.25">
      <c r="A19" s="28"/>
      <c r="B19" s="11" t="s">
        <v>44</v>
      </c>
      <c r="C19" s="12" t="s">
        <v>45</v>
      </c>
      <c r="D19" s="19">
        <v>3300</v>
      </c>
      <c r="E19" s="19">
        <v>2250</v>
      </c>
      <c r="F19" s="19">
        <v>2048</v>
      </c>
      <c r="G19" s="19">
        <v>3198</v>
      </c>
      <c r="H19" s="19">
        <v>3777</v>
      </c>
      <c r="I19" s="44">
        <v>3935</v>
      </c>
      <c r="J19" s="44">
        <v>4003</v>
      </c>
    </row>
    <row r="20" spans="1:10" ht="12.75" customHeight="1" outlineLevel="1" x14ac:dyDescent="0.25">
      <c r="A20" s="28"/>
      <c r="B20" s="11" t="s">
        <v>46</v>
      </c>
      <c r="C20" s="12" t="s">
        <v>47</v>
      </c>
      <c r="D20" s="19">
        <v>510231</v>
      </c>
      <c r="E20" s="19">
        <v>572107</v>
      </c>
      <c r="F20" s="19">
        <v>583016</v>
      </c>
      <c r="G20" s="19">
        <v>629585.5</v>
      </c>
      <c r="H20" s="19">
        <v>644662</v>
      </c>
      <c r="I20" s="44">
        <v>629405</v>
      </c>
      <c r="J20" s="44">
        <v>631588</v>
      </c>
    </row>
    <row r="21" spans="1:10" ht="15" outlineLevel="1" x14ac:dyDescent="0.25">
      <c r="A21" s="28"/>
      <c r="B21" s="11" t="s">
        <v>48</v>
      </c>
      <c r="C21" s="12" t="s">
        <v>49</v>
      </c>
      <c r="D21" s="19">
        <v>2833</v>
      </c>
      <c r="E21" s="19">
        <v>2047</v>
      </c>
      <c r="F21" s="19">
        <v>2472</v>
      </c>
      <c r="G21" s="19">
        <v>3737</v>
      </c>
      <c r="H21" s="19">
        <v>3450</v>
      </c>
      <c r="I21" s="44">
        <v>2468</v>
      </c>
      <c r="J21" s="44">
        <v>2312</v>
      </c>
    </row>
    <row r="22" spans="1:10" ht="15.75" customHeight="1" x14ac:dyDescent="0.2">
      <c r="A22" s="29"/>
      <c r="B22" s="71" t="s">
        <v>50</v>
      </c>
      <c r="C22" s="71"/>
      <c r="D22" s="25">
        <v>778490</v>
      </c>
      <c r="E22" s="25">
        <v>835459</v>
      </c>
      <c r="F22" s="25">
        <v>865514</v>
      </c>
      <c r="G22" s="25">
        <v>861121.5</v>
      </c>
      <c r="H22" s="25">
        <v>873691</v>
      </c>
      <c r="I22" s="25">
        <v>862310</v>
      </c>
      <c r="J22" s="25">
        <v>864544</v>
      </c>
    </row>
    <row r="23" spans="1:10" ht="15" outlineLevel="1" x14ac:dyDescent="0.25">
      <c r="A23" s="38" t="s">
        <v>51</v>
      </c>
      <c r="B23" s="11" t="s">
        <v>52</v>
      </c>
      <c r="C23" s="12" t="s">
        <v>53</v>
      </c>
      <c r="D23" s="19">
        <v>27411</v>
      </c>
      <c r="E23" s="19">
        <v>22501</v>
      </c>
      <c r="F23" s="19">
        <v>40854</v>
      </c>
      <c r="G23" s="19">
        <v>32325</v>
      </c>
      <c r="H23" s="19">
        <v>29855</v>
      </c>
      <c r="I23" s="44">
        <v>38828</v>
      </c>
      <c r="J23" s="44">
        <v>33312</v>
      </c>
    </row>
    <row r="24" spans="1:10" ht="12.75" customHeight="1" x14ac:dyDescent="0.2">
      <c r="A24" s="29"/>
      <c r="B24" s="71" t="s">
        <v>54</v>
      </c>
      <c r="C24" s="71"/>
      <c r="D24" s="25">
        <v>27411</v>
      </c>
      <c r="E24" s="25">
        <v>22501</v>
      </c>
      <c r="F24" s="25">
        <v>40854</v>
      </c>
      <c r="G24" s="25">
        <v>32325</v>
      </c>
      <c r="H24" s="25">
        <v>29855</v>
      </c>
      <c r="I24" s="25">
        <v>38828</v>
      </c>
      <c r="J24" s="25">
        <v>33312</v>
      </c>
    </row>
    <row r="25" spans="1:10" ht="15" outlineLevel="1" x14ac:dyDescent="0.25">
      <c r="A25" s="38" t="s">
        <v>55</v>
      </c>
      <c r="B25" s="11" t="s">
        <v>56</v>
      </c>
      <c r="C25" s="12" t="s">
        <v>57</v>
      </c>
      <c r="D25" s="19">
        <v>27</v>
      </c>
      <c r="E25" s="19">
        <v>44</v>
      </c>
      <c r="F25" s="19">
        <v>0</v>
      </c>
      <c r="G25" s="19">
        <v>72</v>
      </c>
      <c r="H25" s="19">
        <v>116</v>
      </c>
      <c r="I25" s="44">
        <v>95</v>
      </c>
      <c r="J25" s="44">
        <v>77</v>
      </c>
    </row>
    <row r="26" spans="1:10" ht="15" outlineLevel="1" x14ac:dyDescent="0.25">
      <c r="A26" s="28"/>
      <c r="B26" s="11" t="s">
        <v>58</v>
      </c>
      <c r="C26" s="12" t="s">
        <v>59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44">
        <v>0</v>
      </c>
      <c r="J26" s="44">
        <v>0</v>
      </c>
    </row>
    <row r="27" spans="1:10" ht="15" outlineLevel="1" x14ac:dyDescent="0.25">
      <c r="A27" s="28"/>
      <c r="B27" s="11" t="s">
        <v>60</v>
      </c>
      <c r="C27" s="12" t="s">
        <v>61</v>
      </c>
      <c r="D27" s="19">
        <v>1991</v>
      </c>
      <c r="E27" s="19">
        <v>1297</v>
      </c>
      <c r="F27" s="19">
        <v>2719</v>
      </c>
      <c r="G27" s="19">
        <v>1446</v>
      </c>
      <c r="H27" s="19">
        <v>1824</v>
      </c>
      <c r="I27" s="44">
        <v>2237</v>
      </c>
      <c r="J27" s="44">
        <v>2335</v>
      </c>
    </row>
    <row r="28" spans="1:10" ht="15" outlineLevel="1" x14ac:dyDescent="0.25">
      <c r="A28" s="28"/>
      <c r="B28" s="11" t="s">
        <v>62</v>
      </c>
      <c r="C28" s="12" t="s">
        <v>63</v>
      </c>
      <c r="D28" s="19">
        <v>395</v>
      </c>
      <c r="E28" s="19">
        <v>337</v>
      </c>
      <c r="F28" s="19">
        <v>209</v>
      </c>
      <c r="G28" s="19">
        <v>546</v>
      </c>
      <c r="H28" s="19">
        <v>475</v>
      </c>
      <c r="I28" s="44">
        <v>370</v>
      </c>
      <c r="J28" s="44">
        <v>380</v>
      </c>
    </row>
    <row r="29" spans="1:10" ht="12.75" customHeight="1" x14ac:dyDescent="0.2">
      <c r="A29" s="29"/>
      <c r="B29" s="71" t="s">
        <v>64</v>
      </c>
      <c r="C29" s="71"/>
      <c r="D29" s="26">
        <v>2413</v>
      </c>
      <c r="E29" s="26">
        <v>1678</v>
      </c>
      <c r="F29" s="26">
        <v>2928</v>
      </c>
      <c r="G29" s="26">
        <v>2064</v>
      </c>
      <c r="H29" s="26">
        <v>2415</v>
      </c>
      <c r="I29" s="25">
        <v>2702</v>
      </c>
      <c r="J29" s="25">
        <v>2792</v>
      </c>
    </row>
    <row r="30" spans="1:10" ht="15" outlineLevel="1" x14ac:dyDescent="0.25">
      <c r="A30" s="38" t="s">
        <v>65</v>
      </c>
      <c r="B30" s="11" t="s">
        <v>66</v>
      </c>
      <c r="C30" s="12" t="s">
        <v>67</v>
      </c>
      <c r="D30" s="19">
        <v>1097</v>
      </c>
      <c r="E30" s="19">
        <v>1638</v>
      </c>
      <c r="F30" s="19">
        <v>2626</v>
      </c>
      <c r="G30" s="19">
        <v>1668</v>
      </c>
      <c r="H30" s="19">
        <v>2031</v>
      </c>
      <c r="I30" s="44">
        <v>2727</v>
      </c>
      <c r="J30" s="44">
        <v>2973</v>
      </c>
    </row>
    <row r="31" spans="1:10" ht="15" outlineLevel="1" x14ac:dyDescent="0.25">
      <c r="A31" s="28"/>
      <c r="B31" s="11" t="s">
        <v>68</v>
      </c>
      <c r="C31" s="12" t="s">
        <v>69</v>
      </c>
      <c r="D31" s="19">
        <v>819</v>
      </c>
      <c r="E31" s="19">
        <v>1154</v>
      </c>
      <c r="F31" s="19">
        <v>154</v>
      </c>
      <c r="G31" s="19">
        <v>1275</v>
      </c>
      <c r="H31" s="19">
        <v>1686</v>
      </c>
      <c r="I31" s="44">
        <v>1310</v>
      </c>
      <c r="J31" s="44">
        <v>1371</v>
      </c>
    </row>
    <row r="32" spans="1:10" ht="15" outlineLevel="1" x14ac:dyDescent="0.25">
      <c r="A32" s="28"/>
      <c r="B32" s="11" t="s">
        <v>70</v>
      </c>
      <c r="C32" s="12" t="s">
        <v>71</v>
      </c>
      <c r="D32" s="19">
        <v>1250</v>
      </c>
      <c r="E32" s="19">
        <v>1585</v>
      </c>
      <c r="F32" s="19">
        <v>212</v>
      </c>
      <c r="G32" s="19">
        <v>1751</v>
      </c>
      <c r="H32" s="19">
        <v>2314</v>
      </c>
      <c r="I32" s="44">
        <v>1849</v>
      </c>
      <c r="J32" s="44">
        <v>1931</v>
      </c>
    </row>
    <row r="33" spans="1:10" ht="15" outlineLevel="1" x14ac:dyDescent="0.25">
      <c r="A33" s="28"/>
      <c r="B33" s="11" t="s">
        <v>72</v>
      </c>
      <c r="C33" s="12" t="s">
        <v>73</v>
      </c>
      <c r="D33" s="19">
        <v>1275</v>
      </c>
      <c r="E33" s="19">
        <v>869</v>
      </c>
      <c r="F33" s="19">
        <v>1533</v>
      </c>
      <c r="G33" s="19">
        <v>880</v>
      </c>
      <c r="H33" s="19">
        <v>1055</v>
      </c>
      <c r="I33" s="44">
        <v>1469</v>
      </c>
      <c r="J33" s="44">
        <v>1539</v>
      </c>
    </row>
    <row r="34" spans="1:10" ht="15.75" customHeight="1" outlineLevel="1" x14ac:dyDescent="0.25">
      <c r="A34" s="28"/>
      <c r="B34" s="11" t="s">
        <v>74</v>
      </c>
      <c r="C34" s="12" t="s">
        <v>75</v>
      </c>
      <c r="D34" s="19">
        <v>12258</v>
      </c>
      <c r="E34" s="19">
        <v>14155</v>
      </c>
      <c r="F34" s="19">
        <v>19605</v>
      </c>
      <c r="G34" s="19">
        <v>15067</v>
      </c>
      <c r="H34" s="19">
        <v>17220</v>
      </c>
      <c r="I34" s="44">
        <v>19614</v>
      </c>
      <c r="J34" s="44">
        <v>16631</v>
      </c>
    </row>
    <row r="35" spans="1:10" ht="15.75" customHeight="1" outlineLevel="1" x14ac:dyDescent="0.25">
      <c r="A35" s="28"/>
      <c r="B35" s="11" t="s">
        <v>76</v>
      </c>
      <c r="C35" s="12" t="s">
        <v>77</v>
      </c>
      <c r="D35" s="19">
        <v>17403</v>
      </c>
      <c r="E35" s="19">
        <v>17303</v>
      </c>
      <c r="F35" s="19">
        <v>23846</v>
      </c>
      <c r="G35" s="19">
        <v>24129</v>
      </c>
      <c r="H35" s="19">
        <v>26921</v>
      </c>
      <c r="I35" s="44">
        <v>25248</v>
      </c>
      <c r="J35" s="44">
        <v>22994</v>
      </c>
    </row>
    <row r="36" spans="1:10" ht="15.75" customHeight="1" outlineLevel="1" x14ac:dyDescent="0.25">
      <c r="A36" s="28"/>
      <c r="B36" s="11" t="s">
        <v>78</v>
      </c>
      <c r="C36" s="12" t="s">
        <v>79</v>
      </c>
      <c r="D36" s="19">
        <v>532</v>
      </c>
      <c r="E36" s="19">
        <v>208</v>
      </c>
      <c r="F36" s="19">
        <v>231</v>
      </c>
      <c r="G36" s="19">
        <v>162</v>
      </c>
      <c r="H36" s="19">
        <v>272</v>
      </c>
      <c r="I36" s="44">
        <v>252</v>
      </c>
      <c r="J36" s="44">
        <v>237</v>
      </c>
    </row>
    <row r="37" spans="1:10" ht="15" outlineLevel="1" x14ac:dyDescent="0.25">
      <c r="A37" s="28"/>
      <c r="B37" s="11" t="s">
        <v>80</v>
      </c>
      <c r="C37" s="12" t="s">
        <v>81</v>
      </c>
      <c r="D37" s="19">
        <v>2584</v>
      </c>
      <c r="E37" s="19">
        <v>1221</v>
      </c>
      <c r="F37" s="19">
        <v>1497</v>
      </c>
      <c r="G37" s="19">
        <v>3142</v>
      </c>
      <c r="H37" s="19">
        <v>2834</v>
      </c>
      <c r="I37" s="44">
        <v>1909</v>
      </c>
      <c r="J37" s="44">
        <v>1665</v>
      </c>
    </row>
    <row r="38" spans="1:10" ht="15" outlineLevel="1" x14ac:dyDescent="0.25">
      <c r="A38" s="28"/>
      <c r="B38" s="11" t="s">
        <v>82</v>
      </c>
      <c r="C38" s="12" t="s">
        <v>83</v>
      </c>
      <c r="D38" s="19">
        <v>2265</v>
      </c>
      <c r="E38" s="19">
        <v>2396</v>
      </c>
      <c r="F38" s="19">
        <v>2328</v>
      </c>
      <c r="G38" s="19">
        <v>2533</v>
      </c>
      <c r="H38" s="19">
        <v>3379</v>
      </c>
      <c r="I38" s="44">
        <v>2980</v>
      </c>
      <c r="J38" s="44">
        <v>2690</v>
      </c>
    </row>
    <row r="39" spans="1:10" ht="15" outlineLevel="1" x14ac:dyDescent="0.25">
      <c r="A39" s="28"/>
      <c r="B39" s="11" t="s">
        <v>84</v>
      </c>
      <c r="C39" s="12" t="s">
        <v>85</v>
      </c>
      <c r="D39" s="19">
        <v>99</v>
      </c>
      <c r="E39" s="19">
        <v>37</v>
      </c>
      <c r="F39" s="19">
        <v>0</v>
      </c>
      <c r="G39" s="19">
        <v>44</v>
      </c>
      <c r="H39" s="19">
        <v>30</v>
      </c>
      <c r="I39" s="44">
        <v>0</v>
      </c>
      <c r="J39" s="44">
        <v>0</v>
      </c>
    </row>
    <row r="40" spans="1:10" ht="15" outlineLevel="1" x14ac:dyDescent="0.25">
      <c r="A40" s="28"/>
      <c r="B40" s="13" t="s">
        <v>86</v>
      </c>
      <c r="C40" s="12" t="s">
        <v>87</v>
      </c>
      <c r="D40" s="19">
        <v>125</v>
      </c>
      <c r="E40" s="19">
        <v>90</v>
      </c>
      <c r="F40" s="19">
        <v>337</v>
      </c>
      <c r="G40" s="19">
        <v>163</v>
      </c>
      <c r="H40" s="19">
        <v>116</v>
      </c>
      <c r="I40" s="44">
        <v>103</v>
      </c>
      <c r="J40" s="44">
        <v>112</v>
      </c>
    </row>
    <row r="41" spans="1:10" ht="15" outlineLevel="1" x14ac:dyDescent="0.25">
      <c r="A41" s="28"/>
      <c r="B41" s="13" t="s">
        <v>88</v>
      </c>
      <c r="C41" s="12" t="s">
        <v>89</v>
      </c>
      <c r="D41" s="19">
        <v>259</v>
      </c>
      <c r="E41" s="19">
        <v>20</v>
      </c>
      <c r="F41" s="19">
        <v>0</v>
      </c>
      <c r="G41" s="19">
        <v>83</v>
      </c>
      <c r="H41" s="19">
        <v>118</v>
      </c>
      <c r="I41" s="44">
        <v>165</v>
      </c>
      <c r="J41" s="44">
        <v>136</v>
      </c>
    </row>
    <row r="42" spans="1:10" ht="15" outlineLevel="1" x14ac:dyDescent="0.25">
      <c r="A42" s="28"/>
      <c r="B42" s="11" t="s">
        <v>90</v>
      </c>
      <c r="C42" s="14" t="s">
        <v>91</v>
      </c>
      <c r="D42" s="19">
        <v>3310</v>
      </c>
      <c r="E42" s="19">
        <v>3231</v>
      </c>
      <c r="F42" s="19">
        <v>3031</v>
      </c>
      <c r="G42" s="19">
        <v>4275</v>
      </c>
      <c r="H42" s="19">
        <v>4769</v>
      </c>
      <c r="I42" s="44">
        <v>5026</v>
      </c>
      <c r="J42" s="44">
        <v>4580</v>
      </c>
    </row>
    <row r="43" spans="1:10" ht="15" outlineLevel="1" x14ac:dyDescent="0.25">
      <c r="A43" s="28"/>
      <c r="B43" s="11" t="s">
        <v>92</v>
      </c>
      <c r="C43" s="15" t="s">
        <v>93</v>
      </c>
      <c r="D43" s="19">
        <v>248</v>
      </c>
      <c r="E43" s="19">
        <v>221</v>
      </c>
      <c r="F43" s="19">
        <v>60</v>
      </c>
      <c r="G43" s="19">
        <v>248</v>
      </c>
      <c r="H43" s="19">
        <v>318</v>
      </c>
      <c r="I43" s="44">
        <v>392</v>
      </c>
      <c r="J43" s="44">
        <v>333</v>
      </c>
    </row>
    <row r="44" spans="1:10" ht="12.75" customHeight="1" x14ac:dyDescent="0.2">
      <c r="A44" s="29"/>
      <c r="B44" s="71" t="s">
        <v>94</v>
      </c>
      <c r="C44" s="71"/>
      <c r="D44" s="25">
        <v>43524</v>
      </c>
      <c r="E44" s="25">
        <v>44128</v>
      </c>
      <c r="F44" s="25">
        <v>55460</v>
      </c>
      <c r="G44" s="25">
        <v>55420</v>
      </c>
      <c r="H44" s="25">
        <v>63063</v>
      </c>
      <c r="I44" s="25">
        <v>63044</v>
      </c>
      <c r="J44" s="25">
        <v>57192</v>
      </c>
    </row>
    <row r="45" spans="1:10" ht="15" outlineLevel="1" x14ac:dyDescent="0.25">
      <c r="A45" s="38" t="s">
        <v>95</v>
      </c>
      <c r="B45" s="11" t="s">
        <v>96</v>
      </c>
      <c r="C45" s="15" t="s">
        <v>97</v>
      </c>
      <c r="D45" s="19">
        <v>233</v>
      </c>
      <c r="E45" s="19">
        <v>32</v>
      </c>
      <c r="F45" s="19">
        <v>2221</v>
      </c>
      <c r="G45" s="19">
        <v>1584</v>
      </c>
      <c r="H45" s="19">
        <v>1162</v>
      </c>
      <c r="I45" s="44">
        <v>1404</v>
      </c>
      <c r="J45" s="44">
        <v>1299</v>
      </c>
    </row>
    <row r="46" spans="1:10" ht="15" outlineLevel="1" x14ac:dyDescent="0.25">
      <c r="A46" s="28"/>
      <c r="B46" s="11">
        <v>32</v>
      </c>
      <c r="C46" s="15" t="s">
        <v>230</v>
      </c>
      <c r="D46" s="19">
        <v>188</v>
      </c>
      <c r="E46" s="19">
        <v>1689</v>
      </c>
      <c r="F46" s="19">
        <v>5354</v>
      </c>
      <c r="G46" s="19">
        <v>1527</v>
      </c>
      <c r="H46" s="19">
        <v>1837</v>
      </c>
      <c r="I46" s="44">
        <v>1538</v>
      </c>
      <c r="J46" s="44">
        <v>1393</v>
      </c>
    </row>
    <row r="47" spans="1:10" ht="15" outlineLevel="1" x14ac:dyDescent="0.25">
      <c r="A47" s="28"/>
      <c r="B47" s="11" t="s">
        <v>100</v>
      </c>
      <c r="C47" s="15" t="s">
        <v>101</v>
      </c>
      <c r="D47" s="19">
        <v>44</v>
      </c>
      <c r="E47" s="19">
        <v>0</v>
      </c>
      <c r="F47" s="19">
        <v>0</v>
      </c>
      <c r="G47" s="19">
        <v>0</v>
      </c>
      <c r="H47" s="19">
        <v>0</v>
      </c>
      <c r="I47" s="44">
        <v>0</v>
      </c>
      <c r="J47" s="44">
        <v>0</v>
      </c>
    </row>
    <row r="48" spans="1:10" ht="15" outlineLevel="1" x14ac:dyDescent="0.25">
      <c r="A48" s="28"/>
      <c r="B48" s="11" t="s">
        <v>102</v>
      </c>
      <c r="C48" s="15" t="s">
        <v>103</v>
      </c>
      <c r="D48" s="19">
        <v>7759</v>
      </c>
      <c r="E48" s="19">
        <v>6343</v>
      </c>
      <c r="F48" s="19">
        <v>6368</v>
      </c>
      <c r="G48" s="19">
        <v>8427</v>
      </c>
      <c r="H48" s="19">
        <v>8413</v>
      </c>
      <c r="I48" s="44">
        <v>6091</v>
      </c>
      <c r="J48" s="44">
        <v>5606</v>
      </c>
    </row>
    <row r="49" spans="1:10" ht="15" outlineLevel="1" x14ac:dyDescent="0.25">
      <c r="A49" s="28"/>
      <c r="B49" s="16" t="s">
        <v>104</v>
      </c>
      <c r="C49" s="15" t="s">
        <v>105</v>
      </c>
      <c r="D49" s="19">
        <v>76061</v>
      </c>
      <c r="E49" s="19">
        <v>78792</v>
      </c>
      <c r="F49" s="19">
        <v>57909</v>
      </c>
      <c r="G49" s="19">
        <v>52635</v>
      </c>
      <c r="H49" s="19">
        <v>65204</v>
      </c>
      <c r="I49" s="44">
        <v>62064</v>
      </c>
      <c r="J49" s="44">
        <v>57377</v>
      </c>
    </row>
    <row r="50" spans="1:10" ht="15" outlineLevel="1" x14ac:dyDescent="0.25">
      <c r="A50" s="28"/>
      <c r="B50" s="17" t="s">
        <v>106</v>
      </c>
      <c r="C50" s="15" t="s">
        <v>107</v>
      </c>
      <c r="D50" s="19">
        <v>11207</v>
      </c>
      <c r="E50" s="19">
        <v>10879</v>
      </c>
      <c r="F50" s="19">
        <v>6841</v>
      </c>
      <c r="G50" s="19">
        <v>6972</v>
      </c>
      <c r="H50" s="19">
        <v>7826</v>
      </c>
      <c r="I50" s="44">
        <v>7798</v>
      </c>
      <c r="J50" s="44">
        <v>8533</v>
      </c>
    </row>
    <row r="51" spans="1:10" ht="15" outlineLevel="1" x14ac:dyDescent="0.25">
      <c r="A51" s="28"/>
      <c r="B51" s="17" t="s">
        <v>108</v>
      </c>
      <c r="C51" s="15" t="s">
        <v>109</v>
      </c>
      <c r="D51" s="19">
        <v>11376</v>
      </c>
      <c r="E51" s="19">
        <v>9100</v>
      </c>
      <c r="F51" s="19">
        <v>9097</v>
      </c>
      <c r="G51" s="19">
        <v>14225</v>
      </c>
      <c r="H51" s="19">
        <v>12816</v>
      </c>
      <c r="I51" s="44">
        <v>11840</v>
      </c>
      <c r="J51" s="44">
        <v>10452</v>
      </c>
    </row>
    <row r="52" spans="1:10" ht="15" outlineLevel="1" x14ac:dyDescent="0.25">
      <c r="A52" s="28"/>
      <c r="B52" s="17" t="s">
        <v>110</v>
      </c>
      <c r="C52" s="15" t="s">
        <v>111</v>
      </c>
      <c r="D52" s="19">
        <v>208</v>
      </c>
      <c r="E52" s="19">
        <v>497</v>
      </c>
      <c r="F52" s="19">
        <v>171</v>
      </c>
      <c r="G52" s="19">
        <v>193</v>
      </c>
      <c r="H52" s="19">
        <v>316</v>
      </c>
      <c r="I52" s="44">
        <v>281</v>
      </c>
      <c r="J52" s="44">
        <v>231</v>
      </c>
    </row>
    <row r="53" spans="1:10" ht="15" outlineLevel="1" x14ac:dyDescent="0.25">
      <c r="A53" s="28"/>
      <c r="B53" s="17" t="s">
        <v>112</v>
      </c>
      <c r="C53" s="15" t="s">
        <v>113</v>
      </c>
      <c r="D53" s="19">
        <v>2850</v>
      </c>
      <c r="E53" s="19">
        <v>2717</v>
      </c>
      <c r="F53" s="19">
        <v>4445</v>
      </c>
      <c r="G53" s="19">
        <v>3182</v>
      </c>
      <c r="H53" s="19">
        <v>2889</v>
      </c>
      <c r="I53" s="44">
        <v>2723</v>
      </c>
      <c r="J53" s="44">
        <v>2364</v>
      </c>
    </row>
    <row r="54" spans="1:10" ht="15" outlineLevel="1" x14ac:dyDescent="0.25">
      <c r="A54" s="28"/>
      <c r="B54" s="17" t="s">
        <v>114</v>
      </c>
      <c r="C54" s="15" t="s">
        <v>115</v>
      </c>
      <c r="D54" s="19">
        <v>3236</v>
      </c>
      <c r="E54" s="19">
        <v>2425</v>
      </c>
      <c r="F54" s="19">
        <v>2996</v>
      </c>
      <c r="G54" s="19">
        <v>2896.5</v>
      </c>
      <c r="H54" s="19">
        <v>2609</v>
      </c>
      <c r="I54" s="44">
        <v>1955</v>
      </c>
      <c r="J54" s="44">
        <v>2103</v>
      </c>
    </row>
    <row r="55" spans="1:10" ht="15" outlineLevel="1" x14ac:dyDescent="0.25">
      <c r="A55" s="28"/>
      <c r="B55" s="17" t="s">
        <v>116</v>
      </c>
      <c r="C55" s="15" t="s">
        <v>117</v>
      </c>
      <c r="D55" s="19">
        <v>2721</v>
      </c>
      <c r="E55" s="19">
        <v>2319</v>
      </c>
      <c r="F55" s="19">
        <v>2838</v>
      </c>
      <c r="G55" s="19">
        <v>3552</v>
      </c>
      <c r="H55" s="19">
        <v>3357</v>
      </c>
      <c r="I55" s="44">
        <v>5332</v>
      </c>
      <c r="J55" s="44">
        <v>5456</v>
      </c>
    </row>
    <row r="56" spans="1:10" ht="15" outlineLevel="1" x14ac:dyDescent="0.25">
      <c r="A56" s="28"/>
      <c r="B56" s="17" t="s">
        <v>118</v>
      </c>
      <c r="C56" s="15" t="s">
        <v>119</v>
      </c>
      <c r="D56" s="19">
        <v>40</v>
      </c>
      <c r="E56" s="19">
        <v>110</v>
      </c>
      <c r="F56" s="19">
        <v>89</v>
      </c>
      <c r="G56" s="19">
        <v>116</v>
      </c>
      <c r="H56" s="19">
        <v>140</v>
      </c>
      <c r="I56" s="44">
        <v>222</v>
      </c>
      <c r="J56" s="44">
        <v>240</v>
      </c>
    </row>
    <row r="57" spans="1:10" ht="15" outlineLevel="1" x14ac:dyDescent="0.25">
      <c r="A57" s="28"/>
      <c r="B57" s="17" t="s">
        <v>120</v>
      </c>
      <c r="C57" s="15" t="s">
        <v>121</v>
      </c>
      <c r="D57" s="19">
        <v>376</v>
      </c>
      <c r="E57" s="19">
        <v>385</v>
      </c>
      <c r="F57" s="19">
        <v>0</v>
      </c>
      <c r="G57" s="19">
        <v>162</v>
      </c>
      <c r="H57" s="19">
        <v>113</v>
      </c>
      <c r="I57" s="44">
        <v>138</v>
      </c>
      <c r="J57" s="44">
        <v>107</v>
      </c>
    </row>
    <row r="58" spans="1:10" ht="15" outlineLevel="1" x14ac:dyDescent="0.25">
      <c r="A58" s="28"/>
      <c r="B58" s="17" t="s">
        <v>122</v>
      </c>
      <c r="C58" s="15" t="s">
        <v>123</v>
      </c>
      <c r="D58" s="19">
        <v>770</v>
      </c>
      <c r="E58" s="19">
        <v>458</v>
      </c>
      <c r="F58" s="19">
        <v>268</v>
      </c>
      <c r="G58" s="19">
        <v>453</v>
      </c>
      <c r="H58" s="19">
        <v>618</v>
      </c>
      <c r="I58" s="44">
        <v>590</v>
      </c>
      <c r="J58" s="44">
        <v>510</v>
      </c>
    </row>
    <row r="59" spans="1:10" ht="15" outlineLevel="1" x14ac:dyDescent="0.25">
      <c r="A59" s="28"/>
      <c r="B59" s="17" t="s">
        <v>124</v>
      </c>
      <c r="C59" s="15" t="s">
        <v>125</v>
      </c>
      <c r="D59" s="19">
        <v>2673</v>
      </c>
      <c r="E59" s="19">
        <v>3880</v>
      </c>
      <c r="F59" s="19">
        <v>2941</v>
      </c>
      <c r="G59" s="19">
        <v>1919</v>
      </c>
      <c r="H59" s="19">
        <v>3000</v>
      </c>
      <c r="I59" s="44">
        <v>3690</v>
      </c>
      <c r="J59" s="44">
        <v>3982</v>
      </c>
    </row>
    <row r="60" spans="1:10" ht="15" outlineLevel="1" x14ac:dyDescent="0.25">
      <c r="A60" s="28"/>
      <c r="B60" s="17" t="s">
        <v>126</v>
      </c>
      <c r="C60" s="15" t="s">
        <v>127</v>
      </c>
      <c r="D60" s="19">
        <v>2794</v>
      </c>
      <c r="E60" s="19">
        <v>2914</v>
      </c>
      <c r="F60" s="19">
        <v>2210</v>
      </c>
      <c r="G60" s="19">
        <v>2863</v>
      </c>
      <c r="H60" s="19">
        <v>4181</v>
      </c>
      <c r="I60" s="44">
        <v>3407</v>
      </c>
      <c r="J60" s="44">
        <v>1192</v>
      </c>
    </row>
    <row r="61" spans="1:10" ht="15" outlineLevel="1" x14ac:dyDescent="0.25">
      <c r="A61" s="28"/>
      <c r="B61" s="17" t="s">
        <v>128</v>
      </c>
      <c r="C61" s="15" t="s">
        <v>129</v>
      </c>
      <c r="D61" s="19">
        <v>107</v>
      </c>
      <c r="E61" s="19">
        <v>209</v>
      </c>
      <c r="F61" s="19">
        <v>0</v>
      </c>
      <c r="G61" s="19">
        <v>114</v>
      </c>
      <c r="H61" s="19">
        <v>101</v>
      </c>
      <c r="I61" s="44">
        <v>106</v>
      </c>
      <c r="J61" s="44">
        <v>85</v>
      </c>
    </row>
    <row r="62" spans="1:10" ht="15" outlineLevel="1" x14ac:dyDescent="0.25">
      <c r="A62" s="28"/>
      <c r="B62" s="17" t="s">
        <v>130</v>
      </c>
      <c r="C62" s="15" t="s">
        <v>131</v>
      </c>
      <c r="D62" s="19">
        <v>31757</v>
      </c>
      <c r="E62" s="19">
        <v>34750</v>
      </c>
      <c r="F62" s="19">
        <v>33756</v>
      </c>
      <c r="G62" s="19">
        <v>31779</v>
      </c>
      <c r="H62" s="19">
        <v>31503</v>
      </c>
      <c r="I62" s="44">
        <v>37174</v>
      </c>
      <c r="J62" s="44">
        <v>30847</v>
      </c>
    </row>
    <row r="63" spans="1:10" ht="15" outlineLevel="1" x14ac:dyDescent="0.25">
      <c r="A63" s="28"/>
      <c r="B63" s="17" t="s">
        <v>132</v>
      </c>
      <c r="C63" s="15" t="s">
        <v>133</v>
      </c>
      <c r="D63" s="19">
        <v>289</v>
      </c>
      <c r="E63" s="19">
        <v>246</v>
      </c>
      <c r="F63" s="19">
        <v>88</v>
      </c>
      <c r="G63" s="19">
        <v>16</v>
      </c>
      <c r="H63" s="19">
        <v>89</v>
      </c>
      <c r="I63" s="44">
        <v>89</v>
      </c>
      <c r="J63" s="44">
        <v>103</v>
      </c>
    </row>
    <row r="64" spans="1:10" ht="15" outlineLevel="1" x14ac:dyDescent="0.25">
      <c r="A64" s="28"/>
      <c r="B64" s="17" t="s">
        <v>134</v>
      </c>
      <c r="C64" s="15" t="s">
        <v>135</v>
      </c>
      <c r="D64" s="19">
        <v>338</v>
      </c>
      <c r="E64" s="19">
        <v>50</v>
      </c>
      <c r="F64" s="19">
        <v>0</v>
      </c>
      <c r="G64" s="19">
        <v>54</v>
      </c>
      <c r="H64" s="19">
        <v>81</v>
      </c>
      <c r="I64" s="44">
        <v>163</v>
      </c>
      <c r="J64" s="44">
        <v>141</v>
      </c>
    </row>
    <row r="65" spans="1:10" ht="15" outlineLevel="1" x14ac:dyDescent="0.25">
      <c r="A65" s="28"/>
      <c r="B65" s="17" t="s">
        <v>136</v>
      </c>
      <c r="C65" s="15" t="s">
        <v>137</v>
      </c>
      <c r="D65" s="19">
        <v>944</v>
      </c>
      <c r="E65" s="19">
        <v>262</v>
      </c>
      <c r="F65" s="19">
        <v>423</v>
      </c>
      <c r="G65" s="19">
        <v>760</v>
      </c>
      <c r="H65" s="19">
        <v>500</v>
      </c>
      <c r="I65" s="44">
        <v>475</v>
      </c>
      <c r="J65" s="44">
        <v>459</v>
      </c>
    </row>
    <row r="66" spans="1:10" ht="15" outlineLevel="1" x14ac:dyDescent="0.25">
      <c r="A66" s="28"/>
      <c r="B66" s="17" t="s">
        <v>138</v>
      </c>
      <c r="C66" s="15" t="s">
        <v>139</v>
      </c>
      <c r="D66" s="19">
        <v>914</v>
      </c>
      <c r="E66" s="19">
        <v>873</v>
      </c>
      <c r="F66" s="19">
        <v>423</v>
      </c>
      <c r="G66" s="19">
        <v>831</v>
      </c>
      <c r="H66" s="19">
        <v>606</v>
      </c>
      <c r="I66" s="44">
        <v>999</v>
      </c>
      <c r="J66" s="44">
        <v>810</v>
      </c>
    </row>
    <row r="67" spans="1:10" ht="13.5" customHeight="1" outlineLevel="1" x14ac:dyDescent="0.25">
      <c r="A67" s="28"/>
      <c r="B67" s="17" t="s">
        <v>140</v>
      </c>
      <c r="C67" s="15" t="s">
        <v>141</v>
      </c>
      <c r="D67" s="19">
        <v>17992</v>
      </c>
      <c r="E67" s="19">
        <v>22323</v>
      </c>
      <c r="F67" s="19">
        <v>20767</v>
      </c>
      <c r="G67" s="19">
        <v>22438</v>
      </c>
      <c r="H67" s="19">
        <v>20531</v>
      </c>
      <c r="I67" s="44">
        <v>18127</v>
      </c>
      <c r="J67" s="44">
        <v>19895</v>
      </c>
    </row>
    <row r="68" spans="1:10" ht="15" outlineLevel="1" x14ac:dyDescent="0.25">
      <c r="A68" s="28"/>
      <c r="B68" s="17" t="s">
        <v>142</v>
      </c>
      <c r="C68" s="15" t="s">
        <v>143</v>
      </c>
      <c r="D68" s="19">
        <v>25187</v>
      </c>
      <c r="E68" s="19">
        <v>25432</v>
      </c>
      <c r="F68" s="19">
        <v>33261</v>
      </c>
      <c r="G68" s="19">
        <v>22854</v>
      </c>
      <c r="H68" s="19">
        <v>26263</v>
      </c>
      <c r="I68" s="44">
        <v>22723</v>
      </c>
      <c r="J68" s="44">
        <v>26467</v>
      </c>
    </row>
    <row r="69" spans="1:10" ht="12.75" customHeight="1" x14ac:dyDescent="0.2">
      <c r="A69" s="29"/>
      <c r="B69" s="71" t="s">
        <v>144</v>
      </c>
      <c r="C69" s="71"/>
      <c r="D69" s="25">
        <v>200064</v>
      </c>
      <c r="E69" s="25">
        <v>206685</v>
      </c>
      <c r="F69" s="25">
        <v>192466</v>
      </c>
      <c r="G69" s="25">
        <v>179552.5</v>
      </c>
      <c r="H69" s="25">
        <v>194155</v>
      </c>
      <c r="I69" s="25">
        <v>188929</v>
      </c>
      <c r="J69" s="25">
        <v>179652</v>
      </c>
    </row>
    <row r="70" spans="1:10" ht="15" outlineLevel="1" x14ac:dyDescent="0.25">
      <c r="A70" s="38" t="s">
        <v>145</v>
      </c>
      <c r="B70" s="17" t="s">
        <v>146</v>
      </c>
      <c r="C70" s="15" t="s">
        <v>147</v>
      </c>
      <c r="D70" s="5">
        <v>0</v>
      </c>
      <c r="E70" s="19">
        <v>0</v>
      </c>
      <c r="F70" s="19">
        <v>0</v>
      </c>
      <c r="G70" s="19">
        <v>0</v>
      </c>
      <c r="H70" s="19">
        <v>0</v>
      </c>
      <c r="I70" s="44">
        <v>0</v>
      </c>
      <c r="J70" s="44">
        <v>0</v>
      </c>
    </row>
    <row r="71" spans="1:10" ht="12.75" customHeight="1" x14ac:dyDescent="0.2">
      <c r="A71" s="29"/>
      <c r="B71" s="71" t="s">
        <v>148</v>
      </c>
      <c r="C71" s="71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  <c r="J71" s="25">
        <v>0</v>
      </c>
    </row>
    <row r="72" spans="1:10" ht="15" outlineLevel="1" x14ac:dyDescent="0.25">
      <c r="A72" s="38" t="s">
        <v>149</v>
      </c>
      <c r="B72" s="17" t="s">
        <v>150</v>
      </c>
      <c r="C72" s="15" t="s">
        <v>151</v>
      </c>
      <c r="D72" s="19">
        <v>4408</v>
      </c>
      <c r="E72" s="19">
        <v>3593</v>
      </c>
      <c r="F72" s="19">
        <v>2437</v>
      </c>
      <c r="G72" s="19">
        <v>4216</v>
      </c>
      <c r="H72" s="19">
        <v>5643</v>
      </c>
      <c r="I72" s="44">
        <v>4692</v>
      </c>
      <c r="J72" s="44">
        <v>3865</v>
      </c>
    </row>
    <row r="73" spans="1:10" ht="15" outlineLevel="1" x14ac:dyDescent="0.25">
      <c r="A73" s="28"/>
      <c r="B73" s="17" t="s">
        <v>152</v>
      </c>
      <c r="C73" s="15" t="s">
        <v>153</v>
      </c>
      <c r="D73" s="19">
        <v>908</v>
      </c>
      <c r="E73" s="19">
        <v>774.5</v>
      </c>
      <c r="F73" s="19">
        <v>1265</v>
      </c>
      <c r="G73" s="19">
        <v>1385</v>
      </c>
      <c r="H73" s="19">
        <v>1112</v>
      </c>
      <c r="I73" s="44">
        <v>1002</v>
      </c>
      <c r="J73" s="44">
        <v>886</v>
      </c>
    </row>
    <row r="74" spans="1:10" ht="12.75" customHeight="1" x14ac:dyDescent="0.2">
      <c r="A74" s="29"/>
      <c r="B74" s="71" t="s">
        <v>154</v>
      </c>
      <c r="C74" s="71"/>
      <c r="D74" s="25">
        <v>5316</v>
      </c>
      <c r="E74" s="25">
        <v>4367.5</v>
      </c>
      <c r="F74" s="25">
        <v>3702</v>
      </c>
      <c r="G74" s="25">
        <v>5601</v>
      </c>
      <c r="H74" s="25">
        <v>6755</v>
      </c>
      <c r="I74" s="25">
        <v>5694</v>
      </c>
      <c r="J74" s="25">
        <v>4751</v>
      </c>
    </row>
    <row r="75" spans="1:10" ht="15" outlineLevel="1" x14ac:dyDescent="0.25">
      <c r="A75" s="38" t="s">
        <v>155</v>
      </c>
      <c r="B75" s="17" t="s">
        <v>156</v>
      </c>
      <c r="C75" s="15" t="s">
        <v>157</v>
      </c>
      <c r="D75" s="19">
        <v>92435</v>
      </c>
      <c r="E75" s="19">
        <v>104425</v>
      </c>
      <c r="F75" s="19">
        <v>97807</v>
      </c>
      <c r="G75" s="19">
        <v>112383</v>
      </c>
      <c r="H75" s="19">
        <v>115642</v>
      </c>
      <c r="I75" s="56">
        <v>111063</v>
      </c>
      <c r="J75" s="56">
        <v>122409</v>
      </c>
    </row>
    <row r="76" spans="1:10" ht="12.75" customHeight="1" x14ac:dyDescent="0.2">
      <c r="A76" s="29"/>
      <c r="B76" s="71" t="s">
        <v>158</v>
      </c>
      <c r="C76" s="71"/>
      <c r="D76" s="25">
        <v>92435</v>
      </c>
      <c r="E76" s="25">
        <v>104425</v>
      </c>
      <c r="F76" s="25">
        <v>97807</v>
      </c>
      <c r="G76" s="25">
        <v>112383</v>
      </c>
      <c r="H76" s="25">
        <v>115642</v>
      </c>
      <c r="I76" s="25">
        <v>111063</v>
      </c>
      <c r="J76" s="25">
        <v>122409</v>
      </c>
    </row>
    <row r="77" spans="1:10" ht="15" outlineLevel="1" x14ac:dyDescent="0.25">
      <c r="A77" s="38" t="s">
        <v>159</v>
      </c>
      <c r="B77" s="17" t="s">
        <v>160</v>
      </c>
      <c r="C77" s="15" t="s">
        <v>161</v>
      </c>
      <c r="D77" s="19">
        <v>697449</v>
      </c>
      <c r="E77" s="19">
        <v>723223</v>
      </c>
      <c r="F77" s="19">
        <v>766429</v>
      </c>
      <c r="G77" s="19">
        <v>741844</v>
      </c>
      <c r="H77" s="19">
        <v>725870</v>
      </c>
      <c r="I77" s="56">
        <v>690759</v>
      </c>
      <c r="J77" s="56">
        <v>718163</v>
      </c>
    </row>
    <row r="78" spans="1:10" ht="12.75" customHeight="1" x14ac:dyDescent="0.2">
      <c r="A78" s="29"/>
      <c r="B78" s="71" t="s">
        <v>162</v>
      </c>
      <c r="C78" s="71"/>
      <c r="D78" s="25">
        <v>697449</v>
      </c>
      <c r="E78" s="25">
        <v>723223</v>
      </c>
      <c r="F78" s="25">
        <v>766429</v>
      </c>
      <c r="G78" s="25">
        <v>741844</v>
      </c>
      <c r="H78" s="25">
        <v>725870</v>
      </c>
      <c r="I78" s="25">
        <v>690759</v>
      </c>
      <c r="J78" s="25">
        <v>718163</v>
      </c>
    </row>
    <row r="79" spans="1:10" ht="15" outlineLevel="1" x14ac:dyDescent="0.25">
      <c r="A79" s="38" t="s">
        <v>163</v>
      </c>
      <c r="B79" s="17" t="s">
        <v>164</v>
      </c>
      <c r="C79" s="15" t="s">
        <v>165</v>
      </c>
      <c r="D79" s="19">
        <v>279103</v>
      </c>
      <c r="E79" s="19">
        <v>296551</v>
      </c>
      <c r="F79" s="19">
        <v>270109</v>
      </c>
      <c r="G79" s="19">
        <v>292635</v>
      </c>
      <c r="H79" s="19">
        <v>304040</v>
      </c>
      <c r="I79" s="56">
        <v>306130</v>
      </c>
      <c r="J79" s="56">
        <v>318810</v>
      </c>
    </row>
    <row r="80" spans="1:10" ht="15" outlineLevel="1" x14ac:dyDescent="0.25">
      <c r="A80" s="28"/>
      <c r="B80" s="17" t="s">
        <v>166</v>
      </c>
      <c r="C80" s="15" t="s">
        <v>167</v>
      </c>
      <c r="D80" s="19">
        <v>4292</v>
      </c>
      <c r="E80" s="19">
        <v>4955</v>
      </c>
      <c r="F80" s="19">
        <v>14319</v>
      </c>
      <c r="G80" s="19">
        <v>14124</v>
      </c>
      <c r="H80" s="19">
        <v>14281</v>
      </c>
      <c r="I80" s="56">
        <v>17819</v>
      </c>
      <c r="J80" s="56">
        <v>16407</v>
      </c>
    </row>
    <row r="81" spans="1:10" ht="12.75" customHeight="1" x14ac:dyDescent="0.2">
      <c r="A81" s="29"/>
      <c r="B81" s="71" t="s">
        <v>168</v>
      </c>
      <c r="C81" s="71"/>
      <c r="D81" s="25">
        <v>283395</v>
      </c>
      <c r="E81" s="25">
        <v>301506</v>
      </c>
      <c r="F81" s="25">
        <v>284428</v>
      </c>
      <c r="G81" s="25">
        <v>306759</v>
      </c>
      <c r="H81" s="25">
        <v>318321</v>
      </c>
      <c r="I81" s="25">
        <v>323949</v>
      </c>
      <c r="J81" s="25">
        <v>335217</v>
      </c>
    </row>
    <row r="82" spans="1:10" ht="15" outlineLevel="1" x14ac:dyDescent="0.25">
      <c r="A82" s="38" t="s">
        <v>169</v>
      </c>
      <c r="B82" s="17" t="s">
        <v>170</v>
      </c>
      <c r="C82" s="15" t="s">
        <v>171</v>
      </c>
      <c r="D82" s="19">
        <v>1403</v>
      </c>
      <c r="E82" s="19">
        <v>495</v>
      </c>
      <c r="F82" s="19">
        <v>2701</v>
      </c>
      <c r="G82" s="19">
        <v>1287</v>
      </c>
      <c r="H82" s="19">
        <v>1143</v>
      </c>
      <c r="I82" s="56">
        <v>1099</v>
      </c>
      <c r="J82" s="56">
        <v>1466</v>
      </c>
    </row>
    <row r="83" spans="1:10" ht="15" outlineLevel="1" x14ac:dyDescent="0.25">
      <c r="A83" s="28"/>
      <c r="B83" s="17" t="s">
        <v>172</v>
      </c>
      <c r="C83" s="15" t="s">
        <v>173</v>
      </c>
      <c r="D83" s="19">
        <v>160749</v>
      </c>
      <c r="E83" s="19">
        <v>181866</v>
      </c>
      <c r="F83" s="19">
        <v>199767</v>
      </c>
      <c r="G83" s="19">
        <v>184446</v>
      </c>
      <c r="H83" s="19">
        <v>191388</v>
      </c>
      <c r="I83" s="56">
        <v>193960</v>
      </c>
      <c r="J83" s="56">
        <v>196638</v>
      </c>
    </row>
    <row r="84" spans="1:10" ht="12.75" customHeight="1" x14ac:dyDescent="0.2">
      <c r="A84" s="29"/>
      <c r="B84" s="71" t="s">
        <v>174</v>
      </c>
      <c r="C84" s="71"/>
      <c r="D84" s="25">
        <v>162152</v>
      </c>
      <c r="E84" s="25">
        <v>182361</v>
      </c>
      <c r="F84" s="25">
        <v>202468</v>
      </c>
      <c r="G84" s="25">
        <v>185733</v>
      </c>
      <c r="H84" s="25">
        <v>192531</v>
      </c>
      <c r="I84" s="25">
        <v>195059</v>
      </c>
      <c r="J84" s="25">
        <v>198104</v>
      </c>
    </row>
    <row r="85" spans="1:10" ht="15" outlineLevel="1" x14ac:dyDescent="0.25">
      <c r="A85" s="38" t="s">
        <v>175</v>
      </c>
      <c r="B85" s="17" t="s">
        <v>176</v>
      </c>
      <c r="C85" s="15" t="s">
        <v>177</v>
      </c>
      <c r="D85" s="19">
        <v>18616</v>
      </c>
      <c r="E85" s="19">
        <v>16764</v>
      </c>
      <c r="F85" s="19">
        <v>15131</v>
      </c>
      <c r="G85" s="19">
        <v>17601</v>
      </c>
      <c r="H85" s="19">
        <v>16800</v>
      </c>
      <c r="I85" s="56">
        <v>14050</v>
      </c>
      <c r="J85" s="56">
        <v>13245</v>
      </c>
    </row>
    <row r="86" spans="1:10" ht="12.75" customHeight="1" x14ac:dyDescent="0.2">
      <c r="A86" s="29"/>
      <c r="B86" s="71" t="s">
        <v>178</v>
      </c>
      <c r="C86" s="71"/>
      <c r="D86" s="25">
        <v>18616</v>
      </c>
      <c r="E86" s="25">
        <v>16764</v>
      </c>
      <c r="F86" s="25">
        <v>15131</v>
      </c>
      <c r="G86" s="25">
        <v>17601</v>
      </c>
      <c r="H86" s="25">
        <v>16800</v>
      </c>
      <c r="I86" s="25">
        <v>14050</v>
      </c>
      <c r="J86" s="25">
        <v>13245</v>
      </c>
    </row>
    <row r="87" spans="1:10" ht="12.75" customHeight="1" outlineLevel="1" x14ac:dyDescent="0.25">
      <c r="A87" s="38" t="s">
        <v>179</v>
      </c>
      <c r="B87" s="17" t="s">
        <v>180</v>
      </c>
      <c r="C87" s="15" t="s">
        <v>181</v>
      </c>
      <c r="D87" s="19">
        <v>267</v>
      </c>
      <c r="E87" s="19">
        <v>371</v>
      </c>
      <c r="F87" s="19">
        <v>522</v>
      </c>
      <c r="G87" s="19">
        <v>877</v>
      </c>
      <c r="H87" s="19">
        <v>1101</v>
      </c>
      <c r="I87" s="56">
        <v>954</v>
      </c>
      <c r="J87" s="56">
        <v>916</v>
      </c>
    </row>
    <row r="88" spans="1:10" ht="15" outlineLevel="1" x14ac:dyDescent="0.25">
      <c r="A88" s="28"/>
      <c r="B88" s="17" t="s">
        <v>182</v>
      </c>
      <c r="C88" s="15" t="s">
        <v>183</v>
      </c>
      <c r="D88" s="19">
        <v>0</v>
      </c>
      <c r="E88" s="19">
        <v>0</v>
      </c>
      <c r="F88" s="19">
        <v>0</v>
      </c>
      <c r="G88" s="19">
        <v>0</v>
      </c>
      <c r="H88" s="19">
        <v>0</v>
      </c>
      <c r="I88" s="56">
        <v>0</v>
      </c>
      <c r="J88" s="56">
        <v>0</v>
      </c>
    </row>
    <row r="89" spans="1:10" ht="15" outlineLevel="1" x14ac:dyDescent="0.25">
      <c r="A89" s="28"/>
      <c r="B89" s="17" t="s">
        <v>184</v>
      </c>
      <c r="C89" s="15" t="s">
        <v>185</v>
      </c>
      <c r="D89" s="19">
        <v>1412</v>
      </c>
      <c r="E89" s="19">
        <v>1642</v>
      </c>
      <c r="F89" s="19">
        <v>1436</v>
      </c>
      <c r="G89" s="19">
        <v>2392</v>
      </c>
      <c r="H89" s="19">
        <v>2178</v>
      </c>
      <c r="I89" s="56">
        <v>1915</v>
      </c>
      <c r="J89" s="56">
        <v>1935</v>
      </c>
    </row>
    <row r="90" spans="1:10" ht="12.75" customHeight="1" x14ac:dyDescent="0.2">
      <c r="A90" s="29"/>
      <c r="B90" s="71" t="s">
        <v>186</v>
      </c>
      <c r="C90" s="71"/>
      <c r="D90" s="25">
        <v>1679</v>
      </c>
      <c r="E90" s="25">
        <v>2013</v>
      </c>
      <c r="F90" s="25">
        <v>1958</v>
      </c>
      <c r="G90" s="25">
        <v>3269</v>
      </c>
      <c r="H90" s="25">
        <v>3279</v>
      </c>
      <c r="I90" s="25">
        <v>2869</v>
      </c>
      <c r="J90" s="25">
        <v>2851</v>
      </c>
    </row>
    <row r="91" spans="1:10" ht="15" outlineLevel="1" x14ac:dyDescent="0.25">
      <c r="A91" s="38" t="s">
        <v>187</v>
      </c>
      <c r="B91" s="17" t="s">
        <v>188</v>
      </c>
      <c r="C91" s="15" t="s">
        <v>189</v>
      </c>
      <c r="D91" s="19">
        <v>4124</v>
      </c>
      <c r="E91" s="19">
        <v>4258</v>
      </c>
      <c r="F91" s="19">
        <v>6094</v>
      </c>
      <c r="G91" s="19">
        <v>4583</v>
      </c>
      <c r="H91" s="19">
        <v>4740</v>
      </c>
      <c r="I91" s="56">
        <v>4272</v>
      </c>
      <c r="J91" s="56">
        <v>4730</v>
      </c>
    </row>
    <row r="92" spans="1:10" ht="13.5" customHeight="1" x14ac:dyDescent="0.2">
      <c r="A92" s="29"/>
      <c r="B92" s="71" t="s">
        <v>190</v>
      </c>
      <c r="C92" s="71"/>
      <c r="D92" s="25">
        <v>4124</v>
      </c>
      <c r="E92" s="25">
        <v>4258</v>
      </c>
      <c r="F92" s="25">
        <v>6094</v>
      </c>
      <c r="G92" s="25">
        <v>4583</v>
      </c>
      <c r="H92" s="25">
        <v>4740</v>
      </c>
      <c r="I92" s="25">
        <v>4272</v>
      </c>
      <c r="J92" s="25">
        <v>4730</v>
      </c>
    </row>
    <row r="93" spans="1:10" ht="15" outlineLevel="1" x14ac:dyDescent="0.25">
      <c r="A93" s="38" t="s">
        <v>191</v>
      </c>
      <c r="B93" s="17" t="s">
        <v>192</v>
      </c>
      <c r="C93" s="15" t="s">
        <v>193</v>
      </c>
      <c r="D93" s="19">
        <v>149257</v>
      </c>
      <c r="E93" s="19">
        <v>154649.5</v>
      </c>
      <c r="F93" s="19">
        <v>168657</v>
      </c>
      <c r="G93" s="19">
        <v>165836</v>
      </c>
      <c r="H93" s="19">
        <v>192576</v>
      </c>
      <c r="I93" s="56">
        <v>180671</v>
      </c>
      <c r="J93" s="56">
        <v>191161</v>
      </c>
    </row>
    <row r="94" spans="1:10" ht="12.75" customHeight="1" x14ac:dyDescent="0.2">
      <c r="A94" s="29"/>
      <c r="B94" s="71" t="s">
        <v>194</v>
      </c>
      <c r="C94" s="71"/>
      <c r="D94" s="25">
        <v>149257</v>
      </c>
      <c r="E94" s="25">
        <v>154649.5</v>
      </c>
      <c r="F94" s="25">
        <v>168657</v>
      </c>
      <c r="G94" s="25">
        <v>165836</v>
      </c>
      <c r="H94" s="25">
        <v>192576</v>
      </c>
      <c r="I94" s="25">
        <v>180671</v>
      </c>
      <c r="J94" s="25">
        <v>191161</v>
      </c>
    </row>
    <row r="95" spans="1:10" ht="15" outlineLevel="1" x14ac:dyDescent="0.25">
      <c r="A95" s="38" t="s">
        <v>195</v>
      </c>
      <c r="B95" s="17" t="s">
        <v>196</v>
      </c>
      <c r="C95" s="15" t="s">
        <v>197</v>
      </c>
      <c r="D95" s="19">
        <v>0</v>
      </c>
      <c r="E95" s="19">
        <v>0</v>
      </c>
      <c r="F95" s="19">
        <v>0</v>
      </c>
      <c r="G95" s="19">
        <v>0</v>
      </c>
      <c r="H95" s="19">
        <v>0</v>
      </c>
      <c r="I95" s="56">
        <v>0</v>
      </c>
      <c r="J95" s="56">
        <v>0</v>
      </c>
    </row>
    <row r="96" spans="1:10" ht="12.75" customHeight="1" x14ac:dyDescent="0.2">
      <c r="A96" s="29"/>
      <c r="B96" s="71" t="s">
        <v>198</v>
      </c>
      <c r="C96" s="71"/>
      <c r="D96" s="25">
        <v>0</v>
      </c>
      <c r="E96" s="25">
        <v>0</v>
      </c>
      <c r="F96" s="25">
        <v>0</v>
      </c>
      <c r="G96" s="25">
        <v>0</v>
      </c>
      <c r="H96" s="25">
        <v>0</v>
      </c>
      <c r="I96" s="25">
        <v>0</v>
      </c>
      <c r="J96" s="25">
        <v>0</v>
      </c>
    </row>
    <row r="97" spans="1:10" ht="15" outlineLevel="1" x14ac:dyDescent="0.25">
      <c r="A97" s="38" t="s">
        <v>199</v>
      </c>
      <c r="B97" s="17" t="s">
        <v>200</v>
      </c>
      <c r="C97" s="15" t="s">
        <v>201</v>
      </c>
      <c r="D97" s="19">
        <v>24718</v>
      </c>
      <c r="E97" s="19">
        <v>27090</v>
      </c>
      <c r="F97" s="19">
        <v>28720</v>
      </c>
      <c r="G97" s="19">
        <v>40910</v>
      </c>
      <c r="H97" s="19">
        <v>37218</v>
      </c>
      <c r="I97" s="56">
        <v>39604</v>
      </c>
      <c r="J97" s="56">
        <v>37912</v>
      </c>
    </row>
    <row r="98" spans="1:10" ht="15" outlineLevel="1" x14ac:dyDescent="0.25">
      <c r="A98" s="28"/>
      <c r="B98" s="17" t="s">
        <v>202</v>
      </c>
      <c r="C98" s="15" t="s">
        <v>203</v>
      </c>
      <c r="D98" s="19">
        <v>0</v>
      </c>
      <c r="E98" s="19">
        <v>0</v>
      </c>
      <c r="F98" s="19">
        <v>0</v>
      </c>
      <c r="G98" s="19">
        <v>0</v>
      </c>
      <c r="H98" s="19">
        <v>0</v>
      </c>
      <c r="I98" s="56">
        <v>0</v>
      </c>
      <c r="J98" s="56">
        <v>0</v>
      </c>
    </row>
    <row r="99" spans="1:10" ht="12.75" customHeight="1" x14ac:dyDescent="0.2">
      <c r="A99" s="29"/>
      <c r="B99" s="71" t="s">
        <v>204</v>
      </c>
      <c r="C99" s="71"/>
      <c r="D99" s="25">
        <v>24718</v>
      </c>
      <c r="E99" s="25">
        <v>27090</v>
      </c>
      <c r="F99" s="25">
        <v>28720</v>
      </c>
      <c r="G99" s="25">
        <v>40910</v>
      </c>
      <c r="H99" s="25">
        <v>37218</v>
      </c>
      <c r="I99" s="25">
        <v>39604</v>
      </c>
      <c r="J99" s="25">
        <v>37912</v>
      </c>
    </row>
    <row r="100" spans="1:10" ht="15" outlineLevel="1" x14ac:dyDescent="0.25">
      <c r="A100" s="38" t="s">
        <v>205</v>
      </c>
      <c r="B100" s="17" t="s">
        <v>206</v>
      </c>
      <c r="C100" s="15" t="s">
        <v>207</v>
      </c>
      <c r="D100" s="19">
        <v>40620</v>
      </c>
      <c r="E100" s="19">
        <v>45681</v>
      </c>
      <c r="F100" s="19">
        <v>44111</v>
      </c>
      <c r="G100" s="19">
        <v>48019</v>
      </c>
      <c r="H100" s="19">
        <v>55583</v>
      </c>
      <c r="I100" s="56">
        <v>54884</v>
      </c>
      <c r="J100" s="56">
        <v>50688</v>
      </c>
    </row>
    <row r="101" spans="1:10" ht="15" outlineLevel="1" x14ac:dyDescent="0.25">
      <c r="A101" s="28"/>
      <c r="B101" s="17" t="s">
        <v>208</v>
      </c>
      <c r="C101" s="15" t="s">
        <v>209</v>
      </c>
      <c r="D101" s="19">
        <v>0</v>
      </c>
      <c r="E101" s="19">
        <v>0</v>
      </c>
      <c r="F101" s="19">
        <v>0</v>
      </c>
      <c r="G101" s="19">
        <v>0</v>
      </c>
      <c r="H101" s="19">
        <v>0</v>
      </c>
      <c r="I101" s="56">
        <v>0</v>
      </c>
      <c r="J101" s="56">
        <v>0</v>
      </c>
    </row>
    <row r="102" spans="1:10" ht="12.75" customHeight="1" x14ac:dyDescent="0.2">
      <c r="A102" s="29"/>
      <c r="B102" s="71" t="s">
        <v>210</v>
      </c>
      <c r="C102" s="71"/>
      <c r="D102" s="25">
        <v>40620</v>
      </c>
      <c r="E102" s="25">
        <v>45681</v>
      </c>
      <c r="F102" s="25">
        <v>44111</v>
      </c>
      <c r="G102" s="25">
        <v>48019</v>
      </c>
      <c r="H102" s="25">
        <v>55583</v>
      </c>
      <c r="I102" s="25">
        <v>54884</v>
      </c>
      <c r="J102" s="25">
        <v>50688</v>
      </c>
    </row>
    <row r="103" spans="1:10" ht="15" outlineLevel="1" x14ac:dyDescent="0.25">
      <c r="A103" s="38" t="s">
        <v>211</v>
      </c>
      <c r="B103" s="18" t="s">
        <v>212</v>
      </c>
      <c r="C103" s="15" t="s">
        <v>213</v>
      </c>
      <c r="D103" s="19">
        <v>166363</v>
      </c>
      <c r="E103" s="19">
        <v>171078</v>
      </c>
      <c r="F103" s="19">
        <v>202392</v>
      </c>
      <c r="G103" s="19">
        <v>176850</v>
      </c>
      <c r="H103" s="19">
        <v>180998</v>
      </c>
      <c r="I103" s="56">
        <v>194847</v>
      </c>
      <c r="J103" s="56">
        <v>190073</v>
      </c>
    </row>
    <row r="104" spans="1:10" ht="12.75" customHeight="1" x14ac:dyDescent="0.2">
      <c r="A104" s="29"/>
      <c r="B104" s="71" t="s">
        <v>214</v>
      </c>
      <c r="C104" s="71"/>
      <c r="D104" s="25">
        <v>166363</v>
      </c>
      <c r="E104" s="25">
        <v>171078</v>
      </c>
      <c r="F104" s="25">
        <v>202392</v>
      </c>
      <c r="G104" s="25">
        <v>176850</v>
      </c>
      <c r="H104" s="25">
        <v>180998</v>
      </c>
      <c r="I104" s="25">
        <v>194847</v>
      </c>
      <c r="J104" s="25">
        <v>190073</v>
      </c>
    </row>
    <row r="105" spans="1:10" ht="15" outlineLevel="1" x14ac:dyDescent="0.25">
      <c r="A105" s="38" t="s">
        <v>215</v>
      </c>
      <c r="B105" s="18" t="s">
        <v>216</v>
      </c>
      <c r="C105" s="15" t="s">
        <v>217</v>
      </c>
      <c r="D105" s="19">
        <v>0</v>
      </c>
      <c r="E105" s="19">
        <v>0</v>
      </c>
      <c r="F105" s="19">
        <v>0</v>
      </c>
      <c r="G105" s="19">
        <v>0</v>
      </c>
      <c r="H105" s="19">
        <v>0</v>
      </c>
      <c r="I105" s="56">
        <v>0</v>
      </c>
      <c r="J105" s="56">
        <v>0</v>
      </c>
    </row>
    <row r="106" spans="1:10" ht="12.75" customHeight="1" x14ac:dyDescent="0.2">
      <c r="A106" s="29"/>
      <c r="B106" s="71" t="s">
        <v>218</v>
      </c>
      <c r="C106" s="71"/>
      <c r="D106" s="25">
        <v>0</v>
      </c>
      <c r="E106" s="25">
        <v>0</v>
      </c>
      <c r="F106" s="25">
        <v>0</v>
      </c>
      <c r="G106" s="25">
        <v>0</v>
      </c>
      <c r="H106" s="25">
        <v>0</v>
      </c>
      <c r="I106" s="25">
        <v>0</v>
      </c>
      <c r="J106" s="25">
        <v>0</v>
      </c>
    </row>
    <row r="107" spans="1:10" x14ac:dyDescent="0.2">
      <c r="A107" s="53" t="s">
        <v>236</v>
      </c>
      <c r="B107" s="51"/>
      <c r="C107" s="51"/>
      <c r="D107" s="47">
        <v>2698026</v>
      </c>
      <c r="E107" s="25">
        <v>2847867</v>
      </c>
      <c r="F107" s="25">
        <v>2979119</v>
      </c>
      <c r="G107" s="25">
        <f>+G22+G24+G29+G44+G69+G71+G74+G76+G78+G81+G84+G86+G90+G92+G94+G96+G99+G102+G104+G106</f>
        <v>2939871</v>
      </c>
      <c r="H107" s="25">
        <v>3013492</v>
      </c>
      <c r="I107" s="25">
        <v>2973534</v>
      </c>
      <c r="J107" s="25">
        <v>3006796</v>
      </c>
    </row>
    <row r="108" spans="1:10" x14ac:dyDescent="0.2">
      <c r="A108" s="34"/>
      <c r="B108" s="21"/>
      <c r="C108" s="22">
        <v>0</v>
      </c>
      <c r="D108" s="50"/>
      <c r="E108" s="50"/>
      <c r="F108" s="50"/>
      <c r="G108" s="50"/>
      <c r="H108" s="50"/>
      <c r="I108" s="50"/>
    </row>
    <row r="109" spans="1:10" x14ac:dyDescent="0.2">
      <c r="A109" s="36" t="s">
        <v>257</v>
      </c>
      <c r="B109" s="23"/>
      <c r="D109" s="52"/>
      <c r="E109" s="52"/>
      <c r="F109" s="52"/>
      <c r="G109" s="52"/>
      <c r="H109" s="52"/>
      <c r="I109" s="52"/>
    </row>
    <row r="110" spans="1:10" x14ac:dyDescent="0.2">
      <c r="A110" s="64" t="s">
        <v>249</v>
      </c>
      <c r="B110" s="23"/>
    </row>
    <row r="111" spans="1:10" x14ac:dyDescent="0.2">
      <c r="B111" s="23"/>
    </row>
    <row r="112" spans="1:10" x14ac:dyDescent="0.2">
      <c r="B112" s="23"/>
    </row>
    <row r="113" spans="1:10" x14ac:dyDescent="0.2">
      <c r="B113" s="23"/>
    </row>
    <row r="114" spans="1:10" ht="15.75" x14ac:dyDescent="0.25">
      <c r="A114" s="60" t="s">
        <v>232</v>
      </c>
      <c r="B114" s="60"/>
      <c r="C114" s="60"/>
      <c r="D114" s="60"/>
      <c r="E114" s="60"/>
      <c r="F114" s="60"/>
    </row>
    <row r="115" spans="1:10" ht="13.5" thickBot="1" x14ac:dyDescent="0.25"/>
    <row r="116" spans="1:10" ht="13.5" thickTop="1" x14ac:dyDescent="0.2">
      <c r="A116" s="10" t="s">
        <v>24</v>
      </c>
      <c r="B116" s="9" t="s">
        <v>222</v>
      </c>
      <c r="C116" s="9" t="s">
        <v>229</v>
      </c>
      <c r="D116" s="10">
        <v>2018</v>
      </c>
      <c r="E116" s="10">
        <v>2019</v>
      </c>
      <c r="F116" s="10">
        <v>2020</v>
      </c>
      <c r="G116" s="10">
        <v>2021</v>
      </c>
      <c r="H116" s="10">
        <v>2022</v>
      </c>
      <c r="I116" s="10">
        <v>2023</v>
      </c>
      <c r="J116" s="10" t="s">
        <v>248</v>
      </c>
    </row>
    <row r="117" spans="1:10" ht="15" outlineLevel="1" x14ac:dyDescent="0.25">
      <c r="A117" s="38" t="s">
        <v>27</v>
      </c>
      <c r="B117" s="11" t="s">
        <v>28</v>
      </c>
      <c r="C117" s="12" t="s">
        <v>29</v>
      </c>
      <c r="D117" s="65">
        <f>+D11/$D$107*100</f>
        <v>2.8831078721998975</v>
      </c>
      <c r="E117" s="65">
        <f>+E11/$E$107*100</f>
        <v>2.6360079315501741</v>
      </c>
      <c r="F117" s="65">
        <f>+F11/$F$107*100</f>
        <v>2.3135363172803771</v>
      </c>
      <c r="G117" s="65">
        <f>+G11/$G$107*100</f>
        <v>2.3452049426658519</v>
      </c>
      <c r="H117" s="65">
        <f>+H11/$H$107*100</f>
        <v>2.0496487131872261</v>
      </c>
      <c r="I117" s="70">
        <f>+I11/$I$107*100</f>
        <v>1.9521888769390225</v>
      </c>
      <c r="J117" s="70">
        <f>+J11/$J$107*100</f>
        <v>1.6737417503548628</v>
      </c>
    </row>
    <row r="118" spans="1:10" ht="15" outlineLevel="1" x14ac:dyDescent="0.25">
      <c r="A118" s="28"/>
      <c r="B118" s="11" t="s">
        <v>30</v>
      </c>
      <c r="C118" s="12" t="s">
        <v>31</v>
      </c>
      <c r="D118" s="65">
        <f t="shared" ref="D118:D181" si="0">+D12/$D$107*100</f>
        <v>0.95721835149105305</v>
      </c>
      <c r="E118" s="65">
        <f t="shared" ref="E118:E181" si="1">+E12/$E$107*100</f>
        <v>0.62060482459328337</v>
      </c>
      <c r="F118" s="65">
        <f t="shared" ref="F118:F181" si="2">+F12/$F$107*100</f>
        <v>0.49833524609121016</v>
      </c>
      <c r="G118" s="65">
        <f t="shared" ref="G118:G181" si="3">+G12/$G$107*100</f>
        <v>0.45678875025468807</v>
      </c>
      <c r="H118" s="65">
        <f t="shared" ref="H118:H181" si="4">+H12/$H$107*100</f>
        <v>0.39844140950100421</v>
      </c>
      <c r="I118" s="70">
        <f t="shared" ref="I118:I181" si="5">+I12/$I$107*100</f>
        <v>0.39828029543297644</v>
      </c>
      <c r="J118" s="70">
        <f t="shared" ref="J118:J181" si="6">+J12/$J$107*100</f>
        <v>0.40129094225215145</v>
      </c>
    </row>
    <row r="119" spans="1:10" ht="15" outlineLevel="1" x14ac:dyDescent="0.25">
      <c r="A119" s="28"/>
      <c r="B119" s="11" t="s">
        <v>32</v>
      </c>
      <c r="C119" s="12" t="s">
        <v>33</v>
      </c>
      <c r="D119" s="65">
        <f t="shared" si="0"/>
        <v>1.6619558151033387</v>
      </c>
      <c r="E119" s="65">
        <f t="shared" si="1"/>
        <v>1.6500419436722289</v>
      </c>
      <c r="F119" s="65">
        <f t="shared" si="2"/>
        <v>1.8600465439614866</v>
      </c>
      <c r="G119" s="65">
        <f t="shared" si="3"/>
        <v>1.2648514169499274</v>
      </c>
      <c r="H119" s="65">
        <f t="shared" si="4"/>
        <v>1.1628701851539676</v>
      </c>
      <c r="I119" s="70">
        <f t="shared" si="5"/>
        <v>1.0877629110681095</v>
      </c>
      <c r="J119" s="70">
        <f t="shared" si="6"/>
        <v>1.0198563520770947</v>
      </c>
    </row>
    <row r="120" spans="1:10" ht="15" outlineLevel="1" x14ac:dyDescent="0.25">
      <c r="A120" s="28"/>
      <c r="B120" s="11" t="s">
        <v>34</v>
      </c>
      <c r="C120" s="12" t="s">
        <v>35</v>
      </c>
      <c r="D120" s="65">
        <f t="shared" si="0"/>
        <v>9.3549876835879273E-2</v>
      </c>
      <c r="E120" s="65">
        <f t="shared" si="1"/>
        <v>5.6041942969949091E-2</v>
      </c>
      <c r="F120" s="65">
        <f t="shared" si="2"/>
        <v>6.9248660426119268E-2</v>
      </c>
      <c r="G120" s="65">
        <f t="shared" si="3"/>
        <v>6.3063991583304169E-2</v>
      </c>
      <c r="H120" s="65">
        <f t="shared" si="4"/>
        <v>5.9399527193037184E-2</v>
      </c>
      <c r="I120" s="70">
        <f t="shared" si="5"/>
        <v>6.1475671709151469E-2</v>
      </c>
      <c r="J120" s="70">
        <f t="shared" si="6"/>
        <v>5.1948984899540904E-2</v>
      </c>
    </row>
    <row r="121" spans="1:10" ht="15" outlineLevel="1" x14ac:dyDescent="0.25">
      <c r="A121" s="28"/>
      <c r="B121" s="11" t="s">
        <v>36</v>
      </c>
      <c r="C121" s="12" t="s">
        <v>37</v>
      </c>
      <c r="D121" s="65">
        <f t="shared" si="0"/>
        <v>1.6721484522387851</v>
      </c>
      <c r="E121" s="65">
        <f t="shared" si="1"/>
        <v>1.7841423072074643</v>
      </c>
      <c r="F121" s="65">
        <f t="shared" si="2"/>
        <v>2.0974657272838044</v>
      </c>
      <c r="G121" s="65">
        <f t="shared" si="3"/>
        <v>1.3544812000254434</v>
      </c>
      <c r="H121" s="65">
        <f t="shared" si="4"/>
        <v>1.3157161193724756</v>
      </c>
      <c r="I121" s="70">
        <f t="shared" si="5"/>
        <v>1.5408937647930039</v>
      </c>
      <c r="J121" s="70">
        <f t="shared" si="6"/>
        <v>1.5291692552471137</v>
      </c>
    </row>
    <row r="122" spans="1:10" ht="15" outlineLevel="1" x14ac:dyDescent="0.25">
      <c r="A122" s="28"/>
      <c r="B122" s="11" t="s">
        <v>38</v>
      </c>
      <c r="C122" s="12" t="s">
        <v>39</v>
      </c>
      <c r="D122" s="65">
        <f t="shared" si="0"/>
        <v>0.10670764477436466</v>
      </c>
      <c r="E122" s="65">
        <f t="shared" si="1"/>
        <v>8.4133142453632848E-2</v>
      </c>
      <c r="F122" s="65">
        <f t="shared" si="2"/>
        <v>0.11221438284271289</v>
      </c>
      <c r="G122" s="65">
        <f t="shared" si="3"/>
        <v>0.16436095325271075</v>
      </c>
      <c r="H122" s="65">
        <f t="shared" si="4"/>
        <v>0.20484540858246844</v>
      </c>
      <c r="I122" s="70">
        <f t="shared" si="5"/>
        <v>0.18953877776410158</v>
      </c>
      <c r="J122" s="70">
        <f t="shared" si="6"/>
        <v>0.16206619936969452</v>
      </c>
    </row>
    <row r="123" spans="1:10" ht="15" outlineLevel="1" x14ac:dyDescent="0.25">
      <c r="A123" s="28"/>
      <c r="B123" s="11" t="s">
        <v>40</v>
      </c>
      <c r="C123" s="12" t="s">
        <v>41</v>
      </c>
      <c r="D123" s="65">
        <f t="shared" si="0"/>
        <v>0.11248964984029064</v>
      </c>
      <c r="E123" s="65">
        <f t="shared" si="1"/>
        <v>5.6884678954459596E-2</v>
      </c>
      <c r="F123" s="65">
        <f t="shared" si="2"/>
        <v>0.10029810826623577</v>
      </c>
      <c r="G123" s="65">
        <f t="shared" si="3"/>
        <v>5.8676043948867142E-2</v>
      </c>
      <c r="H123" s="65">
        <f t="shared" si="4"/>
        <v>5.0638926534399296E-2</v>
      </c>
      <c r="I123" s="70">
        <f t="shared" si="5"/>
        <v>4.7283804388986307E-2</v>
      </c>
      <c r="J123" s="70">
        <f t="shared" si="6"/>
        <v>4.3601228683289459E-2</v>
      </c>
    </row>
    <row r="124" spans="1:10" ht="15" outlineLevel="1" x14ac:dyDescent="0.25">
      <c r="A124" s="28"/>
      <c r="B124" s="11" t="s">
        <v>42</v>
      </c>
      <c r="C124" s="12" t="s">
        <v>43</v>
      </c>
      <c r="D124" s="65">
        <f t="shared" si="0"/>
        <v>2.2282957984837806</v>
      </c>
      <c r="E124" s="65">
        <f t="shared" si="1"/>
        <v>2.2086003314059259</v>
      </c>
      <c r="F124" s="65">
        <f t="shared" si="2"/>
        <v>2.2797343778479475</v>
      </c>
      <c r="G124" s="65">
        <f t="shared" si="3"/>
        <v>1.9323977140493582</v>
      </c>
      <c r="H124" s="65">
        <f t="shared" si="4"/>
        <v>2.1187379956542114</v>
      </c>
      <c r="I124" s="70">
        <f t="shared" si="5"/>
        <v>2.3398420868905485</v>
      </c>
      <c r="J124" s="70">
        <f t="shared" si="6"/>
        <v>2.6559500544765924</v>
      </c>
    </row>
    <row r="125" spans="1:10" ht="15" outlineLevel="1" x14ac:dyDescent="0.25">
      <c r="A125" s="28"/>
      <c r="B125" s="11" t="s">
        <v>44</v>
      </c>
      <c r="C125" s="12" t="s">
        <v>45</v>
      </c>
      <c r="D125" s="65">
        <f t="shared" si="0"/>
        <v>0.12231164562535721</v>
      </c>
      <c r="E125" s="65">
        <f t="shared" si="1"/>
        <v>7.9006498547860557E-2</v>
      </c>
      <c r="F125" s="65">
        <f t="shared" si="2"/>
        <v>6.874515586654982E-2</v>
      </c>
      <c r="G125" s="65">
        <f t="shared" si="3"/>
        <v>0.10878028321650848</v>
      </c>
      <c r="H125" s="65">
        <f t="shared" si="4"/>
        <v>0.12533632078664886</v>
      </c>
      <c r="I125" s="70">
        <f t="shared" si="5"/>
        <v>0.1323341182579382</v>
      </c>
      <c r="J125" s="70">
        <f t="shared" si="6"/>
        <v>0.13313174555240861</v>
      </c>
    </row>
    <row r="126" spans="1:10" ht="15" outlineLevel="1" x14ac:dyDescent="0.25">
      <c r="A126" s="28"/>
      <c r="B126" s="11" t="s">
        <v>46</v>
      </c>
      <c r="C126" s="12" t="s">
        <v>47</v>
      </c>
      <c r="D126" s="65">
        <f t="shared" si="0"/>
        <v>18.91127068456716</v>
      </c>
      <c r="E126" s="65">
        <f t="shared" si="1"/>
        <v>20.088964828764826</v>
      </c>
      <c r="F126" s="65">
        <f t="shared" si="2"/>
        <v>19.570080953463087</v>
      </c>
      <c r="G126" s="65">
        <f t="shared" si="3"/>
        <v>21.415412444967824</v>
      </c>
      <c r="H126" s="65">
        <f t="shared" si="4"/>
        <v>21.392524021965215</v>
      </c>
      <c r="I126" s="70">
        <f t="shared" si="5"/>
        <v>21.166901067887569</v>
      </c>
      <c r="J126" s="70">
        <f t="shared" si="6"/>
        <v>21.005349215576981</v>
      </c>
    </row>
    <row r="127" spans="1:10" ht="15" outlineLevel="1" x14ac:dyDescent="0.25">
      <c r="A127" s="28"/>
      <c r="B127" s="11" t="s">
        <v>48</v>
      </c>
      <c r="C127" s="12" t="s">
        <v>49</v>
      </c>
      <c r="D127" s="65">
        <f t="shared" si="0"/>
        <v>0.10500269456261725</v>
      </c>
      <c r="E127" s="65">
        <f t="shared" si="1"/>
        <v>7.1878356678875807E-2</v>
      </c>
      <c r="F127" s="65">
        <f t="shared" si="2"/>
        <v>8.297755141704645E-2</v>
      </c>
      <c r="G127" s="65">
        <f t="shared" si="3"/>
        <v>0.12711442100690815</v>
      </c>
      <c r="H127" s="65">
        <f t="shared" si="4"/>
        <v>0.11448512224356328</v>
      </c>
      <c r="I127" s="70">
        <f t="shared" si="5"/>
        <v>8.2998882810823751E-2</v>
      </c>
      <c r="J127" s="70">
        <f t="shared" si="6"/>
        <v>7.6892479569614966E-2</v>
      </c>
    </row>
    <row r="128" spans="1:10" ht="12.75" customHeight="1" x14ac:dyDescent="0.2">
      <c r="A128" s="29"/>
      <c r="B128" s="71" t="s">
        <v>50</v>
      </c>
      <c r="C128" s="71"/>
      <c r="D128" s="58">
        <f t="shared" si="0"/>
        <v>28.854058485722522</v>
      </c>
      <c r="E128" s="58">
        <f t="shared" si="1"/>
        <v>29.336306786798684</v>
      </c>
      <c r="F128" s="58">
        <f t="shared" si="2"/>
        <v>29.052683024746578</v>
      </c>
      <c r="G128" s="58">
        <f t="shared" si="3"/>
        <v>29.291132161921389</v>
      </c>
      <c r="H128" s="58">
        <f t="shared" si="4"/>
        <v>28.992643750174217</v>
      </c>
      <c r="I128" s="58">
        <f t="shared" si="5"/>
        <v>28.999500257942234</v>
      </c>
      <c r="J128" s="58">
        <f t="shared" si="6"/>
        <v>28.752998208059346</v>
      </c>
    </row>
    <row r="129" spans="1:10" ht="15" outlineLevel="1" x14ac:dyDescent="0.25">
      <c r="A129" s="38" t="s">
        <v>51</v>
      </c>
      <c r="B129" s="11" t="s">
        <v>52</v>
      </c>
      <c r="C129" s="12" t="s">
        <v>53</v>
      </c>
      <c r="D129" s="65">
        <f t="shared" si="0"/>
        <v>1.0159650055262626</v>
      </c>
      <c r="E129" s="65">
        <f t="shared" si="1"/>
        <v>0.79010009947796023</v>
      </c>
      <c r="F129" s="65">
        <f t="shared" si="2"/>
        <v>1.371345018443372</v>
      </c>
      <c r="G129" s="65">
        <f t="shared" si="3"/>
        <v>1.0995380409548581</v>
      </c>
      <c r="H129" s="65">
        <f t="shared" si="4"/>
        <v>0.99071110857437161</v>
      </c>
      <c r="I129" s="70">
        <f t="shared" si="5"/>
        <v>1.3057863135245806</v>
      </c>
      <c r="J129" s="70">
        <f t="shared" si="6"/>
        <v>1.1078902592660094</v>
      </c>
    </row>
    <row r="130" spans="1:10" ht="12.75" customHeight="1" x14ac:dyDescent="0.2">
      <c r="A130" s="29"/>
      <c r="B130" s="71" t="s">
        <v>54</v>
      </c>
      <c r="C130" s="71"/>
      <c r="D130" s="58">
        <f t="shared" si="0"/>
        <v>1.0159650055262626</v>
      </c>
      <c r="E130" s="58">
        <f t="shared" si="1"/>
        <v>0.79010009947796023</v>
      </c>
      <c r="F130" s="58">
        <f t="shared" si="2"/>
        <v>1.371345018443372</v>
      </c>
      <c r="G130" s="58">
        <f t="shared" si="3"/>
        <v>1.0995380409548581</v>
      </c>
      <c r="H130" s="58">
        <f t="shared" si="4"/>
        <v>0.99071110857437161</v>
      </c>
      <c r="I130" s="58">
        <f t="shared" si="5"/>
        <v>1.3057863135245806</v>
      </c>
      <c r="J130" s="58">
        <f t="shared" si="6"/>
        <v>1.1078902592660094</v>
      </c>
    </row>
    <row r="131" spans="1:10" ht="15" outlineLevel="1" x14ac:dyDescent="0.25">
      <c r="A131" s="38" t="s">
        <v>55</v>
      </c>
      <c r="B131" s="11" t="s">
        <v>56</v>
      </c>
      <c r="C131" s="12" t="s">
        <v>57</v>
      </c>
      <c r="D131" s="65">
        <f t="shared" si="0"/>
        <v>1.00073164602565E-3</v>
      </c>
      <c r="E131" s="65">
        <f t="shared" si="1"/>
        <v>1.5450159716026066E-3</v>
      </c>
      <c r="F131" s="65">
        <f t="shared" si="2"/>
        <v>0</v>
      </c>
      <c r="G131" s="65">
        <f t="shared" si="3"/>
        <v>2.4490870517788026E-3</v>
      </c>
      <c r="H131" s="65">
        <f t="shared" si="4"/>
        <v>3.8493548348560403E-3</v>
      </c>
      <c r="I131" s="70">
        <f t="shared" si="5"/>
        <v>3.1948516479044799E-3</v>
      </c>
      <c r="J131" s="70">
        <f t="shared" si="6"/>
        <v>2.5608654527942702E-3</v>
      </c>
    </row>
    <row r="132" spans="1:10" ht="15" outlineLevel="1" x14ac:dyDescent="0.25">
      <c r="A132" s="28"/>
      <c r="B132" s="11" t="s">
        <v>58</v>
      </c>
      <c r="C132" s="12" t="s">
        <v>59</v>
      </c>
      <c r="D132" s="65">
        <f t="shared" si="0"/>
        <v>0</v>
      </c>
      <c r="E132" s="65">
        <f t="shared" si="1"/>
        <v>0</v>
      </c>
      <c r="F132" s="65">
        <f t="shared" si="2"/>
        <v>0</v>
      </c>
      <c r="G132" s="65">
        <f t="shared" si="3"/>
        <v>0</v>
      </c>
      <c r="H132" s="65">
        <f t="shared" si="4"/>
        <v>0</v>
      </c>
      <c r="I132" s="70">
        <f t="shared" si="5"/>
        <v>0</v>
      </c>
      <c r="J132" s="70">
        <f t="shared" si="6"/>
        <v>0</v>
      </c>
    </row>
    <row r="133" spans="1:10" ht="15" outlineLevel="1" x14ac:dyDescent="0.25">
      <c r="A133" s="28"/>
      <c r="B133" s="11" t="s">
        <v>60</v>
      </c>
      <c r="C133" s="12" t="s">
        <v>61</v>
      </c>
      <c r="D133" s="65">
        <f t="shared" si="0"/>
        <v>7.3794692860632172E-2</v>
      </c>
      <c r="E133" s="65">
        <f t="shared" si="1"/>
        <v>4.5542857162922286E-2</v>
      </c>
      <c r="F133" s="65">
        <f t="shared" si="2"/>
        <v>9.1268593164623504E-2</v>
      </c>
      <c r="G133" s="65">
        <f t="shared" si="3"/>
        <v>4.9185831623224284E-2</v>
      </c>
      <c r="H133" s="65">
        <f t="shared" si="4"/>
        <v>6.0527786368770847E-2</v>
      </c>
      <c r="I133" s="70">
        <f t="shared" si="5"/>
        <v>7.5230348803813921E-2</v>
      </c>
      <c r="J133" s="70">
        <f t="shared" si="6"/>
        <v>7.7657413406163903E-2</v>
      </c>
    </row>
    <row r="134" spans="1:10" ht="15" outlineLevel="1" x14ac:dyDescent="0.25">
      <c r="A134" s="28"/>
      <c r="B134" s="11" t="s">
        <v>62</v>
      </c>
      <c r="C134" s="12" t="s">
        <v>63</v>
      </c>
      <c r="D134" s="65">
        <f t="shared" si="0"/>
        <v>1.4640333340004879E-2</v>
      </c>
      <c r="E134" s="65">
        <f t="shared" si="1"/>
        <v>1.1833417782501781E-2</v>
      </c>
      <c r="F134" s="65">
        <f t="shared" si="2"/>
        <v>7.0154968633344287E-3</v>
      </c>
      <c r="G134" s="65">
        <f t="shared" si="3"/>
        <v>1.8572243475989254E-2</v>
      </c>
      <c r="H134" s="65">
        <f t="shared" si="4"/>
        <v>1.5762444366867408E-2</v>
      </c>
      <c r="I134" s="70">
        <f t="shared" si="5"/>
        <v>1.2443106418154291E-2</v>
      </c>
      <c r="J134" s="70">
        <f t="shared" si="6"/>
        <v>1.263803729950419E-2</v>
      </c>
    </row>
    <row r="135" spans="1:10" ht="12.75" customHeight="1" x14ac:dyDescent="0.2">
      <c r="A135" s="29"/>
      <c r="B135" s="71" t="s">
        <v>64</v>
      </c>
      <c r="C135" s="71"/>
      <c r="D135" s="69">
        <f t="shared" si="0"/>
        <v>8.9435757846662703E-2</v>
      </c>
      <c r="E135" s="69">
        <f t="shared" si="1"/>
        <v>5.8921290917026671E-2</v>
      </c>
      <c r="F135" s="69">
        <f t="shared" si="2"/>
        <v>9.8284090027957918E-2</v>
      </c>
      <c r="G135" s="69">
        <f t="shared" si="3"/>
        <v>7.0207162150992333E-2</v>
      </c>
      <c r="H135" s="69">
        <f t="shared" si="4"/>
        <v>8.0139585570494304E-2</v>
      </c>
      <c r="I135" s="58">
        <f t="shared" si="5"/>
        <v>9.0868306869872684E-2</v>
      </c>
      <c r="J135" s="58">
        <f t="shared" si="6"/>
        <v>9.2856316158462363E-2</v>
      </c>
    </row>
    <row r="136" spans="1:10" ht="15" outlineLevel="1" x14ac:dyDescent="0.25">
      <c r="A136" s="38" t="s">
        <v>65</v>
      </c>
      <c r="B136" s="11" t="s">
        <v>66</v>
      </c>
      <c r="C136" s="12" t="s">
        <v>67</v>
      </c>
      <c r="D136" s="65">
        <f t="shared" si="0"/>
        <v>4.0659356136671772E-2</v>
      </c>
      <c r="E136" s="65">
        <f t="shared" si="1"/>
        <v>5.7516730942842487E-2</v>
      </c>
      <c r="F136" s="65">
        <f t="shared" si="2"/>
        <v>8.8146864895292873E-2</v>
      </c>
      <c r="G136" s="65">
        <f t="shared" si="3"/>
        <v>5.6737183366208921E-2</v>
      </c>
      <c r="H136" s="65">
        <f t="shared" si="4"/>
        <v>6.7396893703384642E-2</v>
      </c>
      <c r="I136" s="70">
        <f t="shared" si="5"/>
        <v>9.1709057303531766E-2</v>
      </c>
      <c r="J136" s="70">
        <f t="shared" si="6"/>
        <v>9.8876012872173569E-2</v>
      </c>
    </row>
    <row r="137" spans="1:10" ht="15" outlineLevel="1" x14ac:dyDescent="0.25">
      <c r="A137" s="28"/>
      <c r="B137" s="11" t="s">
        <v>68</v>
      </c>
      <c r="C137" s="12" t="s">
        <v>69</v>
      </c>
      <c r="D137" s="65">
        <f t="shared" si="0"/>
        <v>3.035552659611138E-2</v>
      </c>
      <c r="E137" s="65">
        <f t="shared" si="1"/>
        <v>4.0521555255213816E-2</v>
      </c>
      <c r="F137" s="65">
        <f t="shared" si="2"/>
        <v>5.1693134782464208E-3</v>
      </c>
      <c r="G137" s="65">
        <f t="shared" si="3"/>
        <v>4.3369249875249628E-2</v>
      </c>
      <c r="H137" s="65">
        <f t="shared" si="4"/>
        <v>5.5948381479028315E-2</v>
      </c>
      <c r="I137" s="70">
        <f t="shared" si="5"/>
        <v>4.4055322723735461E-2</v>
      </c>
      <c r="J137" s="70">
        <f t="shared" si="6"/>
        <v>4.559670825689538E-2</v>
      </c>
    </row>
    <row r="138" spans="1:10" ht="15" outlineLevel="1" x14ac:dyDescent="0.25">
      <c r="A138" s="28"/>
      <c r="B138" s="11" t="s">
        <v>70</v>
      </c>
      <c r="C138" s="12" t="s">
        <v>71</v>
      </c>
      <c r="D138" s="65">
        <f t="shared" si="0"/>
        <v>4.6330168797483792E-2</v>
      </c>
      <c r="E138" s="65">
        <f t="shared" si="1"/>
        <v>5.565568897704843E-2</v>
      </c>
      <c r="F138" s="65">
        <f t="shared" si="2"/>
        <v>7.1161977752483207E-3</v>
      </c>
      <c r="G138" s="65">
        <f t="shared" si="3"/>
        <v>5.9560436495342831E-2</v>
      </c>
      <c r="H138" s="65">
        <f t="shared" si="4"/>
        <v>7.6787992136697222E-2</v>
      </c>
      <c r="I138" s="70">
        <f t="shared" si="5"/>
        <v>6.218190207342509E-2</v>
      </c>
      <c r="J138" s="70">
        <f t="shared" si="6"/>
        <v>6.4221184277217347E-2</v>
      </c>
    </row>
    <row r="139" spans="1:10" ht="15" outlineLevel="1" x14ac:dyDescent="0.25">
      <c r="A139" s="28"/>
      <c r="B139" s="11" t="s">
        <v>72</v>
      </c>
      <c r="C139" s="12" t="s">
        <v>73</v>
      </c>
      <c r="D139" s="65">
        <f t="shared" si="0"/>
        <v>4.7256772173433464E-2</v>
      </c>
      <c r="E139" s="65">
        <f t="shared" si="1"/>
        <v>3.0514065439151479E-2</v>
      </c>
      <c r="F139" s="65">
        <f t="shared" si="2"/>
        <v>5.1458165987998468E-2</v>
      </c>
      <c r="G139" s="65">
        <f t="shared" si="3"/>
        <v>2.9933286188407585E-2</v>
      </c>
      <c r="H139" s="65">
        <f t="shared" si="4"/>
        <v>3.5009218541147615E-2</v>
      </c>
      <c r="I139" s="70">
        <f t="shared" si="5"/>
        <v>4.9402495481807175E-2</v>
      </c>
      <c r="J139" s="70">
        <f t="shared" si="6"/>
        <v>5.1184051062991967E-2</v>
      </c>
    </row>
    <row r="140" spans="1:10" ht="15" outlineLevel="1" x14ac:dyDescent="0.25">
      <c r="A140" s="28"/>
      <c r="B140" s="11" t="s">
        <v>74</v>
      </c>
      <c r="C140" s="12" t="s">
        <v>75</v>
      </c>
      <c r="D140" s="65">
        <f t="shared" si="0"/>
        <v>0.45433216729564507</v>
      </c>
      <c r="E140" s="65">
        <f t="shared" si="1"/>
        <v>0.49703866086442938</v>
      </c>
      <c r="F140" s="65">
        <f t="shared" si="2"/>
        <v>0.65808045935727977</v>
      </c>
      <c r="G140" s="65">
        <f t="shared" si="3"/>
        <v>0.51250548068265578</v>
      </c>
      <c r="H140" s="65">
        <f t="shared" si="4"/>
        <v>0.57143008841569853</v>
      </c>
      <c r="I140" s="70">
        <f t="shared" si="5"/>
        <v>0.65961916023156286</v>
      </c>
      <c r="J140" s="70">
        <f t="shared" si="6"/>
        <v>0.55311367981066895</v>
      </c>
    </row>
    <row r="141" spans="1:10" ht="15" outlineLevel="1" x14ac:dyDescent="0.25">
      <c r="A141" s="28"/>
      <c r="B141" s="11" t="s">
        <v>76</v>
      </c>
      <c r="C141" s="12" t="s">
        <v>77</v>
      </c>
      <c r="D141" s="65">
        <f t="shared" si="0"/>
        <v>0.64502714206608835</v>
      </c>
      <c r="E141" s="65">
        <f t="shared" si="1"/>
        <v>0.60757753083272492</v>
      </c>
      <c r="F141" s="65">
        <f t="shared" si="2"/>
        <v>0.80043798183288417</v>
      </c>
      <c r="G141" s="65">
        <f t="shared" si="3"/>
        <v>0.82075029822737122</v>
      </c>
      <c r="H141" s="65">
        <f t="shared" si="4"/>
        <v>0.89334897852723694</v>
      </c>
      <c r="I141" s="70">
        <f t="shared" si="5"/>
        <v>0.84909067796097171</v>
      </c>
      <c r="J141" s="70">
        <f t="shared" si="6"/>
        <v>0.76473428859157722</v>
      </c>
    </row>
    <row r="142" spans="1:10" ht="15" outlineLevel="1" x14ac:dyDescent="0.25">
      <c r="A142" s="28"/>
      <c r="B142" s="11" t="s">
        <v>78</v>
      </c>
      <c r="C142" s="12" t="s">
        <v>79</v>
      </c>
      <c r="D142" s="65">
        <f t="shared" si="0"/>
        <v>1.9718119840209099E-2</v>
      </c>
      <c r="E142" s="65">
        <f t="shared" si="1"/>
        <v>7.3037118657577754E-3</v>
      </c>
      <c r="F142" s="65">
        <f t="shared" si="2"/>
        <v>7.7539702173696325E-3</v>
      </c>
      <c r="G142" s="65">
        <f t="shared" si="3"/>
        <v>5.5104458665023058E-3</v>
      </c>
      <c r="H142" s="65">
        <f t="shared" si="4"/>
        <v>9.0260734058693372E-3</v>
      </c>
      <c r="I142" s="70">
        <f t="shared" si="5"/>
        <v>8.4747643712834633E-3</v>
      </c>
      <c r="J142" s="70">
        <f t="shared" si="6"/>
        <v>7.8821443157434026E-3</v>
      </c>
    </row>
    <row r="143" spans="1:10" ht="15" outlineLevel="1" x14ac:dyDescent="0.25">
      <c r="A143" s="28"/>
      <c r="B143" s="11" t="s">
        <v>80</v>
      </c>
      <c r="C143" s="12" t="s">
        <v>81</v>
      </c>
      <c r="D143" s="65">
        <f t="shared" si="0"/>
        <v>9.5773724938158486E-2</v>
      </c>
      <c r="E143" s="65">
        <f t="shared" si="1"/>
        <v>4.2874193211972327E-2</v>
      </c>
      <c r="F143" s="65">
        <f t="shared" si="2"/>
        <v>5.024975504503177E-2</v>
      </c>
      <c r="G143" s="65">
        <f t="shared" si="3"/>
        <v>0.10687543773179164</v>
      </c>
      <c r="H143" s="65">
        <f t="shared" si="4"/>
        <v>9.4043720706741538E-2</v>
      </c>
      <c r="I143" s="70">
        <f t="shared" si="5"/>
        <v>6.4199703114206863E-2</v>
      </c>
      <c r="J143" s="70">
        <f t="shared" si="6"/>
        <v>5.5374558167564411E-2</v>
      </c>
    </row>
    <row r="144" spans="1:10" ht="15" outlineLevel="1" x14ac:dyDescent="0.25">
      <c r="A144" s="28"/>
      <c r="B144" s="11" t="s">
        <v>82</v>
      </c>
      <c r="C144" s="12" t="s">
        <v>83</v>
      </c>
      <c r="D144" s="65">
        <f t="shared" si="0"/>
        <v>8.3950265861040624E-2</v>
      </c>
      <c r="E144" s="65">
        <f t="shared" si="1"/>
        <v>8.4133142453632848E-2</v>
      </c>
      <c r="F144" s="65">
        <f t="shared" si="2"/>
        <v>7.8143907645179672E-2</v>
      </c>
      <c r="G144" s="65">
        <f t="shared" si="3"/>
        <v>8.6160243085495927E-2</v>
      </c>
      <c r="H144" s="65">
        <f t="shared" si="4"/>
        <v>0.11212905161188415</v>
      </c>
      <c r="I144" s="70">
        <f t="shared" si="5"/>
        <v>0.10021745169216158</v>
      </c>
      <c r="J144" s="70">
        <f t="shared" si="6"/>
        <v>8.9464000883332284E-2</v>
      </c>
    </row>
    <row r="145" spans="1:10" ht="15" outlineLevel="1" x14ac:dyDescent="0.25">
      <c r="A145" s="28"/>
      <c r="B145" s="11" t="s">
        <v>84</v>
      </c>
      <c r="C145" s="12" t="s">
        <v>85</v>
      </c>
      <c r="D145" s="65">
        <f t="shared" si="0"/>
        <v>3.6693493687607161E-3</v>
      </c>
      <c r="E145" s="65">
        <f t="shared" si="1"/>
        <v>1.2992179761203736E-3</v>
      </c>
      <c r="F145" s="65">
        <f t="shared" si="2"/>
        <v>0</v>
      </c>
      <c r="G145" s="65">
        <f t="shared" si="3"/>
        <v>1.4966643094203793E-3</v>
      </c>
      <c r="H145" s="65">
        <f t="shared" si="4"/>
        <v>9.955228021179415E-4</v>
      </c>
      <c r="I145" s="70">
        <f t="shared" si="5"/>
        <v>0</v>
      </c>
      <c r="J145" s="70">
        <f t="shared" si="6"/>
        <v>0</v>
      </c>
    </row>
    <row r="146" spans="1:10" ht="15" outlineLevel="1" x14ac:dyDescent="0.25">
      <c r="A146" s="28"/>
      <c r="B146" s="13" t="s">
        <v>86</v>
      </c>
      <c r="C146" s="12" t="s">
        <v>87</v>
      </c>
      <c r="D146" s="65">
        <f t="shared" si="0"/>
        <v>4.6330168797483785E-3</v>
      </c>
      <c r="E146" s="65">
        <f t="shared" si="1"/>
        <v>3.1602599419144222E-3</v>
      </c>
      <c r="F146" s="65">
        <f t="shared" si="2"/>
        <v>1.1312069104993792E-2</v>
      </c>
      <c r="G146" s="65">
        <f t="shared" si="3"/>
        <v>5.5444609644436779E-3</v>
      </c>
      <c r="H146" s="65">
        <f t="shared" si="4"/>
        <v>3.8493548348560403E-3</v>
      </c>
      <c r="I146" s="70">
        <f t="shared" si="5"/>
        <v>3.4638917866753839E-3</v>
      </c>
      <c r="J146" s="70">
        <f t="shared" si="6"/>
        <v>3.7248952040643923E-3</v>
      </c>
    </row>
    <row r="147" spans="1:10" ht="15" outlineLevel="1" x14ac:dyDescent="0.25">
      <c r="A147" s="28"/>
      <c r="B147" s="13" t="s">
        <v>88</v>
      </c>
      <c r="C147" s="12" t="s">
        <v>89</v>
      </c>
      <c r="D147" s="65">
        <f t="shared" si="0"/>
        <v>9.5996109748386418E-3</v>
      </c>
      <c r="E147" s="65">
        <f t="shared" si="1"/>
        <v>7.0227998709209392E-4</v>
      </c>
      <c r="F147" s="65">
        <f t="shared" si="2"/>
        <v>0</v>
      </c>
      <c r="G147" s="65">
        <f t="shared" si="3"/>
        <v>2.8232531291338975E-3</v>
      </c>
      <c r="H147" s="65">
        <f t="shared" si="4"/>
        <v>3.9157230216639036E-3</v>
      </c>
      <c r="I147" s="70">
        <f t="shared" si="5"/>
        <v>5.5489528621498864E-3</v>
      </c>
      <c r="J147" s="70">
        <f t="shared" si="6"/>
        <v>4.5230870335067628E-3</v>
      </c>
    </row>
    <row r="148" spans="1:10" ht="15" outlineLevel="1" x14ac:dyDescent="0.25">
      <c r="A148" s="28"/>
      <c r="B148" s="11" t="s">
        <v>90</v>
      </c>
      <c r="C148" s="14" t="s">
        <v>91</v>
      </c>
      <c r="D148" s="65">
        <f t="shared" si="0"/>
        <v>0.12268228697573708</v>
      </c>
      <c r="E148" s="65">
        <f t="shared" si="1"/>
        <v>0.11345333191472777</v>
      </c>
      <c r="F148" s="65">
        <f t="shared" si="2"/>
        <v>0.1017414880036682</v>
      </c>
      <c r="G148" s="65">
        <f t="shared" si="3"/>
        <v>0.14541454369936641</v>
      </c>
      <c r="H148" s="65">
        <f t="shared" si="4"/>
        <v>0.15825494144334878</v>
      </c>
      <c r="I148" s="70">
        <f t="shared" si="5"/>
        <v>0.16902446718282019</v>
      </c>
      <c r="J148" s="70">
        <f t="shared" si="6"/>
        <v>0.15232160745191892</v>
      </c>
    </row>
    <row r="149" spans="1:10" ht="15" outlineLevel="1" x14ac:dyDescent="0.25">
      <c r="A149" s="28"/>
      <c r="B149" s="11" t="s">
        <v>92</v>
      </c>
      <c r="C149" s="15" t="s">
        <v>93</v>
      </c>
      <c r="D149" s="65">
        <f t="shared" si="0"/>
        <v>9.1919054894207836E-3</v>
      </c>
      <c r="E149" s="65">
        <f t="shared" si="1"/>
        <v>7.7601938573676373E-3</v>
      </c>
      <c r="F149" s="65">
        <f t="shared" si="2"/>
        <v>2.0140182382778261E-3</v>
      </c>
      <c r="G149" s="65">
        <f t="shared" si="3"/>
        <v>8.4357442894603205E-3</v>
      </c>
      <c r="H149" s="65">
        <f t="shared" si="4"/>
        <v>1.055254170245018E-2</v>
      </c>
      <c r="I149" s="70">
        <f t="shared" si="5"/>
        <v>1.3182966799774275E-2</v>
      </c>
      <c r="J149" s="70">
        <f t="shared" si="6"/>
        <v>1.1074911633512883E-2</v>
      </c>
    </row>
    <row r="150" spans="1:10" ht="12.75" customHeight="1" x14ac:dyDescent="0.2">
      <c r="A150" s="29"/>
      <c r="B150" s="71" t="s">
        <v>94</v>
      </c>
      <c r="C150" s="71"/>
      <c r="D150" s="58">
        <f t="shared" si="0"/>
        <v>1.6131794133933477</v>
      </c>
      <c r="E150" s="58">
        <f t="shared" si="1"/>
        <v>1.5495105635199959</v>
      </c>
      <c r="F150" s="58">
        <f t="shared" si="2"/>
        <v>1.8616241915814706</v>
      </c>
      <c r="G150" s="58">
        <f t="shared" si="3"/>
        <v>1.8851167279108505</v>
      </c>
      <c r="H150" s="58">
        <f t="shared" si="4"/>
        <v>2.0926884823321252</v>
      </c>
      <c r="I150" s="58">
        <f t="shared" si="5"/>
        <v>2.1201708135841058</v>
      </c>
      <c r="J150" s="58">
        <f t="shared" si="6"/>
        <v>1.9020911295611675</v>
      </c>
    </row>
    <row r="151" spans="1:10" ht="15" outlineLevel="1" x14ac:dyDescent="0.25">
      <c r="A151" s="38" t="s">
        <v>95</v>
      </c>
      <c r="B151" s="11" t="s">
        <v>96</v>
      </c>
      <c r="C151" s="15" t="s">
        <v>97</v>
      </c>
      <c r="D151" s="65">
        <f t="shared" si="0"/>
        <v>8.6359434638509786E-3</v>
      </c>
      <c r="E151" s="65">
        <f t="shared" si="1"/>
        <v>1.1236479793473501E-3</v>
      </c>
      <c r="F151" s="65">
        <f t="shared" si="2"/>
        <v>7.455224178691755E-2</v>
      </c>
      <c r="G151" s="65">
        <f t="shared" si="3"/>
        <v>5.3879915139133663E-2</v>
      </c>
      <c r="H151" s="65">
        <f t="shared" si="4"/>
        <v>3.855991653536827E-2</v>
      </c>
      <c r="I151" s="70">
        <f t="shared" si="5"/>
        <v>4.7216544354293573E-2</v>
      </c>
      <c r="J151" s="70">
        <f t="shared" si="6"/>
        <v>4.3202132768568269E-2</v>
      </c>
    </row>
    <row r="152" spans="1:10" ht="15" outlineLevel="1" x14ac:dyDescent="0.25">
      <c r="A152" s="28"/>
      <c r="B152" s="11">
        <v>32</v>
      </c>
      <c r="C152" s="15" t="s">
        <v>230</v>
      </c>
      <c r="D152" s="65">
        <f t="shared" si="0"/>
        <v>6.9680573871415625E-3</v>
      </c>
      <c r="E152" s="65">
        <f t="shared" si="1"/>
        <v>5.9307544909927325E-2</v>
      </c>
      <c r="F152" s="65">
        <f t="shared" si="2"/>
        <v>0.17971756079565804</v>
      </c>
      <c r="G152" s="65">
        <f t="shared" si="3"/>
        <v>5.1941054556475436E-2</v>
      </c>
      <c r="H152" s="65">
        <f t="shared" si="4"/>
        <v>6.0959179583021959E-2</v>
      </c>
      <c r="I152" s="70">
        <f t="shared" si="5"/>
        <v>5.1722966678706211E-2</v>
      </c>
      <c r="J152" s="70">
        <f t="shared" si="6"/>
        <v>4.6328384100550887E-2</v>
      </c>
    </row>
    <row r="153" spans="1:10" ht="15" outlineLevel="1" x14ac:dyDescent="0.25">
      <c r="A153" s="28"/>
      <c r="B153" s="11" t="s">
        <v>100</v>
      </c>
      <c r="C153" s="15" t="s">
        <v>101</v>
      </c>
      <c r="D153" s="65">
        <f t="shared" si="0"/>
        <v>1.6308219416714294E-3</v>
      </c>
      <c r="E153" s="65">
        <f t="shared" si="1"/>
        <v>0</v>
      </c>
      <c r="F153" s="65">
        <f t="shared" si="2"/>
        <v>0</v>
      </c>
      <c r="G153" s="57">
        <f t="shared" si="3"/>
        <v>0</v>
      </c>
      <c r="H153" s="57">
        <f t="shared" si="4"/>
        <v>0</v>
      </c>
      <c r="I153" s="70">
        <f t="shared" si="5"/>
        <v>0</v>
      </c>
      <c r="J153" s="70">
        <f t="shared" si="6"/>
        <v>0</v>
      </c>
    </row>
    <row r="154" spans="1:10" ht="15" outlineLevel="1" x14ac:dyDescent="0.25">
      <c r="A154" s="28"/>
      <c r="B154" s="11" t="s">
        <v>102</v>
      </c>
      <c r="C154" s="15" t="s">
        <v>103</v>
      </c>
      <c r="D154" s="65">
        <f t="shared" si="0"/>
        <v>0.28758062375974136</v>
      </c>
      <c r="E154" s="65">
        <f t="shared" si="1"/>
        <v>0.22272809790625758</v>
      </c>
      <c r="F154" s="65">
        <f t="shared" si="2"/>
        <v>0.21375446902255332</v>
      </c>
      <c r="G154" s="65">
        <f t="shared" si="3"/>
        <v>0.286645230351944</v>
      </c>
      <c r="H154" s="65">
        <f t="shared" si="4"/>
        <v>0.27917777780727471</v>
      </c>
      <c r="I154" s="70">
        <f t="shared" si="5"/>
        <v>0.20484043565669671</v>
      </c>
      <c r="J154" s="70">
        <f t="shared" si="6"/>
        <v>0.18644430816058022</v>
      </c>
    </row>
    <row r="155" spans="1:10" ht="15" outlineLevel="1" x14ac:dyDescent="0.25">
      <c r="A155" s="28"/>
      <c r="B155" s="16" t="s">
        <v>104</v>
      </c>
      <c r="C155" s="15" t="s">
        <v>105</v>
      </c>
      <c r="D155" s="65">
        <f t="shared" si="0"/>
        <v>2.8191351751243316</v>
      </c>
      <c r="E155" s="65">
        <f t="shared" si="1"/>
        <v>2.7667022371480128</v>
      </c>
      <c r="F155" s="65">
        <f t="shared" si="2"/>
        <v>1.9438297026738443</v>
      </c>
      <c r="G155" s="65">
        <f t="shared" si="3"/>
        <v>1.790384680144129</v>
      </c>
      <c r="H155" s="65">
        <f t="shared" si="4"/>
        <v>2.1637356263099421</v>
      </c>
      <c r="I155" s="70">
        <f t="shared" si="5"/>
        <v>2.0872133965846698</v>
      </c>
      <c r="J155" s="70">
        <f t="shared" si="6"/>
        <v>1.9082438582464525</v>
      </c>
    </row>
    <row r="156" spans="1:10" ht="15" outlineLevel="1" x14ac:dyDescent="0.25">
      <c r="A156" s="28"/>
      <c r="B156" s="17" t="s">
        <v>106</v>
      </c>
      <c r="C156" s="15" t="s">
        <v>107</v>
      </c>
      <c r="D156" s="65">
        <f t="shared" si="0"/>
        <v>0.41537776137072063</v>
      </c>
      <c r="E156" s="65">
        <f t="shared" si="1"/>
        <v>0.38200519897874441</v>
      </c>
      <c r="F156" s="65">
        <f t="shared" si="2"/>
        <v>0.22963164613431017</v>
      </c>
      <c r="G156" s="65">
        <f t="shared" si="3"/>
        <v>0.23715326284724736</v>
      </c>
      <c r="H156" s="65">
        <f t="shared" si="4"/>
        <v>0.25969871497916702</v>
      </c>
      <c r="I156" s="70">
        <f t="shared" si="5"/>
        <v>0.2622468752669383</v>
      </c>
      <c r="J156" s="70">
        <f t="shared" si="6"/>
        <v>0.28379045335965591</v>
      </c>
    </row>
    <row r="157" spans="1:10" ht="15" outlineLevel="1" x14ac:dyDescent="0.25">
      <c r="A157" s="28"/>
      <c r="B157" s="17" t="s">
        <v>108</v>
      </c>
      <c r="C157" s="15" t="s">
        <v>109</v>
      </c>
      <c r="D157" s="65">
        <f t="shared" si="0"/>
        <v>0.42164160019214048</v>
      </c>
      <c r="E157" s="65">
        <f t="shared" si="1"/>
        <v>0.31953739412690269</v>
      </c>
      <c r="F157" s="65">
        <f t="shared" si="2"/>
        <v>0.30535873189355645</v>
      </c>
      <c r="G157" s="65">
        <f t="shared" si="3"/>
        <v>0.48386476821602037</v>
      </c>
      <c r="H157" s="65">
        <f t="shared" si="4"/>
        <v>0.42528734106478461</v>
      </c>
      <c r="I157" s="70">
        <f t="shared" si="5"/>
        <v>0.39817940538093732</v>
      </c>
      <c r="J157" s="70">
        <f t="shared" si="6"/>
        <v>0.34761254172215206</v>
      </c>
    </row>
    <row r="158" spans="1:10" ht="15" outlineLevel="1" x14ac:dyDescent="0.25">
      <c r="A158" s="28"/>
      <c r="B158" s="17" t="s">
        <v>110</v>
      </c>
      <c r="C158" s="15" t="s">
        <v>111</v>
      </c>
      <c r="D158" s="65">
        <f t="shared" si="0"/>
        <v>7.7093400879013028E-3</v>
      </c>
      <c r="E158" s="65">
        <f t="shared" si="1"/>
        <v>1.7451657679238529E-2</v>
      </c>
      <c r="F158" s="65">
        <f t="shared" si="2"/>
        <v>5.7399519790918051E-3</v>
      </c>
      <c r="G158" s="65">
        <f t="shared" si="3"/>
        <v>6.5649139026848456E-3</v>
      </c>
      <c r="H158" s="65">
        <f t="shared" si="4"/>
        <v>1.0486173515642317E-2</v>
      </c>
      <c r="I158" s="70">
        <f t="shared" si="5"/>
        <v>9.450034874327988E-3</v>
      </c>
      <c r="J158" s="70">
        <f t="shared" si="6"/>
        <v>7.6825963583828094E-3</v>
      </c>
    </row>
    <row r="159" spans="1:10" ht="15" outlineLevel="1" x14ac:dyDescent="0.25">
      <c r="A159" s="28"/>
      <c r="B159" s="17" t="s">
        <v>112</v>
      </c>
      <c r="C159" s="15" t="s">
        <v>113</v>
      </c>
      <c r="D159" s="65">
        <f t="shared" si="0"/>
        <v>0.10563278485826305</v>
      </c>
      <c r="E159" s="65">
        <f t="shared" si="1"/>
        <v>9.5404736246460953E-2</v>
      </c>
      <c r="F159" s="65">
        <f t="shared" si="2"/>
        <v>0.14920518448574899</v>
      </c>
      <c r="G159" s="65">
        <f t="shared" si="3"/>
        <v>0.10823604164944653</v>
      </c>
      <c r="H159" s="65">
        <f t="shared" si="4"/>
        <v>9.5868845843957773E-2</v>
      </c>
      <c r="I159" s="70">
        <f t="shared" si="5"/>
        <v>9.1574537234146297E-2</v>
      </c>
      <c r="J159" s="70">
        <f t="shared" si="6"/>
        <v>7.8621895200073427E-2</v>
      </c>
    </row>
    <row r="160" spans="1:10" ht="15" outlineLevel="1" x14ac:dyDescent="0.25">
      <c r="A160" s="28"/>
      <c r="B160" s="17" t="s">
        <v>114</v>
      </c>
      <c r="C160" s="15" t="s">
        <v>115</v>
      </c>
      <c r="D160" s="65">
        <f t="shared" si="0"/>
        <v>0.11993954098292604</v>
      </c>
      <c r="E160" s="65">
        <f t="shared" si="1"/>
        <v>8.5151448434916385E-2</v>
      </c>
      <c r="F160" s="65">
        <f t="shared" si="2"/>
        <v>0.10056664403133946</v>
      </c>
      <c r="G160" s="65">
        <f t="shared" si="3"/>
        <v>9.8524731187184744E-2</v>
      </c>
      <c r="H160" s="65">
        <f t="shared" si="4"/>
        <v>8.6577299690856979E-2</v>
      </c>
      <c r="I160" s="70">
        <f t="shared" si="5"/>
        <v>6.5746683912139559E-2</v>
      </c>
      <c r="J160" s="70">
        <f t="shared" si="6"/>
        <v>6.9941559054887664E-2</v>
      </c>
    </row>
    <row r="161" spans="1:10" ht="15" outlineLevel="1" x14ac:dyDescent="0.25">
      <c r="A161" s="28"/>
      <c r="B161" s="17" t="s">
        <v>116</v>
      </c>
      <c r="C161" s="15" t="s">
        <v>117</v>
      </c>
      <c r="D161" s="65">
        <f t="shared" si="0"/>
        <v>0.10085151143836271</v>
      </c>
      <c r="E161" s="65">
        <f t="shared" si="1"/>
        <v>8.1429364503328272E-2</v>
      </c>
      <c r="F161" s="65">
        <f t="shared" si="2"/>
        <v>9.5263062670541201E-2</v>
      </c>
      <c r="G161" s="65">
        <f t="shared" si="3"/>
        <v>0.12082162788775426</v>
      </c>
      <c r="H161" s="65">
        <f t="shared" si="4"/>
        <v>0.11139900155699765</v>
      </c>
      <c r="I161" s="70">
        <f t="shared" si="5"/>
        <v>0.17931525249080724</v>
      </c>
      <c r="J161" s="70">
        <f t="shared" si="6"/>
        <v>0.18145560922656542</v>
      </c>
    </row>
    <row r="162" spans="1:10" ht="15" outlineLevel="1" x14ac:dyDescent="0.25">
      <c r="A162" s="28"/>
      <c r="B162" s="17" t="s">
        <v>118</v>
      </c>
      <c r="C162" s="15" t="s">
        <v>119</v>
      </c>
      <c r="D162" s="65">
        <f t="shared" si="0"/>
        <v>1.4825654015194812E-3</v>
      </c>
      <c r="E162" s="65">
        <f t="shared" si="1"/>
        <v>3.8625399290065161E-3</v>
      </c>
      <c r="F162" s="65">
        <f t="shared" si="2"/>
        <v>2.987460386778776E-3</v>
      </c>
      <c r="G162" s="65">
        <f t="shared" si="3"/>
        <v>3.9457513611991816E-3</v>
      </c>
      <c r="H162" s="65">
        <f t="shared" si="4"/>
        <v>4.6457730765503942E-3</v>
      </c>
      <c r="I162" s="70">
        <f t="shared" si="5"/>
        <v>7.4658638508925748E-3</v>
      </c>
      <c r="J162" s="70">
        <f t="shared" si="6"/>
        <v>7.9819182944237E-3</v>
      </c>
    </row>
    <row r="163" spans="1:10" ht="15" outlineLevel="1" x14ac:dyDescent="0.25">
      <c r="A163" s="28"/>
      <c r="B163" s="17" t="s">
        <v>120</v>
      </c>
      <c r="C163" s="15" t="s">
        <v>121</v>
      </c>
      <c r="D163" s="65">
        <f t="shared" si="0"/>
        <v>1.3936114774283125E-2</v>
      </c>
      <c r="E163" s="65">
        <f t="shared" si="1"/>
        <v>1.3518889751522805E-2</v>
      </c>
      <c r="F163" s="65">
        <f t="shared" si="2"/>
        <v>0</v>
      </c>
      <c r="G163" s="65">
        <f t="shared" si="3"/>
        <v>5.5104458665023058E-3</v>
      </c>
      <c r="H163" s="65">
        <f t="shared" si="4"/>
        <v>3.7498025546442463E-3</v>
      </c>
      <c r="I163" s="70">
        <f t="shared" si="5"/>
        <v>4.6409423937980865E-3</v>
      </c>
      <c r="J163" s="70">
        <f t="shared" si="6"/>
        <v>3.5586052395972321E-3</v>
      </c>
    </row>
    <row r="164" spans="1:10" ht="15" outlineLevel="1" x14ac:dyDescent="0.25">
      <c r="A164" s="28"/>
      <c r="B164" s="17" t="s">
        <v>122</v>
      </c>
      <c r="C164" s="15" t="s">
        <v>123</v>
      </c>
      <c r="D164" s="65">
        <f t="shared" si="0"/>
        <v>2.8539383979250012E-2</v>
      </c>
      <c r="E164" s="65">
        <f t="shared" si="1"/>
        <v>1.6082211704408947E-2</v>
      </c>
      <c r="F164" s="65">
        <f t="shared" si="2"/>
        <v>8.9959481309742906E-3</v>
      </c>
      <c r="G164" s="65">
        <f t="shared" si="3"/>
        <v>1.5408839367441632E-2</v>
      </c>
      <c r="H164" s="65">
        <f t="shared" si="4"/>
        <v>2.0507769723629599E-2</v>
      </c>
      <c r="I164" s="70">
        <f t="shared" si="5"/>
        <v>1.9841710234354139E-2</v>
      </c>
      <c r="J164" s="70">
        <f t="shared" si="6"/>
        <v>1.6961576375650361E-2</v>
      </c>
    </row>
    <row r="165" spans="1:10" ht="15" outlineLevel="1" x14ac:dyDescent="0.25">
      <c r="A165" s="28"/>
      <c r="B165" s="17" t="s">
        <v>124</v>
      </c>
      <c r="C165" s="15" t="s">
        <v>125</v>
      </c>
      <c r="D165" s="65">
        <f t="shared" si="0"/>
        <v>9.9072432956539336E-2</v>
      </c>
      <c r="E165" s="65">
        <f t="shared" si="1"/>
        <v>0.13624231749586621</v>
      </c>
      <c r="F165" s="65">
        <f t="shared" si="2"/>
        <v>9.8720460646251451E-2</v>
      </c>
      <c r="G165" s="65">
        <f t="shared" si="3"/>
        <v>6.5274972949493359E-2</v>
      </c>
      <c r="H165" s="65">
        <f t="shared" si="4"/>
        <v>9.9552280211794145E-2</v>
      </c>
      <c r="I165" s="70">
        <f t="shared" si="5"/>
        <v>0.12409476400807927</v>
      </c>
      <c r="J165" s="70">
        <f t="shared" si="6"/>
        <v>0.13243332770164654</v>
      </c>
    </row>
    <row r="166" spans="1:10" ht="15" outlineLevel="1" x14ac:dyDescent="0.25">
      <c r="A166" s="28"/>
      <c r="B166" s="17" t="s">
        <v>126</v>
      </c>
      <c r="C166" s="15" t="s">
        <v>127</v>
      </c>
      <c r="D166" s="65">
        <f t="shared" si="0"/>
        <v>0.10355719329613576</v>
      </c>
      <c r="E166" s="65">
        <f t="shared" si="1"/>
        <v>0.10232219411931806</v>
      </c>
      <c r="F166" s="65">
        <f t="shared" si="2"/>
        <v>7.4183005109899947E-2</v>
      </c>
      <c r="G166" s="65">
        <f t="shared" si="3"/>
        <v>9.7385225406148773E-2</v>
      </c>
      <c r="H166" s="65">
        <f t="shared" si="4"/>
        <v>0.13874269452183713</v>
      </c>
      <c r="I166" s="70">
        <f t="shared" si="5"/>
        <v>0.11457746909905855</v>
      </c>
      <c r="J166" s="70">
        <f t="shared" si="6"/>
        <v>3.9643527528971038E-2</v>
      </c>
    </row>
    <row r="167" spans="1:10" ht="15" outlineLevel="1" x14ac:dyDescent="0.25">
      <c r="A167" s="28"/>
      <c r="B167" s="17" t="s">
        <v>128</v>
      </c>
      <c r="C167" s="15" t="s">
        <v>129</v>
      </c>
      <c r="D167" s="65">
        <f t="shared" si="0"/>
        <v>3.9658624490646124E-3</v>
      </c>
      <c r="E167" s="65">
        <f t="shared" si="1"/>
        <v>7.3388258651123804E-3</v>
      </c>
      <c r="F167" s="65">
        <f t="shared" si="2"/>
        <v>0</v>
      </c>
      <c r="G167" s="65">
        <f t="shared" si="3"/>
        <v>3.8777211653164374E-3</v>
      </c>
      <c r="H167" s="65">
        <f t="shared" si="4"/>
        <v>3.3515934337970702E-3</v>
      </c>
      <c r="I167" s="70">
        <f t="shared" si="5"/>
        <v>3.5647818387144728E-3</v>
      </c>
      <c r="J167" s="70">
        <f t="shared" si="6"/>
        <v>2.8269293959417266E-3</v>
      </c>
    </row>
    <row r="168" spans="1:10" ht="15" outlineLevel="1" x14ac:dyDescent="0.25">
      <c r="A168" s="28"/>
      <c r="B168" s="17" t="s">
        <v>130</v>
      </c>
      <c r="C168" s="15" t="s">
        <v>131</v>
      </c>
      <c r="D168" s="65">
        <f t="shared" si="0"/>
        <v>1.1770457364013542</v>
      </c>
      <c r="E168" s="65">
        <f t="shared" si="1"/>
        <v>1.220211477572513</v>
      </c>
      <c r="F168" s="65">
        <f t="shared" si="2"/>
        <v>1.1330866608551051</v>
      </c>
      <c r="G168" s="65">
        <f t="shared" si="3"/>
        <v>1.0809657974788689</v>
      </c>
      <c r="H168" s="65">
        <f t="shared" si="4"/>
        <v>1.0453984945040504</v>
      </c>
      <c r="I168" s="70">
        <f t="shared" si="5"/>
        <v>1.2501622648336963</v>
      </c>
      <c r="J168" s="70">
        <f t="shared" si="6"/>
        <v>1.0259093067836993</v>
      </c>
    </row>
    <row r="169" spans="1:10" ht="15" outlineLevel="1" x14ac:dyDescent="0.25">
      <c r="A169" s="28"/>
      <c r="B169" s="17" t="s">
        <v>132</v>
      </c>
      <c r="C169" s="15" t="s">
        <v>133</v>
      </c>
      <c r="D169" s="65">
        <f t="shared" si="0"/>
        <v>1.0711535025978254E-2</v>
      </c>
      <c r="E169" s="65">
        <f t="shared" si="1"/>
        <v>8.6380438412327551E-3</v>
      </c>
      <c r="F169" s="65">
        <f t="shared" si="2"/>
        <v>2.9538934161408119E-3</v>
      </c>
      <c r="G169" s="65">
        <f t="shared" si="3"/>
        <v>5.442415670619562E-4</v>
      </c>
      <c r="H169" s="65">
        <f t="shared" si="4"/>
        <v>2.9533843129498933E-3</v>
      </c>
      <c r="I169" s="70">
        <f t="shared" si="5"/>
        <v>2.9930715438263021E-3</v>
      </c>
      <c r="J169" s="70">
        <f t="shared" si="6"/>
        <v>3.4255732680235043E-3</v>
      </c>
    </row>
    <row r="170" spans="1:10" ht="15" outlineLevel="1" x14ac:dyDescent="0.25">
      <c r="A170" s="28"/>
      <c r="B170" s="17" t="s">
        <v>134</v>
      </c>
      <c r="C170" s="15" t="s">
        <v>135</v>
      </c>
      <c r="D170" s="65">
        <f t="shared" si="0"/>
        <v>1.2527677642839618E-2</v>
      </c>
      <c r="E170" s="65">
        <f t="shared" si="1"/>
        <v>1.7556999677302346E-3</v>
      </c>
      <c r="F170" s="65">
        <f t="shared" si="2"/>
        <v>0</v>
      </c>
      <c r="G170" s="65">
        <f t="shared" si="3"/>
        <v>1.8368152888341019E-3</v>
      </c>
      <c r="H170" s="65">
        <f t="shared" si="4"/>
        <v>2.6879115657184424E-3</v>
      </c>
      <c r="I170" s="70">
        <f t="shared" si="5"/>
        <v>5.4816928274571599E-3</v>
      </c>
      <c r="J170" s="70">
        <f t="shared" si="6"/>
        <v>4.6893769979739226E-3</v>
      </c>
    </row>
    <row r="171" spans="1:10" ht="15" outlineLevel="1" x14ac:dyDescent="0.25">
      <c r="A171" s="28"/>
      <c r="B171" s="17" t="s">
        <v>136</v>
      </c>
      <c r="C171" s="15" t="s">
        <v>137</v>
      </c>
      <c r="D171" s="65">
        <f t="shared" si="0"/>
        <v>3.4988543475859758E-2</v>
      </c>
      <c r="E171" s="65">
        <f t="shared" si="1"/>
        <v>9.1998678309064292E-3</v>
      </c>
      <c r="F171" s="65">
        <f t="shared" si="2"/>
        <v>1.4198828579858677E-2</v>
      </c>
      <c r="G171" s="65">
        <f t="shared" si="3"/>
        <v>2.5851474435442917E-2</v>
      </c>
      <c r="H171" s="65">
        <f t="shared" si="4"/>
        <v>1.6592046701965693E-2</v>
      </c>
      <c r="I171" s="70">
        <f t="shared" si="5"/>
        <v>1.59742582395224E-2</v>
      </c>
      <c r="J171" s="70">
        <f t="shared" si="6"/>
        <v>1.5265418738085325E-2</v>
      </c>
    </row>
    <row r="172" spans="1:10" ht="15" outlineLevel="1" x14ac:dyDescent="0.25">
      <c r="A172" s="28"/>
      <c r="B172" s="17" t="s">
        <v>138</v>
      </c>
      <c r="C172" s="15" t="s">
        <v>139</v>
      </c>
      <c r="D172" s="65">
        <f t="shared" si="0"/>
        <v>3.3876619424720152E-2</v>
      </c>
      <c r="E172" s="65">
        <f t="shared" si="1"/>
        <v>3.0654521436569895E-2</v>
      </c>
      <c r="F172" s="65">
        <f t="shared" si="2"/>
        <v>1.4198828579858677E-2</v>
      </c>
      <c r="G172" s="65">
        <f t="shared" si="3"/>
        <v>2.8266546389280344E-2</v>
      </c>
      <c r="H172" s="65">
        <f t="shared" si="4"/>
        <v>2.010956060278242E-2</v>
      </c>
      <c r="I172" s="70">
        <f t="shared" si="5"/>
        <v>3.3596387329016583E-2</v>
      </c>
      <c r="J172" s="70">
        <f t="shared" si="6"/>
        <v>2.6938974243679983E-2</v>
      </c>
    </row>
    <row r="173" spans="1:10" ht="15" outlineLevel="1" x14ac:dyDescent="0.25">
      <c r="A173" s="28"/>
      <c r="B173" s="17" t="s">
        <v>140</v>
      </c>
      <c r="C173" s="15" t="s">
        <v>141</v>
      </c>
      <c r="D173" s="65">
        <f t="shared" si="0"/>
        <v>0.66685791760346269</v>
      </c>
      <c r="E173" s="65">
        <f t="shared" si="1"/>
        <v>0.78384980759284051</v>
      </c>
      <c r="F173" s="65">
        <f t="shared" si="2"/>
        <v>0.69708527923859365</v>
      </c>
      <c r="G173" s="65">
        <f t="shared" si="3"/>
        <v>0.76323076760851072</v>
      </c>
      <c r="H173" s="65">
        <f t="shared" si="4"/>
        <v>0.68130262167611533</v>
      </c>
      <c r="I173" s="70">
        <f t="shared" si="5"/>
        <v>0.60961132443752108</v>
      </c>
      <c r="J173" s="70">
        <f t="shared" si="6"/>
        <v>0.66166776861483123</v>
      </c>
    </row>
    <row r="174" spans="1:10" ht="15" outlineLevel="1" x14ac:dyDescent="0.25">
      <c r="A174" s="28"/>
      <c r="B174" s="17" t="s">
        <v>142</v>
      </c>
      <c r="C174" s="15" t="s">
        <v>143</v>
      </c>
      <c r="D174" s="65">
        <f t="shared" si="0"/>
        <v>0.93353436920177935</v>
      </c>
      <c r="E174" s="65">
        <f t="shared" si="1"/>
        <v>0.89301923158630647</v>
      </c>
      <c r="F174" s="65">
        <f t="shared" si="2"/>
        <v>1.1164710103893132</v>
      </c>
      <c r="G174" s="65">
        <f t="shared" si="3"/>
        <v>0.77738104835212163</v>
      </c>
      <c r="H174" s="65">
        <f t="shared" si="4"/>
        <v>0.87151384506745</v>
      </c>
      <c r="I174" s="70">
        <f t="shared" si="5"/>
        <v>0.76417488416140522</v>
      </c>
      <c r="J174" s="70">
        <f t="shared" si="6"/>
        <v>0.88023929791046684</v>
      </c>
    </row>
    <row r="175" spans="1:10" ht="12.75" customHeight="1" x14ac:dyDescent="0.2">
      <c r="A175" s="29"/>
      <c r="B175" s="71" t="s">
        <v>144</v>
      </c>
      <c r="C175" s="71"/>
      <c r="D175" s="58">
        <f t="shared" si="0"/>
        <v>7.4151991122398373</v>
      </c>
      <c r="E175" s="58">
        <f t="shared" si="1"/>
        <v>7.2575369566064714</v>
      </c>
      <c r="F175" s="58">
        <f t="shared" si="2"/>
        <v>6.4605005708063352</v>
      </c>
      <c r="G175" s="58">
        <f t="shared" si="3"/>
        <v>6.1074958731182427</v>
      </c>
      <c r="H175" s="58">
        <f t="shared" si="4"/>
        <v>6.4428576548402976</v>
      </c>
      <c r="I175" s="58">
        <f t="shared" si="5"/>
        <v>6.3536855472310059</v>
      </c>
      <c r="J175" s="58">
        <f t="shared" si="6"/>
        <v>5.9748649392908595</v>
      </c>
    </row>
    <row r="176" spans="1:10" ht="15" outlineLevel="1" x14ac:dyDescent="0.25">
      <c r="A176" s="38" t="s">
        <v>145</v>
      </c>
      <c r="B176" s="17" t="s">
        <v>146</v>
      </c>
      <c r="C176" s="15" t="s">
        <v>147</v>
      </c>
      <c r="D176" s="65">
        <f t="shared" si="0"/>
        <v>0</v>
      </c>
      <c r="E176" s="65">
        <f t="shared" si="1"/>
        <v>0</v>
      </c>
      <c r="F176" s="65">
        <f t="shared" si="2"/>
        <v>0</v>
      </c>
      <c r="G176" s="65">
        <f t="shared" si="3"/>
        <v>0</v>
      </c>
      <c r="H176" s="65">
        <f t="shared" si="4"/>
        <v>0</v>
      </c>
      <c r="I176" s="70">
        <f t="shared" si="5"/>
        <v>0</v>
      </c>
      <c r="J176" s="70">
        <f t="shared" si="6"/>
        <v>0</v>
      </c>
    </row>
    <row r="177" spans="1:10" ht="12.75" customHeight="1" x14ac:dyDescent="0.2">
      <c r="A177" s="29"/>
      <c r="B177" s="71" t="s">
        <v>148</v>
      </c>
      <c r="C177" s="71"/>
      <c r="D177" s="58">
        <f t="shared" si="0"/>
        <v>0</v>
      </c>
      <c r="E177" s="58">
        <f t="shared" si="1"/>
        <v>0</v>
      </c>
      <c r="F177" s="58">
        <f t="shared" si="2"/>
        <v>0</v>
      </c>
      <c r="G177" s="58">
        <f t="shared" si="3"/>
        <v>0</v>
      </c>
      <c r="H177" s="58">
        <f t="shared" si="4"/>
        <v>0</v>
      </c>
      <c r="I177" s="58">
        <f t="shared" si="5"/>
        <v>0</v>
      </c>
      <c r="J177" s="58">
        <f t="shared" si="6"/>
        <v>0</v>
      </c>
    </row>
    <row r="178" spans="1:10" ht="15" outlineLevel="1" x14ac:dyDescent="0.25">
      <c r="A178" s="38" t="s">
        <v>149</v>
      </c>
      <c r="B178" s="17" t="s">
        <v>150</v>
      </c>
      <c r="C178" s="15" t="s">
        <v>151</v>
      </c>
      <c r="D178" s="65">
        <f t="shared" si="0"/>
        <v>0.16337870724744682</v>
      </c>
      <c r="E178" s="65">
        <f t="shared" si="1"/>
        <v>0.12616459968109464</v>
      </c>
      <c r="F178" s="65">
        <f t="shared" si="2"/>
        <v>8.1802707444717723E-2</v>
      </c>
      <c r="G178" s="65">
        <f t="shared" si="3"/>
        <v>0.14340765292082544</v>
      </c>
      <c r="H178" s="65">
        <f t="shared" si="4"/>
        <v>0.18725783907838481</v>
      </c>
      <c r="I178" s="70">
        <f t="shared" si="5"/>
        <v>0.15779204138913494</v>
      </c>
      <c r="J178" s="70">
        <f t="shared" si="6"/>
        <v>0.12854214253311497</v>
      </c>
    </row>
    <row r="179" spans="1:10" ht="15" outlineLevel="1" x14ac:dyDescent="0.25">
      <c r="A179" s="28"/>
      <c r="B179" s="17" t="s">
        <v>152</v>
      </c>
      <c r="C179" s="15" t="s">
        <v>153</v>
      </c>
      <c r="D179" s="65">
        <f t="shared" si="0"/>
        <v>3.3654234614492226E-2</v>
      </c>
      <c r="E179" s="65">
        <f t="shared" si="1"/>
        <v>2.7195792500141334E-2</v>
      </c>
      <c r="F179" s="65">
        <f t="shared" si="2"/>
        <v>4.2462217857024177E-2</v>
      </c>
      <c r="G179" s="65">
        <f t="shared" si="3"/>
        <v>4.7110910648800575E-2</v>
      </c>
      <c r="H179" s="65">
        <f t="shared" si="4"/>
        <v>3.6900711865171701E-2</v>
      </c>
      <c r="I179" s="70">
        <f t="shared" si="5"/>
        <v>3.3697277381055678E-2</v>
      </c>
      <c r="J179" s="70">
        <f t="shared" si="6"/>
        <v>2.9466581703580821E-2</v>
      </c>
    </row>
    <row r="180" spans="1:10" ht="12.75" customHeight="1" x14ac:dyDescent="0.2">
      <c r="A180" s="29"/>
      <c r="B180" s="71" t="s">
        <v>154</v>
      </c>
      <c r="C180" s="71"/>
      <c r="D180" s="58">
        <f t="shared" si="0"/>
        <v>0.19703294186193906</v>
      </c>
      <c r="E180" s="58">
        <f t="shared" si="1"/>
        <v>0.15336039218123598</v>
      </c>
      <c r="F180" s="58">
        <f t="shared" si="2"/>
        <v>0.12426492530174188</v>
      </c>
      <c r="G180" s="58">
        <f t="shared" si="3"/>
        <v>0.19051856356962601</v>
      </c>
      <c r="H180" s="58">
        <f t="shared" si="4"/>
        <v>0.22415855094355652</v>
      </c>
      <c r="I180" s="58">
        <f t="shared" si="5"/>
        <v>0.19148931877019063</v>
      </c>
      <c r="J180" s="58">
        <f t="shared" si="6"/>
        <v>0.15800872423669582</v>
      </c>
    </row>
    <row r="181" spans="1:10" ht="15" outlineLevel="1" x14ac:dyDescent="0.25">
      <c r="A181" s="38" t="s">
        <v>155</v>
      </c>
      <c r="B181" s="17" t="s">
        <v>156</v>
      </c>
      <c r="C181" s="15" t="s">
        <v>157</v>
      </c>
      <c r="D181" s="65">
        <f t="shared" si="0"/>
        <v>3.4260233222363317</v>
      </c>
      <c r="E181" s="65">
        <f t="shared" si="1"/>
        <v>3.6667793826045951</v>
      </c>
      <c r="F181" s="65">
        <f t="shared" si="2"/>
        <v>3.2830846971873231</v>
      </c>
      <c r="G181" s="65">
        <f t="shared" si="3"/>
        <v>3.8227187519452386</v>
      </c>
      <c r="H181" s="65">
        <f t="shared" si="4"/>
        <v>3.8374749294174331</v>
      </c>
      <c r="I181" s="70">
        <f t="shared" si="5"/>
        <v>3.735050616539108</v>
      </c>
      <c r="J181" s="70">
        <f t="shared" si="6"/>
        <v>4.0710776520921277</v>
      </c>
    </row>
    <row r="182" spans="1:10" ht="12.75" customHeight="1" x14ac:dyDescent="0.2">
      <c r="A182" s="29"/>
      <c r="B182" s="71" t="s">
        <v>158</v>
      </c>
      <c r="C182" s="71"/>
      <c r="D182" s="58">
        <f t="shared" ref="D182:D213" si="7">+D76/$D$107*100</f>
        <v>3.4260233222363317</v>
      </c>
      <c r="E182" s="58">
        <f t="shared" ref="E182:E213" si="8">+E76/$E$107*100</f>
        <v>3.6667793826045951</v>
      </c>
      <c r="F182" s="58">
        <f t="shared" ref="F182:F213" si="9">+F76/$F$107*100</f>
        <v>3.2830846971873231</v>
      </c>
      <c r="G182" s="58">
        <f t="shared" ref="G182:G213" si="10">+G76/$G$107*100</f>
        <v>3.8227187519452386</v>
      </c>
      <c r="H182" s="58">
        <f t="shared" ref="H182:H213" si="11">+H76/$H$107*100</f>
        <v>3.8374749294174331</v>
      </c>
      <c r="I182" s="58">
        <f t="shared" ref="I182:I213" si="12">+I76/$I$107*100</f>
        <v>3.735050616539108</v>
      </c>
      <c r="J182" s="58">
        <f t="shared" ref="J182:J213" si="13">+J76/$J$107*100</f>
        <v>4.0710776520921277</v>
      </c>
    </row>
    <row r="183" spans="1:10" ht="15" outlineLevel="1" x14ac:dyDescent="0.25">
      <c r="A183" s="38" t="s">
        <v>159</v>
      </c>
      <c r="B183" s="17" t="s">
        <v>160</v>
      </c>
      <c r="C183" s="15" t="s">
        <v>161</v>
      </c>
      <c r="D183" s="65">
        <f t="shared" si="7"/>
        <v>25.850343918109019</v>
      </c>
      <c r="E183" s="65">
        <f t="shared" si="8"/>
        <v>25.39525195523527</v>
      </c>
      <c r="F183" s="65">
        <f t="shared" si="9"/>
        <v>25.726699739083937</v>
      </c>
      <c r="G183" s="65">
        <f t="shared" si="10"/>
        <v>25.233896317219362</v>
      </c>
      <c r="H183" s="65">
        <f t="shared" si="11"/>
        <v>24.087337879111676</v>
      </c>
      <c r="I183" s="70">
        <f t="shared" si="12"/>
        <v>23.230237152156324</v>
      </c>
      <c r="J183" s="70">
        <f t="shared" si="13"/>
        <v>23.884659950325862</v>
      </c>
    </row>
    <row r="184" spans="1:10" ht="12.75" customHeight="1" x14ac:dyDescent="0.2">
      <c r="A184" s="29"/>
      <c r="B184" s="71" t="s">
        <v>162</v>
      </c>
      <c r="C184" s="71"/>
      <c r="D184" s="58">
        <f t="shared" si="7"/>
        <v>25.850343918109019</v>
      </c>
      <c r="E184" s="58">
        <f t="shared" si="8"/>
        <v>25.39525195523527</v>
      </c>
      <c r="F184" s="58">
        <f t="shared" si="9"/>
        <v>25.726699739083937</v>
      </c>
      <c r="G184" s="58">
        <f t="shared" si="10"/>
        <v>25.233896317219362</v>
      </c>
      <c r="H184" s="58">
        <f t="shared" si="11"/>
        <v>24.087337879111676</v>
      </c>
      <c r="I184" s="58">
        <f t="shared" si="12"/>
        <v>23.230237152156324</v>
      </c>
      <c r="J184" s="58">
        <f t="shared" si="13"/>
        <v>23.884659950325862</v>
      </c>
    </row>
    <row r="185" spans="1:10" ht="15" outlineLevel="1" x14ac:dyDescent="0.25">
      <c r="A185" s="38" t="s">
        <v>163</v>
      </c>
      <c r="B185" s="17" t="s">
        <v>164</v>
      </c>
      <c r="C185" s="15" t="s">
        <v>165</v>
      </c>
      <c r="D185" s="65">
        <f t="shared" si="7"/>
        <v>10.344711281507294</v>
      </c>
      <c r="E185" s="65">
        <f t="shared" si="8"/>
        <v>10.413091622607377</v>
      </c>
      <c r="F185" s="65">
        <f t="shared" si="9"/>
        <v>9.0667408720497562</v>
      </c>
      <c r="G185" s="65">
        <f t="shared" si="10"/>
        <v>9.9540081860734713</v>
      </c>
      <c r="H185" s="65">
        <f t="shared" si="11"/>
        <v>10.089291758531299</v>
      </c>
      <c r="I185" s="70">
        <f t="shared" si="12"/>
        <v>10.29515721024209</v>
      </c>
      <c r="J185" s="70">
        <f t="shared" si="13"/>
        <v>10.60298071435508</v>
      </c>
    </row>
    <row r="186" spans="1:10" ht="15" outlineLevel="1" x14ac:dyDescent="0.25">
      <c r="A186" s="28"/>
      <c r="B186" s="17" t="s">
        <v>166</v>
      </c>
      <c r="C186" s="15" t="s">
        <v>167</v>
      </c>
      <c r="D186" s="65">
        <f t="shared" si="7"/>
        <v>0.15907926758304036</v>
      </c>
      <c r="E186" s="65">
        <f t="shared" si="8"/>
        <v>0.17398986680206627</v>
      </c>
      <c r="F186" s="65">
        <f t="shared" si="9"/>
        <v>0.48064545256500329</v>
      </c>
      <c r="G186" s="65">
        <f t="shared" si="10"/>
        <v>0.48042924332394171</v>
      </c>
      <c r="H186" s="65">
        <f t="shared" si="11"/>
        <v>0.47390203790154417</v>
      </c>
      <c r="I186" s="70">
        <f t="shared" si="12"/>
        <v>0.59925327909484138</v>
      </c>
      <c r="J186" s="70">
        <f t="shared" si="13"/>
        <v>0.54566388940254007</v>
      </c>
    </row>
    <row r="187" spans="1:10" ht="12.75" customHeight="1" x14ac:dyDescent="0.2">
      <c r="A187" s="29"/>
      <c r="B187" s="71" t="s">
        <v>168</v>
      </c>
      <c r="C187" s="71"/>
      <c r="D187" s="58">
        <f t="shared" si="7"/>
        <v>10.503790549090334</v>
      </c>
      <c r="E187" s="58">
        <f t="shared" si="8"/>
        <v>10.587081489409442</v>
      </c>
      <c r="F187" s="58">
        <f t="shared" si="9"/>
        <v>9.5473863246147612</v>
      </c>
      <c r="G187" s="58">
        <f t="shared" si="10"/>
        <v>10.434437429397413</v>
      </c>
      <c r="H187" s="58">
        <f t="shared" si="11"/>
        <v>10.563193796432843</v>
      </c>
      <c r="I187" s="58">
        <f t="shared" si="12"/>
        <v>10.894410489336931</v>
      </c>
      <c r="J187" s="58">
        <f t="shared" si="13"/>
        <v>11.148644603757621</v>
      </c>
    </row>
    <row r="188" spans="1:10" ht="15" outlineLevel="1" x14ac:dyDescent="0.25">
      <c r="A188" s="38" t="s">
        <v>169</v>
      </c>
      <c r="B188" s="17" t="s">
        <v>170</v>
      </c>
      <c r="C188" s="15" t="s">
        <v>171</v>
      </c>
      <c r="D188" s="65">
        <f t="shared" si="7"/>
        <v>5.2000981458295806E-2</v>
      </c>
      <c r="E188" s="65">
        <f t="shared" si="8"/>
        <v>1.7381429680529324E-2</v>
      </c>
      <c r="F188" s="65">
        <f t="shared" si="9"/>
        <v>9.0664387693140155E-2</v>
      </c>
      <c r="G188" s="65">
        <f t="shared" si="10"/>
        <v>4.3777431050546094E-2</v>
      </c>
      <c r="H188" s="65">
        <f t="shared" si="11"/>
        <v>3.7929418760693577E-2</v>
      </c>
      <c r="I188" s="70">
        <f t="shared" si="12"/>
        <v>3.6959389063652884E-2</v>
      </c>
      <c r="J188" s="70">
        <f t="shared" si="13"/>
        <v>4.8756217581771427E-2</v>
      </c>
    </row>
    <row r="189" spans="1:10" ht="15" outlineLevel="1" x14ac:dyDescent="0.25">
      <c r="A189" s="28"/>
      <c r="B189" s="17" t="s">
        <v>172</v>
      </c>
      <c r="C189" s="15" t="s">
        <v>173</v>
      </c>
      <c r="D189" s="65">
        <f t="shared" si="7"/>
        <v>5.9580226432213772</v>
      </c>
      <c r="E189" s="65">
        <f t="shared" si="8"/>
        <v>6.386042606624537</v>
      </c>
      <c r="F189" s="65">
        <f t="shared" si="9"/>
        <v>6.70557302343411</v>
      </c>
      <c r="G189" s="65">
        <f t="shared" si="10"/>
        <v>6.2739487548943469</v>
      </c>
      <c r="H189" s="65">
        <f t="shared" si="11"/>
        <v>6.3510372683916199</v>
      </c>
      <c r="I189" s="70">
        <f t="shared" si="12"/>
        <v>6.5228781645005576</v>
      </c>
      <c r="J189" s="70">
        <f t="shared" si="13"/>
        <v>6.5397852065786966</v>
      </c>
    </row>
    <row r="190" spans="1:10" ht="12.75" customHeight="1" x14ac:dyDescent="0.2">
      <c r="A190" s="29"/>
      <c r="B190" s="71" t="s">
        <v>174</v>
      </c>
      <c r="C190" s="71"/>
      <c r="D190" s="58">
        <f t="shared" si="7"/>
        <v>6.0100236246796728</v>
      </c>
      <c r="E190" s="58">
        <f t="shared" si="8"/>
        <v>6.4034240363050667</v>
      </c>
      <c r="F190" s="58">
        <f t="shared" si="9"/>
        <v>6.7962374111272501</v>
      </c>
      <c r="G190" s="58">
        <f t="shared" si="10"/>
        <v>6.3177261859448937</v>
      </c>
      <c r="H190" s="58">
        <f t="shared" si="11"/>
        <v>6.3889666871523145</v>
      </c>
      <c r="I190" s="58">
        <f t="shared" si="12"/>
        <v>6.5598375535642104</v>
      </c>
      <c r="J190" s="58">
        <f t="shared" si="13"/>
        <v>6.5885414241604687</v>
      </c>
    </row>
    <row r="191" spans="1:10" ht="15" outlineLevel="1" x14ac:dyDescent="0.25">
      <c r="A191" s="38" t="s">
        <v>175</v>
      </c>
      <c r="B191" s="17" t="s">
        <v>176</v>
      </c>
      <c r="C191" s="15" t="s">
        <v>177</v>
      </c>
      <c r="D191" s="65">
        <f t="shared" si="7"/>
        <v>0.68998593786716655</v>
      </c>
      <c r="E191" s="65">
        <f t="shared" si="8"/>
        <v>0.58865108518059306</v>
      </c>
      <c r="F191" s="65">
        <f t="shared" si="9"/>
        <v>0.50790183272302991</v>
      </c>
      <c r="G191" s="65">
        <f t="shared" si="10"/>
        <v>0.59869973886609307</v>
      </c>
      <c r="H191" s="65">
        <f t="shared" si="11"/>
        <v>0.55749276918604729</v>
      </c>
      <c r="I191" s="70">
        <f t="shared" si="12"/>
        <v>0.47250174371639941</v>
      </c>
      <c r="J191" s="70">
        <f t="shared" si="13"/>
        <v>0.4405021158735079</v>
      </c>
    </row>
    <row r="192" spans="1:10" ht="12.75" customHeight="1" x14ac:dyDescent="0.2">
      <c r="A192" s="29"/>
      <c r="B192" s="71" t="s">
        <v>178</v>
      </c>
      <c r="C192" s="71"/>
      <c r="D192" s="58">
        <f t="shared" si="7"/>
        <v>0.68998593786716655</v>
      </c>
      <c r="E192" s="58">
        <f t="shared" si="8"/>
        <v>0.58865108518059306</v>
      </c>
      <c r="F192" s="58">
        <f t="shared" si="9"/>
        <v>0.50790183272302991</v>
      </c>
      <c r="G192" s="58">
        <f t="shared" si="10"/>
        <v>0.59869973886609307</v>
      </c>
      <c r="H192" s="58">
        <f t="shared" si="11"/>
        <v>0.55749276918604729</v>
      </c>
      <c r="I192" s="58">
        <f t="shared" si="12"/>
        <v>0.47250174371639941</v>
      </c>
      <c r="J192" s="58">
        <f t="shared" si="13"/>
        <v>0.4405021158735079</v>
      </c>
    </row>
    <row r="193" spans="1:10" ht="15" outlineLevel="1" x14ac:dyDescent="0.25">
      <c r="A193" s="38" t="s">
        <v>179</v>
      </c>
      <c r="B193" s="17" t="s">
        <v>180</v>
      </c>
      <c r="C193" s="15" t="s">
        <v>181</v>
      </c>
      <c r="D193" s="65">
        <f t="shared" si="7"/>
        <v>9.8961240551425373E-3</v>
      </c>
      <c r="E193" s="65">
        <f t="shared" si="8"/>
        <v>1.3027293760558341E-2</v>
      </c>
      <c r="F193" s="65">
        <f t="shared" si="9"/>
        <v>1.7521958673017091E-2</v>
      </c>
      <c r="G193" s="65">
        <f t="shared" si="10"/>
        <v>2.9831240894583468E-2</v>
      </c>
      <c r="H193" s="65">
        <f t="shared" si="11"/>
        <v>3.6535686837728461E-2</v>
      </c>
      <c r="I193" s="70">
        <f t="shared" si="12"/>
        <v>3.2083036548430255E-2</v>
      </c>
      <c r="J193" s="70">
        <f t="shared" si="13"/>
        <v>3.0464321490383785E-2</v>
      </c>
    </row>
    <row r="194" spans="1:10" ht="15" outlineLevel="1" x14ac:dyDescent="0.25">
      <c r="A194" s="28"/>
      <c r="B194" s="17" t="s">
        <v>182</v>
      </c>
      <c r="C194" s="15" t="s">
        <v>183</v>
      </c>
      <c r="D194" s="65">
        <f t="shared" si="7"/>
        <v>0</v>
      </c>
      <c r="E194" s="65">
        <f t="shared" si="8"/>
        <v>0</v>
      </c>
      <c r="F194" s="65">
        <f t="shared" si="9"/>
        <v>0</v>
      </c>
      <c r="G194" s="65">
        <f t="shared" si="10"/>
        <v>0</v>
      </c>
      <c r="H194" s="65">
        <f t="shared" si="11"/>
        <v>0</v>
      </c>
      <c r="I194" s="70">
        <f t="shared" si="12"/>
        <v>0</v>
      </c>
      <c r="J194" s="70">
        <f t="shared" si="13"/>
        <v>0</v>
      </c>
    </row>
    <row r="195" spans="1:10" ht="15" outlineLevel="1" x14ac:dyDescent="0.25">
      <c r="A195" s="28"/>
      <c r="B195" s="17" t="s">
        <v>184</v>
      </c>
      <c r="C195" s="15" t="s">
        <v>185</v>
      </c>
      <c r="D195" s="65">
        <f t="shared" si="7"/>
        <v>5.2334558673637684E-2</v>
      </c>
      <c r="E195" s="65">
        <f t="shared" si="8"/>
        <v>5.7657186940260903E-2</v>
      </c>
      <c r="F195" s="65">
        <f t="shared" si="9"/>
        <v>4.8202169836115978E-2</v>
      </c>
      <c r="G195" s="65">
        <f t="shared" si="10"/>
        <v>8.1364114275762442E-2</v>
      </c>
      <c r="H195" s="65">
        <f t="shared" si="11"/>
        <v>7.2274955433762555E-2</v>
      </c>
      <c r="I195" s="70">
        <f t="shared" si="12"/>
        <v>6.4401483218285038E-2</v>
      </c>
      <c r="J195" s="70">
        <f t="shared" si="13"/>
        <v>6.4354216248791063E-2</v>
      </c>
    </row>
    <row r="196" spans="1:10" ht="12.75" customHeight="1" x14ac:dyDescent="0.2">
      <c r="A196" s="29"/>
      <c r="B196" s="71" t="s">
        <v>186</v>
      </c>
      <c r="C196" s="71"/>
      <c r="D196" s="58">
        <f t="shared" si="7"/>
        <v>6.2230682728780226E-2</v>
      </c>
      <c r="E196" s="58">
        <f t="shared" si="8"/>
        <v>7.0684480700819244E-2</v>
      </c>
      <c r="F196" s="58">
        <f t="shared" si="9"/>
        <v>6.5724128509133062E-2</v>
      </c>
      <c r="G196" s="58">
        <f t="shared" si="10"/>
        <v>0.11119535517034591</v>
      </c>
      <c r="H196" s="58">
        <f t="shared" si="11"/>
        <v>0.10881064227149101</v>
      </c>
      <c r="I196" s="58">
        <f t="shared" si="12"/>
        <v>9.6484519766715293E-2</v>
      </c>
      <c r="J196" s="58">
        <f t="shared" si="13"/>
        <v>9.4818537739174855E-2</v>
      </c>
    </row>
    <row r="197" spans="1:10" ht="15" outlineLevel="1" x14ac:dyDescent="0.25">
      <c r="A197" s="38" t="s">
        <v>187</v>
      </c>
      <c r="B197" s="17" t="s">
        <v>188</v>
      </c>
      <c r="C197" s="15" t="s">
        <v>189</v>
      </c>
      <c r="D197" s="65">
        <f t="shared" si="7"/>
        <v>0.1528524928966585</v>
      </c>
      <c r="E197" s="65">
        <f t="shared" si="8"/>
        <v>0.14951540925190679</v>
      </c>
      <c r="F197" s="65">
        <f t="shared" si="9"/>
        <v>0.20455711906775123</v>
      </c>
      <c r="G197" s="65">
        <f t="shared" si="10"/>
        <v>0.15589119386530906</v>
      </c>
      <c r="H197" s="65">
        <f t="shared" si="11"/>
        <v>0.15729260273463477</v>
      </c>
      <c r="I197" s="70">
        <f t="shared" si="12"/>
        <v>0.14366743410366251</v>
      </c>
      <c r="J197" s="70">
        <f t="shared" si="13"/>
        <v>0.15731030638593374</v>
      </c>
    </row>
    <row r="198" spans="1:10" ht="12.75" customHeight="1" x14ac:dyDescent="0.2">
      <c r="A198" s="29"/>
      <c r="B198" s="71" t="s">
        <v>190</v>
      </c>
      <c r="C198" s="71"/>
      <c r="D198" s="58">
        <f t="shared" si="7"/>
        <v>0.1528524928966585</v>
      </c>
      <c r="E198" s="58">
        <f t="shared" si="8"/>
        <v>0.14951540925190679</v>
      </c>
      <c r="F198" s="58">
        <f t="shared" si="9"/>
        <v>0.20455711906775123</v>
      </c>
      <c r="G198" s="58">
        <f t="shared" si="10"/>
        <v>0.15589119386530906</v>
      </c>
      <c r="H198" s="58">
        <f t="shared" si="11"/>
        <v>0.15729260273463477</v>
      </c>
      <c r="I198" s="58">
        <f t="shared" si="12"/>
        <v>0.14366743410366251</v>
      </c>
      <c r="J198" s="58">
        <f t="shared" si="13"/>
        <v>0.15731030638593374</v>
      </c>
    </row>
    <row r="199" spans="1:10" ht="15" outlineLevel="1" x14ac:dyDescent="0.25">
      <c r="A199" s="38" t="s">
        <v>191</v>
      </c>
      <c r="B199" s="17" t="s">
        <v>192</v>
      </c>
      <c r="C199" s="15" t="s">
        <v>193</v>
      </c>
      <c r="D199" s="65">
        <f t="shared" si="7"/>
        <v>5.5320816033648299</v>
      </c>
      <c r="E199" s="65">
        <f t="shared" si="8"/>
        <v>5.4303624431899387</v>
      </c>
      <c r="F199" s="65">
        <f t="shared" si="9"/>
        <v>5.6613045668870567</v>
      </c>
      <c r="G199" s="65">
        <f t="shared" si="10"/>
        <v>5.6409277822054102</v>
      </c>
      <c r="H199" s="65">
        <f t="shared" si="11"/>
        <v>6.3904599713554902</v>
      </c>
      <c r="I199" s="70">
        <f t="shared" si="12"/>
        <v>6.0759688639847402</v>
      </c>
      <c r="J199" s="70">
        <f t="shared" si="13"/>
        <v>6.3576311795013689</v>
      </c>
    </row>
    <row r="200" spans="1:10" ht="12.75" customHeight="1" x14ac:dyDescent="0.2">
      <c r="A200" s="29"/>
      <c r="B200" s="71" t="s">
        <v>194</v>
      </c>
      <c r="C200" s="71"/>
      <c r="D200" s="58">
        <f t="shared" si="7"/>
        <v>5.5320816033648299</v>
      </c>
      <c r="E200" s="58">
        <f t="shared" si="8"/>
        <v>5.4303624431899387</v>
      </c>
      <c r="F200" s="58">
        <f t="shared" si="9"/>
        <v>5.6613045668870567</v>
      </c>
      <c r="G200" s="58">
        <f t="shared" si="10"/>
        <v>5.6409277822054102</v>
      </c>
      <c r="H200" s="58">
        <f t="shared" si="11"/>
        <v>6.3904599713554902</v>
      </c>
      <c r="I200" s="58">
        <f t="shared" si="12"/>
        <v>6.0759688639847402</v>
      </c>
      <c r="J200" s="58">
        <f t="shared" si="13"/>
        <v>6.3576311795013689</v>
      </c>
    </row>
    <row r="201" spans="1:10" ht="15" outlineLevel="1" x14ac:dyDescent="0.25">
      <c r="A201" s="38" t="s">
        <v>195</v>
      </c>
      <c r="B201" s="17" t="s">
        <v>196</v>
      </c>
      <c r="C201" s="15" t="s">
        <v>197</v>
      </c>
      <c r="D201" s="65">
        <f t="shared" si="7"/>
        <v>0</v>
      </c>
      <c r="E201" s="65">
        <f t="shared" si="8"/>
        <v>0</v>
      </c>
      <c r="F201" s="65">
        <f t="shared" si="9"/>
        <v>0</v>
      </c>
      <c r="G201" s="65">
        <f t="shared" si="10"/>
        <v>0</v>
      </c>
      <c r="H201" s="65">
        <f t="shared" si="11"/>
        <v>0</v>
      </c>
      <c r="I201" s="70">
        <f t="shared" si="12"/>
        <v>0</v>
      </c>
      <c r="J201" s="70">
        <f t="shared" si="13"/>
        <v>0</v>
      </c>
    </row>
    <row r="202" spans="1:10" ht="12.75" customHeight="1" x14ac:dyDescent="0.2">
      <c r="A202" s="29"/>
      <c r="B202" s="71" t="s">
        <v>198</v>
      </c>
      <c r="C202" s="71"/>
      <c r="D202" s="58">
        <f t="shared" si="7"/>
        <v>0</v>
      </c>
      <c r="E202" s="58">
        <f t="shared" si="8"/>
        <v>0</v>
      </c>
      <c r="F202" s="58">
        <f t="shared" si="9"/>
        <v>0</v>
      </c>
      <c r="G202" s="58">
        <f t="shared" si="10"/>
        <v>0</v>
      </c>
      <c r="H202" s="58">
        <f t="shared" si="11"/>
        <v>0</v>
      </c>
      <c r="I202" s="58">
        <f t="shared" si="12"/>
        <v>0</v>
      </c>
      <c r="J202" s="58">
        <f t="shared" si="13"/>
        <v>0</v>
      </c>
    </row>
    <row r="203" spans="1:10" ht="15" outlineLevel="1" x14ac:dyDescent="0.25">
      <c r="A203" s="38" t="s">
        <v>199</v>
      </c>
      <c r="B203" s="17" t="s">
        <v>200</v>
      </c>
      <c r="C203" s="15" t="s">
        <v>201</v>
      </c>
      <c r="D203" s="65">
        <f t="shared" si="7"/>
        <v>0.91615128986896355</v>
      </c>
      <c r="E203" s="65">
        <f t="shared" si="8"/>
        <v>0.95123824251624101</v>
      </c>
      <c r="F203" s="65">
        <f t="shared" si="9"/>
        <v>0.96404339672231965</v>
      </c>
      <c r="G203" s="65">
        <f t="shared" si="10"/>
        <v>1.3915576567815391</v>
      </c>
      <c r="H203" s="65">
        <f t="shared" si="11"/>
        <v>1.2350455883075184</v>
      </c>
      <c r="I203" s="70">
        <f t="shared" si="12"/>
        <v>1.3318832069853581</v>
      </c>
      <c r="J203" s="70">
        <f t="shared" si="13"/>
        <v>1.2608770265757969</v>
      </c>
    </row>
    <row r="204" spans="1:10" ht="15" outlineLevel="1" x14ac:dyDescent="0.25">
      <c r="A204" s="28"/>
      <c r="B204" s="17" t="s">
        <v>202</v>
      </c>
      <c r="C204" s="15" t="s">
        <v>203</v>
      </c>
      <c r="D204" s="65">
        <f t="shared" si="7"/>
        <v>0</v>
      </c>
      <c r="E204" s="65">
        <f t="shared" si="8"/>
        <v>0</v>
      </c>
      <c r="F204" s="65">
        <f t="shared" si="9"/>
        <v>0</v>
      </c>
      <c r="G204" s="65">
        <f t="shared" si="10"/>
        <v>0</v>
      </c>
      <c r="H204" s="65">
        <f t="shared" si="11"/>
        <v>0</v>
      </c>
      <c r="I204" s="70">
        <f t="shared" si="12"/>
        <v>0</v>
      </c>
      <c r="J204" s="70">
        <f t="shared" si="13"/>
        <v>0</v>
      </c>
    </row>
    <row r="205" spans="1:10" ht="12.75" customHeight="1" x14ac:dyDescent="0.2">
      <c r="A205" s="29"/>
      <c r="B205" s="71" t="s">
        <v>204</v>
      </c>
      <c r="C205" s="71"/>
      <c r="D205" s="58">
        <f t="shared" si="7"/>
        <v>0.91615128986896355</v>
      </c>
      <c r="E205" s="58">
        <f t="shared" si="8"/>
        <v>0.95123824251624101</v>
      </c>
      <c r="F205" s="58">
        <f t="shared" si="9"/>
        <v>0.96404339672231965</v>
      </c>
      <c r="G205" s="58">
        <f t="shared" si="10"/>
        <v>1.3915576567815391</v>
      </c>
      <c r="H205" s="58">
        <f t="shared" si="11"/>
        <v>1.2350455883075184</v>
      </c>
      <c r="I205" s="58">
        <f t="shared" si="12"/>
        <v>1.3318832069853581</v>
      </c>
      <c r="J205" s="58">
        <f t="shared" si="13"/>
        <v>1.2608770265757969</v>
      </c>
    </row>
    <row r="206" spans="1:10" ht="15" outlineLevel="1" x14ac:dyDescent="0.25">
      <c r="A206" s="38" t="s">
        <v>205</v>
      </c>
      <c r="B206" s="17" t="s">
        <v>206</v>
      </c>
      <c r="C206" s="15" t="s">
        <v>207</v>
      </c>
      <c r="D206" s="65">
        <f t="shared" si="7"/>
        <v>1.5055451652430334</v>
      </c>
      <c r="E206" s="65">
        <f t="shared" si="8"/>
        <v>1.604042604517697</v>
      </c>
      <c r="F206" s="65">
        <f t="shared" si="9"/>
        <v>1.4806726418112199</v>
      </c>
      <c r="G206" s="65">
        <f t="shared" si="10"/>
        <v>1.6333709880467544</v>
      </c>
      <c r="H206" s="65">
        <f t="shared" si="11"/>
        <v>1.844471463670718</v>
      </c>
      <c r="I206" s="70">
        <f t="shared" si="12"/>
        <v>1.8457498720377841</v>
      </c>
      <c r="J206" s="70">
        <f t="shared" si="13"/>
        <v>1.6857811437822852</v>
      </c>
    </row>
    <row r="207" spans="1:10" ht="15" outlineLevel="1" x14ac:dyDescent="0.25">
      <c r="A207" s="28"/>
      <c r="B207" s="17" t="s">
        <v>208</v>
      </c>
      <c r="C207" s="15" t="s">
        <v>209</v>
      </c>
      <c r="D207" s="65">
        <f t="shared" si="7"/>
        <v>0</v>
      </c>
      <c r="E207" s="65">
        <f t="shared" si="8"/>
        <v>0</v>
      </c>
      <c r="F207" s="65">
        <f t="shared" si="9"/>
        <v>0</v>
      </c>
      <c r="G207" s="65">
        <f t="shared" si="10"/>
        <v>0</v>
      </c>
      <c r="H207" s="65">
        <f t="shared" si="11"/>
        <v>0</v>
      </c>
      <c r="I207" s="70">
        <f t="shared" si="12"/>
        <v>0</v>
      </c>
      <c r="J207" s="70">
        <f t="shared" si="13"/>
        <v>0</v>
      </c>
    </row>
    <row r="208" spans="1:10" ht="12.75" customHeight="1" x14ac:dyDescent="0.2">
      <c r="A208" s="29"/>
      <c r="B208" s="71" t="s">
        <v>210</v>
      </c>
      <c r="C208" s="71"/>
      <c r="D208" s="58">
        <f t="shared" si="7"/>
        <v>1.5055451652430334</v>
      </c>
      <c r="E208" s="58">
        <f t="shared" si="8"/>
        <v>1.604042604517697</v>
      </c>
      <c r="F208" s="58">
        <f t="shared" si="9"/>
        <v>1.4806726418112199</v>
      </c>
      <c r="G208" s="58">
        <f t="shared" si="10"/>
        <v>1.6333709880467544</v>
      </c>
      <c r="H208" s="58">
        <f t="shared" si="11"/>
        <v>1.844471463670718</v>
      </c>
      <c r="I208" s="58">
        <f t="shared" si="12"/>
        <v>1.8457498720377841</v>
      </c>
      <c r="J208" s="58">
        <f t="shared" si="13"/>
        <v>1.6857811437822852</v>
      </c>
    </row>
    <row r="209" spans="1:10" ht="15" outlineLevel="1" x14ac:dyDescent="0.25">
      <c r="A209" s="38" t="s">
        <v>211</v>
      </c>
      <c r="B209" s="18" t="s">
        <v>212</v>
      </c>
      <c r="C209" s="15" t="s">
        <v>213</v>
      </c>
      <c r="D209" s="65">
        <f t="shared" si="7"/>
        <v>6.1661006973246364</v>
      </c>
      <c r="E209" s="65">
        <f t="shared" si="8"/>
        <v>6.0072327815870619</v>
      </c>
      <c r="F209" s="65">
        <f t="shared" si="9"/>
        <v>6.7936863213587646</v>
      </c>
      <c r="G209" s="65">
        <f t="shared" si="10"/>
        <v>6.0155700709316839</v>
      </c>
      <c r="H209" s="65">
        <f t="shared" si="11"/>
        <v>6.0062545379247734</v>
      </c>
      <c r="I209" s="70">
        <f t="shared" si="12"/>
        <v>6.5527079898867813</v>
      </c>
      <c r="J209" s="70">
        <f t="shared" si="13"/>
        <v>6.3214464832333155</v>
      </c>
    </row>
    <row r="210" spans="1:10" ht="12.75" customHeight="1" x14ac:dyDescent="0.2">
      <c r="A210" s="29"/>
      <c r="B210" s="71" t="s">
        <v>214</v>
      </c>
      <c r="C210" s="71"/>
      <c r="D210" s="58">
        <f t="shared" si="7"/>
        <v>6.1661006973246364</v>
      </c>
      <c r="E210" s="58">
        <f t="shared" si="8"/>
        <v>6.0072327815870619</v>
      </c>
      <c r="F210" s="58">
        <f t="shared" si="9"/>
        <v>6.7936863213587646</v>
      </c>
      <c r="G210" s="58">
        <f t="shared" si="10"/>
        <v>6.0155700709316839</v>
      </c>
      <c r="H210" s="58">
        <f t="shared" si="11"/>
        <v>6.0062545379247734</v>
      </c>
      <c r="I210" s="58">
        <f t="shared" si="12"/>
        <v>6.5527079898867813</v>
      </c>
      <c r="J210" s="58">
        <f t="shared" si="13"/>
        <v>6.3214464832333155</v>
      </c>
    </row>
    <row r="211" spans="1:10" ht="15" outlineLevel="1" x14ac:dyDescent="0.25">
      <c r="A211" s="38" t="s">
        <v>215</v>
      </c>
      <c r="B211" s="18" t="s">
        <v>216</v>
      </c>
      <c r="C211" s="15" t="s">
        <v>217</v>
      </c>
      <c r="D211" s="65">
        <f t="shared" si="7"/>
        <v>0</v>
      </c>
      <c r="E211" s="65">
        <f t="shared" si="8"/>
        <v>0</v>
      </c>
      <c r="F211" s="65">
        <f t="shared" si="9"/>
        <v>0</v>
      </c>
      <c r="G211" s="65">
        <f t="shared" si="10"/>
        <v>0</v>
      </c>
      <c r="H211" s="65">
        <f t="shared" si="11"/>
        <v>0</v>
      </c>
      <c r="I211" s="70">
        <f t="shared" si="12"/>
        <v>0</v>
      </c>
      <c r="J211" s="70">
        <f t="shared" si="13"/>
        <v>0</v>
      </c>
    </row>
    <row r="212" spans="1:10" ht="12.75" customHeight="1" x14ac:dyDescent="0.2">
      <c r="A212" s="29"/>
      <c r="B212" s="71" t="s">
        <v>218</v>
      </c>
      <c r="C212" s="71"/>
      <c r="D212" s="58">
        <f t="shared" si="7"/>
        <v>0</v>
      </c>
      <c r="E212" s="58">
        <f t="shared" si="8"/>
        <v>0</v>
      </c>
      <c r="F212" s="58">
        <f t="shared" si="9"/>
        <v>0</v>
      </c>
      <c r="G212" s="58">
        <f t="shared" si="10"/>
        <v>0</v>
      </c>
      <c r="H212" s="58">
        <f t="shared" si="11"/>
        <v>0</v>
      </c>
      <c r="I212" s="58">
        <f t="shared" si="12"/>
        <v>0</v>
      </c>
      <c r="J212" s="58">
        <f t="shared" si="13"/>
        <v>0</v>
      </c>
    </row>
    <row r="213" spans="1:10" x14ac:dyDescent="0.2">
      <c r="A213" s="51" t="s">
        <v>236</v>
      </c>
      <c r="B213" s="51"/>
      <c r="C213" s="51"/>
      <c r="D213" s="58">
        <f t="shared" si="7"/>
        <v>100</v>
      </c>
      <c r="E213" s="58">
        <f t="shared" si="8"/>
        <v>100</v>
      </c>
      <c r="F213" s="58">
        <f t="shared" si="9"/>
        <v>100</v>
      </c>
      <c r="G213" s="58">
        <f t="shared" si="10"/>
        <v>100</v>
      </c>
      <c r="H213" s="58">
        <f t="shared" si="11"/>
        <v>100</v>
      </c>
      <c r="I213" s="58">
        <f t="shared" si="12"/>
        <v>100</v>
      </c>
      <c r="J213" s="58">
        <f t="shared" si="13"/>
        <v>100</v>
      </c>
    </row>
    <row r="215" spans="1:10" x14ac:dyDescent="0.2">
      <c r="A215" s="36" t="s">
        <v>257</v>
      </c>
    </row>
    <row r="216" spans="1:10" x14ac:dyDescent="0.2">
      <c r="A216" s="64" t="s">
        <v>249</v>
      </c>
    </row>
  </sheetData>
  <mergeCells count="40">
    <mergeCell ref="B208:C208"/>
    <mergeCell ref="B210:C210"/>
    <mergeCell ref="B212:C212"/>
    <mergeCell ref="B196:C196"/>
    <mergeCell ref="B198:C198"/>
    <mergeCell ref="B200:C200"/>
    <mergeCell ref="B202:C202"/>
    <mergeCell ref="B205:C205"/>
    <mergeCell ref="B182:C182"/>
    <mergeCell ref="B184:C184"/>
    <mergeCell ref="B187:C187"/>
    <mergeCell ref="B190:C190"/>
    <mergeCell ref="B192:C192"/>
    <mergeCell ref="B135:C135"/>
    <mergeCell ref="B150:C150"/>
    <mergeCell ref="B175:C175"/>
    <mergeCell ref="B177:C177"/>
    <mergeCell ref="B180:C180"/>
    <mergeCell ref="B104:C104"/>
    <mergeCell ref="B106:C106"/>
    <mergeCell ref="B128:C128"/>
    <mergeCell ref="B130:C130"/>
    <mergeCell ref="B92:C92"/>
    <mergeCell ref="B94:C94"/>
    <mergeCell ref="B96:C96"/>
    <mergeCell ref="B99:C99"/>
    <mergeCell ref="B102:C102"/>
    <mergeCell ref="B22:C22"/>
    <mergeCell ref="B24:C24"/>
    <mergeCell ref="B29:C29"/>
    <mergeCell ref="B44:C44"/>
    <mergeCell ref="B69:C69"/>
    <mergeCell ref="B84:C84"/>
    <mergeCell ref="B86:C86"/>
    <mergeCell ref="B90:C90"/>
    <mergeCell ref="B71:C71"/>
    <mergeCell ref="B74:C74"/>
    <mergeCell ref="B76:C76"/>
    <mergeCell ref="B78:C78"/>
    <mergeCell ref="B81:C81"/>
  </mergeCells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B2BD26-5D80-4266-82FF-3C97D1D84582}">
  <sheetPr>
    <pageSetUpPr fitToPage="1"/>
  </sheetPr>
  <dimension ref="A9:J216"/>
  <sheetViews>
    <sheetView showGridLines="0" zoomScale="80" zoomScaleNormal="80" workbookViewId="0">
      <pane xSplit="3" ySplit="10" topLeftCell="D86" activePane="bottomRight" state="frozen"/>
      <selection pane="topRight" activeCell="M53" sqref="M53"/>
      <selection pane="bottomLeft" activeCell="M53" sqref="M53"/>
      <selection pane="bottomRight" activeCell="A109" sqref="A109:A110"/>
    </sheetView>
  </sheetViews>
  <sheetFormatPr baseColWidth="10" defaultColWidth="14" defaultRowHeight="12.75" outlineLevelRow="1" x14ac:dyDescent="0.2"/>
  <cols>
    <col min="1" max="1" width="57.140625" style="5" bestFit="1" customWidth="1"/>
    <col min="2" max="2" width="14.5703125" style="5" customWidth="1"/>
    <col min="3" max="3" width="97.28515625" style="5" bestFit="1" customWidth="1"/>
    <col min="4" max="10" width="15.140625" style="5" customWidth="1"/>
    <col min="11" max="16384" width="14" style="5"/>
  </cols>
  <sheetData>
    <row r="9" spans="1:10" ht="13.5" thickBot="1" x14ac:dyDescent="0.25">
      <c r="C9" s="7"/>
      <c r="D9" s="7"/>
      <c r="E9" s="7"/>
      <c r="F9" s="7"/>
      <c r="G9" s="7"/>
      <c r="H9" s="7"/>
      <c r="I9" s="7"/>
    </row>
    <row r="10" spans="1:10" ht="13.5" thickTop="1" x14ac:dyDescent="0.2">
      <c r="A10" s="10" t="s">
        <v>24</v>
      </c>
      <c r="B10" s="10" t="s">
        <v>25</v>
      </c>
      <c r="C10" s="9" t="s">
        <v>229</v>
      </c>
      <c r="D10" s="10">
        <v>2018</v>
      </c>
      <c r="E10" s="10">
        <v>2019</v>
      </c>
      <c r="F10" s="10">
        <v>2020</v>
      </c>
      <c r="G10" s="10">
        <v>2021</v>
      </c>
      <c r="H10" s="10">
        <v>2022</v>
      </c>
      <c r="I10" s="10">
        <v>2023</v>
      </c>
      <c r="J10" s="10" t="s">
        <v>248</v>
      </c>
    </row>
    <row r="11" spans="1:10" ht="15" outlineLevel="1" x14ac:dyDescent="0.25">
      <c r="A11" s="38" t="s">
        <v>27</v>
      </c>
      <c r="B11" s="11" t="s">
        <v>28</v>
      </c>
      <c r="C11" s="12" t="s">
        <v>29</v>
      </c>
      <c r="D11" s="19">
        <v>63817</v>
      </c>
      <c r="E11" s="19">
        <v>54752</v>
      </c>
      <c r="F11" s="19">
        <v>45633</v>
      </c>
      <c r="G11" s="19">
        <v>44508</v>
      </c>
      <c r="H11" s="19">
        <v>34862</v>
      </c>
      <c r="I11" s="44">
        <v>21657</v>
      </c>
      <c r="J11" s="44">
        <v>23385</v>
      </c>
    </row>
    <row r="12" spans="1:10" ht="15" outlineLevel="1" x14ac:dyDescent="0.25">
      <c r="A12" s="28"/>
      <c r="B12" s="11" t="s">
        <v>30</v>
      </c>
      <c r="C12" s="12" t="s">
        <v>31</v>
      </c>
      <c r="D12" s="19">
        <v>11135</v>
      </c>
      <c r="E12" s="19">
        <v>8232</v>
      </c>
      <c r="F12" s="19">
        <v>8061</v>
      </c>
      <c r="G12" s="19">
        <v>5903</v>
      </c>
      <c r="H12" s="19">
        <v>3486</v>
      </c>
      <c r="I12" s="44">
        <v>3569</v>
      </c>
      <c r="J12" s="44">
        <v>3911</v>
      </c>
    </row>
    <row r="13" spans="1:10" ht="15" outlineLevel="1" x14ac:dyDescent="0.25">
      <c r="A13" s="28"/>
      <c r="B13" s="11" t="s">
        <v>32</v>
      </c>
      <c r="C13" s="12" t="s">
        <v>33</v>
      </c>
      <c r="D13" s="19">
        <v>53450</v>
      </c>
      <c r="E13" s="19">
        <v>59034</v>
      </c>
      <c r="F13" s="19">
        <v>87311</v>
      </c>
      <c r="G13" s="19">
        <v>34146</v>
      </c>
      <c r="H13" s="19">
        <v>24068</v>
      </c>
      <c r="I13" s="44">
        <v>23790</v>
      </c>
      <c r="J13" s="44">
        <v>19751</v>
      </c>
    </row>
    <row r="14" spans="1:10" ht="15" outlineLevel="1" x14ac:dyDescent="0.25">
      <c r="A14" s="28"/>
      <c r="B14" s="11" t="s">
        <v>34</v>
      </c>
      <c r="C14" s="12" t="s">
        <v>35</v>
      </c>
      <c r="D14" s="19">
        <v>1768</v>
      </c>
      <c r="E14" s="19">
        <v>1441</v>
      </c>
      <c r="F14" s="19">
        <v>2129</v>
      </c>
      <c r="G14" s="19">
        <v>1431</v>
      </c>
      <c r="H14" s="19">
        <v>1611</v>
      </c>
      <c r="I14" s="44">
        <v>1024</v>
      </c>
      <c r="J14" s="44">
        <v>909</v>
      </c>
    </row>
    <row r="15" spans="1:10" ht="15" outlineLevel="1" x14ac:dyDescent="0.25">
      <c r="A15" s="28"/>
      <c r="B15" s="11" t="s">
        <v>36</v>
      </c>
      <c r="C15" s="12" t="s">
        <v>37</v>
      </c>
      <c r="D15" s="19">
        <v>42266</v>
      </c>
      <c r="E15" s="19">
        <v>52272</v>
      </c>
      <c r="F15" s="19">
        <v>66320</v>
      </c>
      <c r="G15" s="19">
        <v>42060</v>
      </c>
      <c r="H15" s="19">
        <v>26037</v>
      </c>
      <c r="I15" s="44">
        <v>33616</v>
      </c>
      <c r="J15" s="44">
        <v>34349</v>
      </c>
    </row>
    <row r="16" spans="1:10" ht="15" outlineLevel="1" x14ac:dyDescent="0.25">
      <c r="A16" s="28"/>
      <c r="B16" s="11" t="s">
        <v>38</v>
      </c>
      <c r="C16" s="12" t="s">
        <v>39</v>
      </c>
      <c r="D16" s="19">
        <v>2442</v>
      </c>
      <c r="E16" s="19">
        <v>1663</v>
      </c>
      <c r="F16" s="19">
        <v>3660</v>
      </c>
      <c r="G16" s="19">
        <v>4384</v>
      </c>
      <c r="H16" s="19">
        <v>4881</v>
      </c>
      <c r="I16" s="44">
        <v>3919</v>
      </c>
      <c r="J16" s="44">
        <v>3521</v>
      </c>
    </row>
    <row r="17" spans="1:10" s="6" customFormat="1" ht="15" outlineLevel="1" x14ac:dyDescent="0.25">
      <c r="A17" s="28"/>
      <c r="B17" s="11" t="s">
        <v>40</v>
      </c>
      <c r="C17" s="12" t="s">
        <v>41</v>
      </c>
      <c r="D17" s="19">
        <v>1819</v>
      </c>
      <c r="E17" s="19">
        <v>837</v>
      </c>
      <c r="F17" s="19">
        <v>2160</v>
      </c>
      <c r="G17" s="19">
        <v>800</v>
      </c>
      <c r="H17" s="19">
        <v>526</v>
      </c>
      <c r="I17" s="44">
        <v>477</v>
      </c>
      <c r="J17" s="44">
        <v>407</v>
      </c>
    </row>
    <row r="18" spans="1:10" ht="15" outlineLevel="1" x14ac:dyDescent="0.25">
      <c r="A18" s="28"/>
      <c r="B18" s="11" t="s">
        <v>42</v>
      </c>
      <c r="C18" s="12" t="s">
        <v>43</v>
      </c>
      <c r="D18" s="19">
        <v>50915</v>
      </c>
      <c r="E18" s="19">
        <v>51485</v>
      </c>
      <c r="F18" s="19">
        <v>67922</v>
      </c>
      <c r="G18" s="19">
        <v>43654</v>
      </c>
      <c r="H18" s="19">
        <v>40143</v>
      </c>
      <c r="I18" s="44">
        <v>35932</v>
      </c>
      <c r="J18" s="44">
        <v>37301</v>
      </c>
    </row>
    <row r="19" spans="1:10" ht="12.75" customHeight="1" outlineLevel="1" x14ac:dyDescent="0.25">
      <c r="A19" s="28"/>
      <c r="B19" s="11" t="s">
        <v>44</v>
      </c>
      <c r="C19" s="12" t="s">
        <v>45</v>
      </c>
      <c r="D19" s="19">
        <v>558</v>
      </c>
      <c r="E19" s="19">
        <v>266</v>
      </c>
      <c r="F19" s="19">
        <v>176</v>
      </c>
      <c r="G19" s="19">
        <v>155</v>
      </c>
      <c r="H19" s="19">
        <v>238</v>
      </c>
      <c r="I19" s="44">
        <v>322</v>
      </c>
      <c r="J19" s="44">
        <v>295</v>
      </c>
    </row>
    <row r="20" spans="1:10" ht="12.75" customHeight="1" outlineLevel="1" x14ac:dyDescent="0.25">
      <c r="A20" s="28"/>
      <c r="B20" s="11" t="s">
        <v>46</v>
      </c>
      <c r="C20" s="12" t="s">
        <v>47</v>
      </c>
      <c r="D20" s="19">
        <v>612673</v>
      </c>
      <c r="E20" s="19">
        <v>749633</v>
      </c>
      <c r="F20" s="19">
        <v>761503</v>
      </c>
      <c r="G20" s="19">
        <v>792428</v>
      </c>
      <c r="H20" s="19">
        <v>737652</v>
      </c>
      <c r="I20" s="44">
        <v>774564</v>
      </c>
      <c r="J20" s="44">
        <v>811492</v>
      </c>
    </row>
    <row r="21" spans="1:10" ht="15" outlineLevel="1" x14ac:dyDescent="0.25">
      <c r="A21" s="28"/>
      <c r="B21" s="11" t="s">
        <v>48</v>
      </c>
      <c r="C21" s="12" t="s">
        <v>49</v>
      </c>
      <c r="D21" s="19">
        <v>802</v>
      </c>
      <c r="E21" s="19">
        <v>661</v>
      </c>
      <c r="F21" s="19">
        <v>354</v>
      </c>
      <c r="G21" s="19">
        <v>1834</v>
      </c>
      <c r="H21" s="19">
        <v>1612</v>
      </c>
      <c r="I21" s="44">
        <v>995</v>
      </c>
      <c r="J21" s="44">
        <v>838</v>
      </c>
    </row>
    <row r="22" spans="1:10" ht="15.75" customHeight="1" x14ac:dyDescent="0.2">
      <c r="A22" s="29"/>
      <c r="B22" s="71" t="s">
        <v>50</v>
      </c>
      <c r="C22" s="71"/>
      <c r="D22" s="25">
        <v>841645</v>
      </c>
      <c r="E22" s="25">
        <v>980276</v>
      </c>
      <c r="F22" s="25">
        <v>1045229</v>
      </c>
      <c r="G22" s="25">
        <v>971303</v>
      </c>
      <c r="H22" s="25">
        <v>875116</v>
      </c>
      <c r="I22" s="25">
        <v>899865</v>
      </c>
      <c r="J22" s="25">
        <v>936159</v>
      </c>
    </row>
    <row r="23" spans="1:10" ht="15" outlineLevel="1" x14ac:dyDescent="0.25">
      <c r="A23" s="38" t="s">
        <v>51</v>
      </c>
      <c r="B23" s="11" t="s">
        <v>52</v>
      </c>
      <c r="C23" s="12" t="s">
        <v>53</v>
      </c>
      <c r="D23" s="19">
        <v>4942</v>
      </c>
      <c r="E23" s="19">
        <v>3943</v>
      </c>
      <c r="F23" s="19">
        <v>8758</v>
      </c>
      <c r="G23" s="19">
        <v>5485</v>
      </c>
      <c r="H23" s="19">
        <v>5367</v>
      </c>
      <c r="I23" s="44">
        <v>4600</v>
      </c>
      <c r="J23" s="44">
        <v>4036</v>
      </c>
    </row>
    <row r="24" spans="1:10" ht="12.75" customHeight="1" x14ac:dyDescent="0.2">
      <c r="A24" s="29"/>
      <c r="B24" s="71" t="s">
        <v>54</v>
      </c>
      <c r="C24" s="71"/>
      <c r="D24" s="25">
        <v>4942</v>
      </c>
      <c r="E24" s="25">
        <v>3943</v>
      </c>
      <c r="F24" s="25">
        <v>8758</v>
      </c>
      <c r="G24" s="25">
        <v>5485</v>
      </c>
      <c r="H24" s="25">
        <v>5367</v>
      </c>
      <c r="I24" s="25">
        <v>4600</v>
      </c>
      <c r="J24" s="25">
        <v>4036</v>
      </c>
    </row>
    <row r="25" spans="1:10" ht="15" outlineLevel="1" x14ac:dyDescent="0.25">
      <c r="A25" s="38" t="s">
        <v>55</v>
      </c>
      <c r="B25" s="11" t="s">
        <v>56</v>
      </c>
      <c r="C25" s="12" t="s">
        <v>57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44">
        <v>0</v>
      </c>
      <c r="J25" s="44">
        <v>0</v>
      </c>
    </row>
    <row r="26" spans="1:10" ht="15" outlineLevel="1" x14ac:dyDescent="0.25">
      <c r="A26" s="28"/>
      <c r="B26" s="11" t="s">
        <v>58</v>
      </c>
      <c r="C26" s="12" t="s">
        <v>59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44">
        <v>0</v>
      </c>
      <c r="J26" s="44">
        <v>0</v>
      </c>
    </row>
    <row r="27" spans="1:10" ht="15" outlineLevel="1" x14ac:dyDescent="0.25">
      <c r="A27" s="28"/>
      <c r="B27" s="11" t="s">
        <v>60</v>
      </c>
      <c r="C27" s="12" t="s">
        <v>61</v>
      </c>
      <c r="D27" s="19">
        <v>341</v>
      </c>
      <c r="E27" s="19">
        <v>157</v>
      </c>
      <c r="F27" s="19">
        <v>580</v>
      </c>
      <c r="G27" s="19">
        <v>506</v>
      </c>
      <c r="H27" s="19">
        <v>417</v>
      </c>
      <c r="I27" s="44">
        <v>316</v>
      </c>
      <c r="J27" s="44">
        <v>293</v>
      </c>
    </row>
    <row r="28" spans="1:10" ht="15" outlineLevel="1" x14ac:dyDescent="0.25">
      <c r="A28" s="28"/>
      <c r="B28" s="11" t="s">
        <v>62</v>
      </c>
      <c r="C28" s="12" t="s">
        <v>63</v>
      </c>
      <c r="D28" s="19">
        <v>302</v>
      </c>
      <c r="E28" s="19">
        <v>59</v>
      </c>
      <c r="F28" s="19">
        <v>107</v>
      </c>
      <c r="G28" s="19">
        <v>155</v>
      </c>
      <c r="H28" s="19">
        <v>77</v>
      </c>
      <c r="I28" s="44">
        <v>59</v>
      </c>
      <c r="J28" s="44">
        <v>48</v>
      </c>
    </row>
    <row r="29" spans="1:10" ht="12.75" customHeight="1" x14ac:dyDescent="0.2">
      <c r="A29" s="29"/>
      <c r="B29" s="71" t="s">
        <v>64</v>
      </c>
      <c r="C29" s="71"/>
      <c r="D29" s="26">
        <v>643</v>
      </c>
      <c r="E29" s="26">
        <v>216</v>
      </c>
      <c r="F29" s="26">
        <v>687</v>
      </c>
      <c r="G29" s="26">
        <v>661</v>
      </c>
      <c r="H29" s="26">
        <v>494</v>
      </c>
      <c r="I29" s="25">
        <v>375</v>
      </c>
      <c r="J29" s="25">
        <v>341</v>
      </c>
    </row>
    <row r="30" spans="1:10" ht="15" outlineLevel="1" x14ac:dyDescent="0.25">
      <c r="A30" s="38" t="s">
        <v>65</v>
      </c>
      <c r="B30" s="11" t="s">
        <v>66</v>
      </c>
      <c r="C30" s="12" t="s">
        <v>67</v>
      </c>
      <c r="D30" s="19">
        <v>548</v>
      </c>
      <c r="E30" s="19">
        <v>653</v>
      </c>
      <c r="F30" s="19">
        <v>842</v>
      </c>
      <c r="G30" s="19">
        <v>1132</v>
      </c>
      <c r="H30" s="19">
        <v>1121</v>
      </c>
      <c r="I30" s="44">
        <v>1184</v>
      </c>
      <c r="J30" s="44">
        <v>1280</v>
      </c>
    </row>
    <row r="31" spans="1:10" ht="15" outlineLevel="1" x14ac:dyDescent="0.25">
      <c r="A31" s="28"/>
      <c r="B31" s="11" t="s">
        <v>68</v>
      </c>
      <c r="C31" s="12" t="s">
        <v>69</v>
      </c>
      <c r="D31" s="19">
        <v>104</v>
      </c>
      <c r="E31" s="19">
        <v>46</v>
      </c>
      <c r="F31" s="19">
        <v>0</v>
      </c>
      <c r="G31" s="19">
        <v>143</v>
      </c>
      <c r="H31" s="19">
        <v>149</v>
      </c>
      <c r="I31" s="44">
        <v>122</v>
      </c>
      <c r="J31" s="44">
        <v>104</v>
      </c>
    </row>
    <row r="32" spans="1:10" ht="15" outlineLevel="1" x14ac:dyDescent="0.25">
      <c r="A32" s="28"/>
      <c r="B32" s="11" t="s">
        <v>70</v>
      </c>
      <c r="C32" s="12" t="s">
        <v>71</v>
      </c>
      <c r="D32" s="19">
        <v>366</v>
      </c>
      <c r="E32" s="19">
        <v>64</v>
      </c>
      <c r="F32" s="19">
        <v>0</v>
      </c>
      <c r="G32" s="19">
        <v>196</v>
      </c>
      <c r="H32" s="19">
        <v>204</v>
      </c>
      <c r="I32" s="44">
        <v>151</v>
      </c>
      <c r="J32" s="44">
        <v>134</v>
      </c>
    </row>
    <row r="33" spans="1:10" ht="15" outlineLevel="1" x14ac:dyDescent="0.25">
      <c r="A33" s="28"/>
      <c r="B33" s="11" t="s">
        <v>72</v>
      </c>
      <c r="C33" s="12" t="s">
        <v>73</v>
      </c>
      <c r="D33" s="19">
        <v>2817</v>
      </c>
      <c r="E33" s="19">
        <v>367</v>
      </c>
      <c r="F33" s="19">
        <v>522</v>
      </c>
      <c r="G33" s="19">
        <v>644.5</v>
      </c>
      <c r="H33" s="19">
        <v>582</v>
      </c>
      <c r="I33" s="44">
        <v>615</v>
      </c>
      <c r="J33" s="44">
        <v>651</v>
      </c>
    </row>
    <row r="34" spans="1:10" ht="15.75" customHeight="1" outlineLevel="1" x14ac:dyDescent="0.25">
      <c r="A34" s="28"/>
      <c r="B34" s="11" t="s">
        <v>74</v>
      </c>
      <c r="C34" s="12" t="s">
        <v>75</v>
      </c>
      <c r="D34" s="19">
        <v>2887</v>
      </c>
      <c r="E34" s="19">
        <v>3823</v>
      </c>
      <c r="F34" s="19">
        <v>4919</v>
      </c>
      <c r="G34" s="19">
        <v>3061</v>
      </c>
      <c r="H34" s="19">
        <v>3627</v>
      </c>
      <c r="I34" s="44">
        <v>4776</v>
      </c>
      <c r="J34" s="44">
        <v>4358</v>
      </c>
    </row>
    <row r="35" spans="1:10" ht="15.75" customHeight="1" outlineLevel="1" x14ac:dyDescent="0.25">
      <c r="A35" s="28"/>
      <c r="B35" s="11" t="s">
        <v>76</v>
      </c>
      <c r="C35" s="12" t="s">
        <v>77</v>
      </c>
      <c r="D35" s="19">
        <v>11118</v>
      </c>
      <c r="E35" s="19">
        <v>11202</v>
      </c>
      <c r="F35" s="19">
        <v>11691</v>
      </c>
      <c r="G35" s="19">
        <v>14917</v>
      </c>
      <c r="H35" s="19">
        <v>13487</v>
      </c>
      <c r="I35" s="44">
        <v>12256</v>
      </c>
      <c r="J35" s="44">
        <v>10878</v>
      </c>
    </row>
    <row r="36" spans="1:10" ht="15.75" customHeight="1" outlineLevel="1" x14ac:dyDescent="0.25">
      <c r="A36" s="28"/>
      <c r="B36" s="11" t="s">
        <v>78</v>
      </c>
      <c r="C36" s="12" t="s">
        <v>79</v>
      </c>
      <c r="D36" s="19">
        <v>870</v>
      </c>
      <c r="E36" s="19">
        <v>240</v>
      </c>
      <c r="F36" s="19">
        <v>100</v>
      </c>
      <c r="G36" s="19">
        <v>124</v>
      </c>
      <c r="H36" s="19">
        <v>260</v>
      </c>
      <c r="I36" s="44">
        <v>239</v>
      </c>
      <c r="J36" s="44">
        <v>197</v>
      </c>
    </row>
    <row r="37" spans="1:10" ht="15" outlineLevel="1" x14ac:dyDescent="0.25">
      <c r="A37" s="28"/>
      <c r="B37" s="11" t="s">
        <v>80</v>
      </c>
      <c r="C37" s="12" t="s">
        <v>81</v>
      </c>
      <c r="D37" s="19">
        <v>3503</v>
      </c>
      <c r="E37" s="19">
        <v>2438</v>
      </c>
      <c r="F37" s="19">
        <v>1485</v>
      </c>
      <c r="G37" s="19">
        <v>5214</v>
      </c>
      <c r="H37" s="19">
        <v>2237</v>
      </c>
      <c r="I37" s="44">
        <v>1732</v>
      </c>
      <c r="J37" s="44">
        <v>1580</v>
      </c>
    </row>
    <row r="38" spans="1:10" ht="15" outlineLevel="1" x14ac:dyDescent="0.25">
      <c r="A38" s="28"/>
      <c r="B38" s="11" t="s">
        <v>82</v>
      </c>
      <c r="C38" s="12" t="s">
        <v>83</v>
      </c>
      <c r="D38" s="19">
        <v>1038</v>
      </c>
      <c r="E38" s="19">
        <v>1321</v>
      </c>
      <c r="F38" s="19">
        <v>768</v>
      </c>
      <c r="G38" s="19">
        <v>732</v>
      </c>
      <c r="H38" s="19">
        <v>858</v>
      </c>
      <c r="I38" s="44">
        <v>837</v>
      </c>
      <c r="J38" s="44">
        <v>758</v>
      </c>
    </row>
    <row r="39" spans="1:10" ht="15" outlineLevel="1" x14ac:dyDescent="0.25">
      <c r="A39" s="28"/>
      <c r="B39" s="11" t="s">
        <v>84</v>
      </c>
      <c r="C39" s="12" t="s">
        <v>85</v>
      </c>
      <c r="D39" s="19">
        <v>72</v>
      </c>
      <c r="E39" s="19">
        <v>57</v>
      </c>
      <c r="F39" s="19">
        <v>0</v>
      </c>
      <c r="G39" s="19">
        <v>57</v>
      </c>
      <c r="H39" s="19">
        <v>42</v>
      </c>
      <c r="I39" s="44">
        <v>0</v>
      </c>
      <c r="J39" s="44">
        <v>0</v>
      </c>
    </row>
    <row r="40" spans="1:10" ht="15" outlineLevel="1" x14ac:dyDescent="0.25">
      <c r="A40" s="28"/>
      <c r="B40" s="13" t="s">
        <v>86</v>
      </c>
      <c r="C40" s="12" t="s">
        <v>87</v>
      </c>
      <c r="D40" s="19">
        <v>134</v>
      </c>
      <c r="E40" s="19">
        <v>31</v>
      </c>
      <c r="F40" s="19">
        <v>160</v>
      </c>
      <c r="G40" s="19">
        <v>68</v>
      </c>
      <c r="H40" s="19">
        <v>31</v>
      </c>
      <c r="I40" s="44">
        <v>35</v>
      </c>
      <c r="J40" s="44">
        <v>40</v>
      </c>
    </row>
    <row r="41" spans="1:10" ht="15" outlineLevel="1" x14ac:dyDescent="0.25">
      <c r="A41" s="28"/>
      <c r="B41" s="13" t="s">
        <v>88</v>
      </c>
      <c r="C41" s="12" t="s">
        <v>89</v>
      </c>
      <c r="D41" s="19">
        <v>30</v>
      </c>
      <c r="E41" s="19">
        <v>24</v>
      </c>
      <c r="F41" s="19">
        <v>0</v>
      </c>
      <c r="G41" s="19">
        <v>24</v>
      </c>
      <c r="H41" s="19">
        <v>15</v>
      </c>
      <c r="I41" s="44">
        <v>125</v>
      </c>
      <c r="J41" s="44">
        <v>108</v>
      </c>
    </row>
    <row r="42" spans="1:10" ht="15" outlineLevel="1" x14ac:dyDescent="0.25">
      <c r="A42" s="28"/>
      <c r="B42" s="11" t="s">
        <v>90</v>
      </c>
      <c r="C42" s="14" t="s">
        <v>91</v>
      </c>
      <c r="D42" s="19">
        <v>2437</v>
      </c>
      <c r="E42" s="19">
        <v>2584</v>
      </c>
      <c r="F42" s="19">
        <v>1369</v>
      </c>
      <c r="G42" s="19">
        <v>2752</v>
      </c>
      <c r="H42" s="19">
        <v>2692</v>
      </c>
      <c r="I42" s="44">
        <v>2631</v>
      </c>
      <c r="J42" s="44">
        <v>2843</v>
      </c>
    </row>
    <row r="43" spans="1:10" ht="15" outlineLevel="1" x14ac:dyDescent="0.25">
      <c r="A43" s="28"/>
      <c r="B43" s="11" t="s">
        <v>92</v>
      </c>
      <c r="C43" s="15" t="s">
        <v>93</v>
      </c>
      <c r="D43" s="19">
        <v>224</v>
      </c>
      <c r="E43" s="19">
        <v>217</v>
      </c>
      <c r="F43" s="19">
        <v>35</v>
      </c>
      <c r="G43" s="19">
        <v>191</v>
      </c>
      <c r="H43" s="19">
        <v>219</v>
      </c>
      <c r="I43" s="44">
        <v>218</v>
      </c>
      <c r="J43" s="44">
        <v>197</v>
      </c>
    </row>
    <row r="44" spans="1:10" ht="12.75" customHeight="1" x14ac:dyDescent="0.2">
      <c r="A44" s="29"/>
      <c r="B44" s="71" t="s">
        <v>94</v>
      </c>
      <c r="C44" s="71"/>
      <c r="D44" s="25">
        <v>26148</v>
      </c>
      <c r="E44" s="25">
        <v>23067</v>
      </c>
      <c r="F44" s="25">
        <v>21891</v>
      </c>
      <c r="G44" s="25">
        <v>29255.5</v>
      </c>
      <c r="H44" s="25">
        <v>25524</v>
      </c>
      <c r="I44" s="25">
        <v>24921</v>
      </c>
      <c r="J44" s="25">
        <v>23128</v>
      </c>
    </row>
    <row r="45" spans="1:10" ht="15" outlineLevel="1" x14ac:dyDescent="0.25">
      <c r="A45" s="38" t="s">
        <v>95</v>
      </c>
      <c r="B45" s="11" t="s">
        <v>96</v>
      </c>
      <c r="C45" s="15" t="s">
        <v>97</v>
      </c>
      <c r="D45" s="19">
        <v>176</v>
      </c>
      <c r="E45" s="19">
        <v>525</v>
      </c>
      <c r="F45" s="19">
        <v>207</v>
      </c>
      <c r="G45" s="19">
        <v>615</v>
      </c>
      <c r="H45" s="19">
        <v>291</v>
      </c>
      <c r="I45" s="44">
        <v>438</v>
      </c>
      <c r="J45" s="44">
        <v>509</v>
      </c>
    </row>
    <row r="46" spans="1:10" ht="15" outlineLevel="1" x14ac:dyDescent="0.25">
      <c r="A46" s="28"/>
      <c r="B46" s="11">
        <v>32</v>
      </c>
      <c r="C46" s="15" t="s">
        <v>230</v>
      </c>
      <c r="D46" s="19">
        <v>252</v>
      </c>
      <c r="E46" s="19">
        <v>3172</v>
      </c>
      <c r="F46" s="19">
        <v>12207</v>
      </c>
      <c r="G46" s="19">
        <v>2605</v>
      </c>
      <c r="H46" s="19">
        <v>1184</v>
      </c>
      <c r="I46" s="44">
        <v>869</v>
      </c>
      <c r="J46" s="44">
        <v>774</v>
      </c>
    </row>
    <row r="47" spans="1:10" ht="15" outlineLevel="1" x14ac:dyDescent="0.25">
      <c r="A47" s="28"/>
      <c r="B47" s="11" t="s">
        <v>100</v>
      </c>
      <c r="C47" s="15" t="s">
        <v>101</v>
      </c>
      <c r="D47" s="19">
        <v>43</v>
      </c>
      <c r="E47" s="19">
        <v>0</v>
      </c>
      <c r="F47" s="19">
        <v>0</v>
      </c>
      <c r="G47" s="19">
        <v>0</v>
      </c>
      <c r="H47" s="19">
        <v>0</v>
      </c>
      <c r="I47" s="44">
        <v>0</v>
      </c>
      <c r="J47" s="44">
        <v>0</v>
      </c>
    </row>
    <row r="48" spans="1:10" ht="15" outlineLevel="1" x14ac:dyDescent="0.25">
      <c r="A48" s="28"/>
      <c r="B48" s="11" t="s">
        <v>102</v>
      </c>
      <c r="C48" s="15" t="s">
        <v>103</v>
      </c>
      <c r="D48" s="19">
        <v>1992</v>
      </c>
      <c r="E48" s="19">
        <v>1591</v>
      </c>
      <c r="F48" s="19">
        <v>2709</v>
      </c>
      <c r="G48" s="19">
        <v>2931</v>
      </c>
      <c r="H48" s="19">
        <v>2473</v>
      </c>
      <c r="I48" s="44">
        <v>2133</v>
      </c>
      <c r="J48" s="44">
        <v>1881</v>
      </c>
    </row>
    <row r="49" spans="1:10" ht="15" outlineLevel="1" x14ac:dyDescent="0.25">
      <c r="A49" s="28"/>
      <c r="B49" s="16" t="s">
        <v>104</v>
      </c>
      <c r="C49" s="15" t="s">
        <v>105</v>
      </c>
      <c r="D49" s="19">
        <v>18972</v>
      </c>
      <c r="E49" s="19">
        <v>23068</v>
      </c>
      <c r="F49" s="19">
        <v>20310</v>
      </c>
      <c r="G49" s="19">
        <v>12353</v>
      </c>
      <c r="H49" s="19">
        <v>14482</v>
      </c>
      <c r="I49" s="44">
        <v>15451</v>
      </c>
      <c r="J49" s="44">
        <v>13732</v>
      </c>
    </row>
    <row r="50" spans="1:10" ht="15" outlineLevel="1" x14ac:dyDescent="0.25">
      <c r="A50" s="28"/>
      <c r="B50" s="17" t="s">
        <v>106</v>
      </c>
      <c r="C50" s="15" t="s">
        <v>107</v>
      </c>
      <c r="D50" s="19">
        <v>5331</v>
      </c>
      <c r="E50" s="19">
        <v>5184</v>
      </c>
      <c r="F50" s="19">
        <v>3283</v>
      </c>
      <c r="G50" s="19">
        <v>3069</v>
      </c>
      <c r="H50" s="19">
        <v>2800</v>
      </c>
      <c r="I50" s="44">
        <v>3705</v>
      </c>
      <c r="J50" s="44">
        <v>3878</v>
      </c>
    </row>
    <row r="51" spans="1:10" ht="15" outlineLevel="1" x14ac:dyDescent="0.25">
      <c r="A51" s="28"/>
      <c r="B51" s="17" t="s">
        <v>108</v>
      </c>
      <c r="C51" s="15" t="s">
        <v>109</v>
      </c>
      <c r="D51" s="19">
        <v>3482</v>
      </c>
      <c r="E51" s="19">
        <v>2534</v>
      </c>
      <c r="F51" s="19">
        <v>2351</v>
      </c>
      <c r="G51" s="19">
        <v>4590</v>
      </c>
      <c r="H51" s="19">
        <v>2269</v>
      </c>
      <c r="I51" s="44">
        <v>2043</v>
      </c>
      <c r="J51" s="44">
        <v>1879</v>
      </c>
    </row>
    <row r="52" spans="1:10" ht="15" outlineLevel="1" x14ac:dyDescent="0.25">
      <c r="A52" s="28"/>
      <c r="B52" s="17" t="s">
        <v>110</v>
      </c>
      <c r="C52" s="15" t="s">
        <v>111</v>
      </c>
      <c r="D52" s="19">
        <v>68</v>
      </c>
      <c r="E52" s="19">
        <v>223</v>
      </c>
      <c r="F52" s="19">
        <v>0</v>
      </c>
      <c r="G52" s="19">
        <v>84</v>
      </c>
      <c r="H52" s="19">
        <v>137</v>
      </c>
      <c r="I52" s="44">
        <v>125</v>
      </c>
      <c r="J52" s="44">
        <v>113</v>
      </c>
    </row>
    <row r="53" spans="1:10" ht="15" outlineLevel="1" x14ac:dyDescent="0.25">
      <c r="A53" s="28"/>
      <c r="B53" s="17" t="s">
        <v>112</v>
      </c>
      <c r="C53" s="15" t="s">
        <v>113</v>
      </c>
      <c r="D53" s="19">
        <v>1515</v>
      </c>
      <c r="E53" s="19">
        <v>903</v>
      </c>
      <c r="F53" s="19">
        <v>3652</v>
      </c>
      <c r="G53" s="19">
        <v>1530</v>
      </c>
      <c r="H53" s="19">
        <v>1122</v>
      </c>
      <c r="I53" s="44">
        <v>1050</v>
      </c>
      <c r="J53" s="44">
        <v>931</v>
      </c>
    </row>
    <row r="54" spans="1:10" ht="15" outlineLevel="1" x14ac:dyDescent="0.25">
      <c r="A54" s="28"/>
      <c r="B54" s="17" t="s">
        <v>114</v>
      </c>
      <c r="C54" s="15" t="s">
        <v>115</v>
      </c>
      <c r="D54" s="19">
        <v>985</v>
      </c>
      <c r="E54" s="19">
        <v>633</v>
      </c>
      <c r="F54" s="19">
        <v>617</v>
      </c>
      <c r="G54" s="19">
        <v>4201</v>
      </c>
      <c r="H54" s="19">
        <v>2543</v>
      </c>
      <c r="I54" s="44">
        <v>1769</v>
      </c>
      <c r="J54" s="44">
        <v>1463</v>
      </c>
    </row>
    <row r="55" spans="1:10" ht="15" outlineLevel="1" x14ac:dyDescent="0.25">
      <c r="A55" s="28"/>
      <c r="B55" s="17" t="s">
        <v>116</v>
      </c>
      <c r="C55" s="15" t="s">
        <v>117</v>
      </c>
      <c r="D55" s="19">
        <v>521</v>
      </c>
      <c r="E55" s="19">
        <v>750</v>
      </c>
      <c r="F55" s="19">
        <v>681</v>
      </c>
      <c r="G55" s="19">
        <v>1161</v>
      </c>
      <c r="H55" s="19">
        <v>1006</v>
      </c>
      <c r="I55" s="44">
        <v>1312</v>
      </c>
      <c r="J55" s="44">
        <v>1266</v>
      </c>
    </row>
    <row r="56" spans="1:10" ht="15" outlineLevel="1" x14ac:dyDescent="0.25">
      <c r="A56" s="28"/>
      <c r="B56" s="17" t="s">
        <v>118</v>
      </c>
      <c r="C56" s="15" t="s">
        <v>119</v>
      </c>
      <c r="D56" s="19">
        <v>0</v>
      </c>
      <c r="E56" s="19">
        <v>0</v>
      </c>
      <c r="F56" s="19">
        <v>0</v>
      </c>
      <c r="G56" s="19">
        <v>0</v>
      </c>
      <c r="H56" s="19">
        <v>0</v>
      </c>
      <c r="I56" s="44">
        <v>7</v>
      </c>
      <c r="J56" s="44">
        <v>8</v>
      </c>
    </row>
    <row r="57" spans="1:10" ht="15" outlineLevel="1" x14ac:dyDescent="0.25">
      <c r="A57" s="28"/>
      <c r="B57" s="17" t="s">
        <v>120</v>
      </c>
      <c r="C57" s="15" t="s">
        <v>121</v>
      </c>
      <c r="D57" s="19">
        <v>273</v>
      </c>
      <c r="E57" s="19">
        <v>180</v>
      </c>
      <c r="F57" s="19">
        <v>0</v>
      </c>
      <c r="G57" s="19">
        <v>68</v>
      </c>
      <c r="H57" s="19">
        <v>55</v>
      </c>
      <c r="I57" s="44">
        <v>0</v>
      </c>
      <c r="J57" s="44">
        <v>0</v>
      </c>
    </row>
    <row r="58" spans="1:10" ht="15" outlineLevel="1" x14ac:dyDescent="0.25">
      <c r="A58" s="28"/>
      <c r="B58" s="17" t="s">
        <v>122</v>
      </c>
      <c r="C58" s="15" t="s">
        <v>123</v>
      </c>
      <c r="D58" s="19">
        <v>307</v>
      </c>
      <c r="E58" s="19">
        <v>214</v>
      </c>
      <c r="F58" s="19">
        <v>0</v>
      </c>
      <c r="G58" s="19">
        <v>609</v>
      </c>
      <c r="H58" s="19">
        <v>403</v>
      </c>
      <c r="I58" s="44">
        <v>356</v>
      </c>
      <c r="J58" s="44">
        <v>311</v>
      </c>
    </row>
    <row r="59" spans="1:10" ht="15" outlineLevel="1" x14ac:dyDescent="0.25">
      <c r="A59" s="28"/>
      <c r="B59" s="17" t="s">
        <v>124</v>
      </c>
      <c r="C59" s="15" t="s">
        <v>125</v>
      </c>
      <c r="D59" s="19">
        <v>1674</v>
      </c>
      <c r="E59" s="19">
        <v>2331</v>
      </c>
      <c r="F59" s="19">
        <v>1801</v>
      </c>
      <c r="G59" s="19">
        <v>743</v>
      </c>
      <c r="H59" s="19">
        <v>1101</v>
      </c>
      <c r="I59" s="44">
        <v>2439</v>
      </c>
      <c r="J59" s="44">
        <v>2520</v>
      </c>
    </row>
    <row r="60" spans="1:10" ht="15" outlineLevel="1" x14ac:dyDescent="0.25">
      <c r="A60" s="28"/>
      <c r="B60" s="17" t="s">
        <v>126</v>
      </c>
      <c r="C60" s="15" t="s">
        <v>127</v>
      </c>
      <c r="D60" s="19">
        <v>3379</v>
      </c>
      <c r="E60" s="19">
        <v>3381</v>
      </c>
      <c r="F60" s="19">
        <v>868</v>
      </c>
      <c r="G60" s="19">
        <v>3379</v>
      </c>
      <c r="H60" s="19">
        <v>2122</v>
      </c>
      <c r="I60" s="44">
        <v>3290</v>
      </c>
      <c r="J60" s="44">
        <v>1345</v>
      </c>
    </row>
    <row r="61" spans="1:10" ht="15" outlineLevel="1" x14ac:dyDescent="0.25">
      <c r="A61" s="28"/>
      <c r="B61" s="17" t="s">
        <v>128</v>
      </c>
      <c r="C61" s="15" t="s">
        <v>129</v>
      </c>
      <c r="D61" s="19">
        <v>98</v>
      </c>
      <c r="E61" s="19">
        <v>0</v>
      </c>
      <c r="F61" s="19">
        <v>0</v>
      </c>
      <c r="G61" s="19">
        <v>0</v>
      </c>
      <c r="H61" s="19">
        <v>15</v>
      </c>
      <c r="I61" s="44">
        <v>12</v>
      </c>
      <c r="J61" s="44">
        <v>11</v>
      </c>
    </row>
    <row r="62" spans="1:10" ht="15" outlineLevel="1" x14ac:dyDescent="0.25">
      <c r="A62" s="28"/>
      <c r="B62" s="17" t="s">
        <v>130</v>
      </c>
      <c r="C62" s="15" t="s">
        <v>131</v>
      </c>
      <c r="D62" s="19">
        <v>4622</v>
      </c>
      <c r="E62" s="19">
        <v>3880</v>
      </c>
      <c r="F62" s="19">
        <v>3899</v>
      </c>
      <c r="G62" s="19">
        <v>3356</v>
      </c>
      <c r="H62" s="19">
        <v>3479</v>
      </c>
      <c r="I62" s="44">
        <v>3651</v>
      </c>
      <c r="J62" s="44">
        <v>3365</v>
      </c>
    </row>
    <row r="63" spans="1:10" ht="15" outlineLevel="1" x14ac:dyDescent="0.25">
      <c r="A63" s="28"/>
      <c r="B63" s="17" t="s">
        <v>132</v>
      </c>
      <c r="C63" s="15" t="s">
        <v>133</v>
      </c>
      <c r="D63" s="19">
        <v>51</v>
      </c>
      <c r="E63" s="19">
        <v>0</v>
      </c>
      <c r="F63" s="19">
        <v>0</v>
      </c>
      <c r="G63" s="19">
        <v>0</v>
      </c>
      <c r="H63" s="19">
        <v>0</v>
      </c>
      <c r="I63" s="44">
        <v>0</v>
      </c>
      <c r="J63" s="44">
        <v>0</v>
      </c>
    </row>
    <row r="64" spans="1:10" ht="15" outlineLevel="1" x14ac:dyDescent="0.25">
      <c r="A64" s="28"/>
      <c r="B64" s="17" t="s">
        <v>134</v>
      </c>
      <c r="C64" s="15" t="s">
        <v>135</v>
      </c>
      <c r="D64" s="19">
        <v>23</v>
      </c>
      <c r="E64" s="19">
        <v>0</v>
      </c>
      <c r="F64" s="19">
        <v>0</v>
      </c>
      <c r="G64" s="19">
        <v>0</v>
      </c>
      <c r="H64" s="19">
        <v>134</v>
      </c>
      <c r="I64" s="44">
        <v>207</v>
      </c>
      <c r="J64" s="44">
        <v>185</v>
      </c>
    </row>
    <row r="65" spans="1:10" ht="15" outlineLevel="1" x14ac:dyDescent="0.25">
      <c r="A65" s="28"/>
      <c r="B65" s="17" t="s">
        <v>136</v>
      </c>
      <c r="C65" s="15" t="s">
        <v>137</v>
      </c>
      <c r="D65" s="19">
        <v>871</v>
      </c>
      <c r="E65" s="19">
        <v>225</v>
      </c>
      <c r="F65" s="19">
        <v>75</v>
      </c>
      <c r="G65" s="19">
        <v>339</v>
      </c>
      <c r="H65" s="19">
        <v>404</v>
      </c>
      <c r="I65" s="44">
        <v>324</v>
      </c>
      <c r="J65" s="44">
        <v>355</v>
      </c>
    </row>
    <row r="66" spans="1:10" ht="15" outlineLevel="1" x14ac:dyDescent="0.25">
      <c r="A66" s="28"/>
      <c r="B66" s="17" t="s">
        <v>138</v>
      </c>
      <c r="C66" s="15" t="s">
        <v>139</v>
      </c>
      <c r="D66" s="19">
        <v>507</v>
      </c>
      <c r="E66" s="19">
        <v>338</v>
      </c>
      <c r="F66" s="19">
        <v>47</v>
      </c>
      <c r="G66" s="19">
        <v>298</v>
      </c>
      <c r="H66" s="19">
        <v>143</v>
      </c>
      <c r="I66" s="44">
        <v>125</v>
      </c>
      <c r="J66" s="44">
        <v>140</v>
      </c>
    </row>
    <row r="67" spans="1:10" ht="13.5" customHeight="1" outlineLevel="1" x14ac:dyDescent="0.25">
      <c r="A67" s="28"/>
      <c r="B67" s="17" t="s">
        <v>140</v>
      </c>
      <c r="C67" s="15" t="s">
        <v>141</v>
      </c>
      <c r="D67" s="19">
        <v>5916</v>
      </c>
      <c r="E67" s="19">
        <v>4974</v>
      </c>
      <c r="F67" s="19">
        <v>3050</v>
      </c>
      <c r="G67" s="19">
        <v>6972</v>
      </c>
      <c r="H67" s="19">
        <v>5294</v>
      </c>
      <c r="I67" s="44">
        <v>4647</v>
      </c>
      <c r="J67" s="44">
        <v>3663</v>
      </c>
    </row>
    <row r="68" spans="1:10" ht="15" outlineLevel="1" x14ac:dyDescent="0.25">
      <c r="A68" s="28"/>
      <c r="B68" s="17" t="s">
        <v>142</v>
      </c>
      <c r="C68" s="15" t="s">
        <v>143</v>
      </c>
      <c r="D68" s="19">
        <v>6395</v>
      </c>
      <c r="E68" s="19">
        <v>4916</v>
      </c>
      <c r="F68" s="19">
        <v>6038</v>
      </c>
      <c r="G68" s="19">
        <v>4071</v>
      </c>
      <c r="H68" s="19">
        <v>4487</v>
      </c>
      <c r="I68" s="44">
        <v>3587</v>
      </c>
      <c r="J68" s="44">
        <v>3580</v>
      </c>
    </row>
    <row r="69" spans="1:10" ht="12.75" customHeight="1" x14ac:dyDescent="0.2">
      <c r="A69" s="29"/>
      <c r="B69" s="71" t="s">
        <v>144</v>
      </c>
      <c r="C69" s="71"/>
      <c r="D69" s="25">
        <v>57453</v>
      </c>
      <c r="E69" s="25">
        <v>59022</v>
      </c>
      <c r="F69" s="25">
        <v>61795</v>
      </c>
      <c r="G69" s="25">
        <v>52974</v>
      </c>
      <c r="H69" s="25">
        <v>45944</v>
      </c>
      <c r="I69" s="25">
        <v>47540</v>
      </c>
      <c r="J69" s="25">
        <v>41909</v>
      </c>
    </row>
    <row r="70" spans="1:10" ht="15" outlineLevel="1" x14ac:dyDescent="0.25">
      <c r="A70" s="38" t="s">
        <v>145</v>
      </c>
      <c r="B70" s="17" t="s">
        <v>146</v>
      </c>
      <c r="C70" s="15" t="s">
        <v>147</v>
      </c>
      <c r="D70" s="5">
        <v>0</v>
      </c>
      <c r="E70" s="19">
        <v>0</v>
      </c>
      <c r="F70" s="19">
        <v>0</v>
      </c>
      <c r="G70" s="19">
        <v>0</v>
      </c>
      <c r="H70" s="19">
        <v>0</v>
      </c>
      <c r="I70" s="44">
        <v>0</v>
      </c>
      <c r="J70" s="44">
        <v>0</v>
      </c>
    </row>
    <row r="71" spans="1:10" ht="12.75" customHeight="1" x14ac:dyDescent="0.2">
      <c r="A71" s="29"/>
      <c r="B71" s="71" t="s">
        <v>148</v>
      </c>
      <c r="C71" s="71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  <c r="J71" s="25">
        <v>0</v>
      </c>
    </row>
    <row r="72" spans="1:10" ht="15" outlineLevel="1" x14ac:dyDescent="0.25">
      <c r="A72" s="38" t="s">
        <v>149</v>
      </c>
      <c r="B72" s="17" t="s">
        <v>150</v>
      </c>
      <c r="C72" s="15" t="s">
        <v>151</v>
      </c>
      <c r="D72" s="19">
        <v>175</v>
      </c>
      <c r="E72" s="19">
        <v>80</v>
      </c>
      <c r="F72" s="19">
        <v>0</v>
      </c>
      <c r="G72" s="19">
        <v>80</v>
      </c>
      <c r="H72" s="19">
        <v>137</v>
      </c>
      <c r="I72" s="44">
        <v>155</v>
      </c>
      <c r="J72" s="44">
        <v>126</v>
      </c>
    </row>
    <row r="73" spans="1:10" ht="15" outlineLevel="1" x14ac:dyDescent="0.25">
      <c r="A73" s="28"/>
      <c r="B73" s="17" t="s">
        <v>152</v>
      </c>
      <c r="C73" s="15" t="s">
        <v>153</v>
      </c>
      <c r="D73" s="19">
        <v>440</v>
      </c>
      <c r="E73" s="19">
        <v>177</v>
      </c>
      <c r="F73" s="19">
        <v>0</v>
      </c>
      <c r="G73" s="19">
        <v>286</v>
      </c>
      <c r="H73" s="19">
        <v>273</v>
      </c>
      <c r="I73" s="44">
        <v>169</v>
      </c>
      <c r="J73" s="44">
        <v>137</v>
      </c>
    </row>
    <row r="74" spans="1:10" ht="12.75" customHeight="1" x14ac:dyDescent="0.2">
      <c r="A74" s="29"/>
      <c r="B74" s="71" t="s">
        <v>154</v>
      </c>
      <c r="C74" s="71"/>
      <c r="D74" s="25">
        <v>615</v>
      </c>
      <c r="E74" s="25">
        <v>257</v>
      </c>
      <c r="F74" s="25">
        <v>0</v>
      </c>
      <c r="G74" s="25">
        <v>366</v>
      </c>
      <c r="H74" s="25">
        <v>410</v>
      </c>
      <c r="I74" s="25">
        <v>324</v>
      </c>
      <c r="J74" s="25">
        <v>263</v>
      </c>
    </row>
    <row r="75" spans="1:10" ht="15" outlineLevel="1" x14ac:dyDescent="0.25">
      <c r="A75" s="38" t="s">
        <v>155</v>
      </c>
      <c r="B75" s="17" t="s">
        <v>156</v>
      </c>
      <c r="C75" s="15" t="s">
        <v>157</v>
      </c>
      <c r="D75" s="19">
        <v>4016</v>
      </c>
      <c r="E75" s="19">
        <v>4148</v>
      </c>
      <c r="F75" s="19">
        <v>4888</v>
      </c>
      <c r="G75" s="19">
        <v>3864</v>
      </c>
      <c r="H75" s="19">
        <v>3092</v>
      </c>
      <c r="I75" s="56">
        <v>3325</v>
      </c>
      <c r="J75" s="56">
        <v>3601</v>
      </c>
    </row>
    <row r="76" spans="1:10" ht="12.75" customHeight="1" x14ac:dyDescent="0.2">
      <c r="A76" s="29"/>
      <c r="B76" s="71" t="s">
        <v>158</v>
      </c>
      <c r="C76" s="71"/>
      <c r="D76" s="25">
        <v>4016</v>
      </c>
      <c r="E76" s="25">
        <v>4148</v>
      </c>
      <c r="F76" s="25">
        <v>4888</v>
      </c>
      <c r="G76" s="25">
        <v>3864</v>
      </c>
      <c r="H76" s="25">
        <v>3092</v>
      </c>
      <c r="I76" s="25">
        <v>3325</v>
      </c>
      <c r="J76" s="25">
        <v>3601</v>
      </c>
    </row>
    <row r="77" spans="1:10" ht="15" outlineLevel="1" x14ac:dyDescent="0.25">
      <c r="A77" s="38" t="s">
        <v>159</v>
      </c>
      <c r="B77" s="17" t="s">
        <v>160</v>
      </c>
      <c r="C77" s="15" t="s">
        <v>161</v>
      </c>
      <c r="D77" s="19">
        <v>201688</v>
      </c>
      <c r="E77" s="19">
        <v>206121</v>
      </c>
      <c r="F77" s="19">
        <v>230541</v>
      </c>
      <c r="G77" s="19">
        <v>225684</v>
      </c>
      <c r="H77" s="19">
        <v>193352</v>
      </c>
      <c r="I77" s="56">
        <v>172207</v>
      </c>
      <c r="J77" s="56">
        <v>154548</v>
      </c>
    </row>
    <row r="78" spans="1:10" ht="12.75" customHeight="1" x14ac:dyDescent="0.2">
      <c r="A78" s="29"/>
      <c r="B78" s="71" t="s">
        <v>162</v>
      </c>
      <c r="C78" s="71"/>
      <c r="D78" s="25">
        <v>201688</v>
      </c>
      <c r="E78" s="25">
        <v>206121</v>
      </c>
      <c r="F78" s="25">
        <v>230541</v>
      </c>
      <c r="G78" s="25">
        <v>225684</v>
      </c>
      <c r="H78" s="25">
        <v>193352</v>
      </c>
      <c r="I78" s="25">
        <v>172207</v>
      </c>
      <c r="J78" s="25">
        <v>154548</v>
      </c>
    </row>
    <row r="79" spans="1:10" ht="15" outlineLevel="1" x14ac:dyDescent="0.25">
      <c r="A79" s="38" t="s">
        <v>163</v>
      </c>
      <c r="B79" s="17" t="s">
        <v>164</v>
      </c>
      <c r="C79" s="15" t="s">
        <v>165</v>
      </c>
      <c r="D79" s="19">
        <v>4467</v>
      </c>
      <c r="E79" s="19">
        <v>5590</v>
      </c>
      <c r="F79" s="19">
        <v>5516</v>
      </c>
      <c r="G79" s="19">
        <v>3793</v>
      </c>
      <c r="H79" s="19">
        <v>4449</v>
      </c>
      <c r="I79" s="56">
        <v>3531</v>
      </c>
      <c r="J79" s="56">
        <v>3079</v>
      </c>
    </row>
    <row r="80" spans="1:10" ht="15" outlineLevel="1" x14ac:dyDescent="0.25">
      <c r="A80" s="28"/>
      <c r="B80" s="17" t="s">
        <v>166</v>
      </c>
      <c r="C80" s="15" t="s">
        <v>167</v>
      </c>
      <c r="D80" s="19">
        <v>179</v>
      </c>
      <c r="E80" s="19">
        <v>152</v>
      </c>
      <c r="F80" s="19">
        <v>112</v>
      </c>
      <c r="G80" s="19">
        <v>485</v>
      </c>
      <c r="H80" s="19">
        <v>289</v>
      </c>
      <c r="I80" s="56">
        <v>259</v>
      </c>
      <c r="J80" s="56">
        <v>256</v>
      </c>
    </row>
    <row r="81" spans="1:10" ht="12.75" customHeight="1" x14ac:dyDescent="0.2">
      <c r="A81" s="29"/>
      <c r="B81" s="71" t="s">
        <v>168</v>
      </c>
      <c r="C81" s="71"/>
      <c r="D81" s="25">
        <v>4646</v>
      </c>
      <c r="E81" s="25">
        <v>5742</v>
      </c>
      <c r="F81" s="25">
        <v>5628</v>
      </c>
      <c r="G81" s="25">
        <v>4278</v>
      </c>
      <c r="H81" s="25">
        <v>4738</v>
      </c>
      <c r="I81" s="25">
        <v>3790</v>
      </c>
      <c r="J81" s="25">
        <v>3335</v>
      </c>
    </row>
    <row r="82" spans="1:10" ht="15" outlineLevel="1" x14ac:dyDescent="0.25">
      <c r="A82" s="38" t="s">
        <v>169</v>
      </c>
      <c r="B82" s="17" t="s">
        <v>170</v>
      </c>
      <c r="C82" s="15" t="s">
        <v>171</v>
      </c>
      <c r="D82" s="19">
        <v>2533</v>
      </c>
      <c r="E82" s="19">
        <v>1073</v>
      </c>
      <c r="F82" s="19">
        <v>2483</v>
      </c>
      <c r="G82" s="19">
        <v>1345</v>
      </c>
      <c r="H82" s="19">
        <v>971</v>
      </c>
      <c r="I82" s="56">
        <v>1224</v>
      </c>
      <c r="J82" s="56">
        <v>1107</v>
      </c>
    </row>
    <row r="83" spans="1:10" ht="15" outlineLevel="1" x14ac:dyDescent="0.25">
      <c r="A83" s="28"/>
      <c r="B83" s="17" t="s">
        <v>172</v>
      </c>
      <c r="C83" s="15" t="s">
        <v>173</v>
      </c>
      <c r="D83" s="19">
        <v>81558</v>
      </c>
      <c r="E83" s="19">
        <v>90784</v>
      </c>
      <c r="F83" s="19">
        <v>95454</v>
      </c>
      <c r="G83" s="19">
        <v>102995</v>
      </c>
      <c r="H83" s="19">
        <v>93708</v>
      </c>
      <c r="I83" s="56">
        <v>82806</v>
      </c>
      <c r="J83" s="56">
        <v>74414</v>
      </c>
    </row>
    <row r="84" spans="1:10" ht="12.75" customHeight="1" x14ac:dyDescent="0.2">
      <c r="A84" s="29"/>
      <c r="B84" s="71" t="s">
        <v>174</v>
      </c>
      <c r="C84" s="71"/>
      <c r="D84" s="25">
        <v>84091</v>
      </c>
      <c r="E84" s="25">
        <v>91857</v>
      </c>
      <c r="F84" s="25">
        <v>97937</v>
      </c>
      <c r="G84" s="25">
        <v>104340</v>
      </c>
      <c r="H84" s="25">
        <v>94679</v>
      </c>
      <c r="I84" s="25">
        <v>84030</v>
      </c>
      <c r="J84" s="25">
        <v>75521</v>
      </c>
    </row>
    <row r="85" spans="1:10" ht="15" outlineLevel="1" x14ac:dyDescent="0.25">
      <c r="A85" s="38" t="s">
        <v>175</v>
      </c>
      <c r="B85" s="17" t="s">
        <v>176</v>
      </c>
      <c r="C85" s="15" t="s">
        <v>177</v>
      </c>
      <c r="D85" s="19">
        <v>5108</v>
      </c>
      <c r="E85" s="19">
        <v>3890</v>
      </c>
      <c r="F85" s="19">
        <v>3056</v>
      </c>
      <c r="G85" s="19">
        <v>2954</v>
      </c>
      <c r="H85" s="19">
        <v>2321</v>
      </c>
      <c r="I85" s="56">
        <v>1985</v>
      </c>
      <c r="J85" s="56">
        <v>1618</v>
      </c>
    </row>
    <row r="86" spans="1:10" ht="12.75" customHeight="1" x14ac:dyDescent="0.2">
      <c r="A86" s="29"/>
      <c r="B86" s="71" t="s">
        <v>178</v>
      </c>
      <c r="C86" s="71"/>
      <c r="D86" s="25">
        <v>5108</v>
      </c>
      <c r="E86" s="25">
        <v>3890</v>
      </c>
      <c r="F86" s="25">
        <v>3056</v>
      </c>
      <c r="G86" s="25">
        <v>2954</v>
      </c>
      <c r="H86" s="25">
        <v>2321</v>
      </c>
      <c r="I86" s="25">
        <v>1985</v>
      </c>
      <c r="J86" s="25">
        <v>1618</v>
      </c>
    </row>
    <row r="87" spans="1:10" ht="12.75" customHeight="1" outlineLevel="1" x14ac:dyDescent="0.25">
      <c r="A87" s="38" t="s">
        <v>179</v>
      </c>
      <c r="B87" s="17" t="s">
        <v>180</v>
      </c>
      <c r="C87" s="15" t="s">
        <v>181</v>
      </c>
      <c r="D87" s="19">
        <v>239</v>
      </c>
      <c r="E87" s="19">
        <v>40</v>
      </c>
      <c r="F87" s="19">
        <v>0</v>
      </c>
      <c r="G87" s="19">
        <v>48</v>
      </c>
      <c r="H87" s="19">
        <v>13</v>
      </c>
      <c r="I87" s="56">
        <v>20</v>
      </c>
      <c r="J87" s="56">
        <v>19</v>
      </c>
    </row>
    <row r="88" spans="1:10" ht="15" outlineLevel="1" x14ac:dyDescent="0.25">
      <c r="A88" s="28"/>
      <c r="B88" s="17" t="s">
        <v>182</v>
      </c>
      <c r="C88" s="15" t="s">
        <v>183</v>
      </c>
      <c r="D88" s="19">
        <v>0</v>
      </c>
      <c r="E88" s="19">
        <v>0</v>
      </c>
      <c r="F88" s="19">
        <v>0</v>
      </c>
      <c r="G88" s="19">
        <v>0</v>
      </c>
      <c r="H88" s="19">
        <v>0</v>
      </c>
      <c r="I88" s="56">
        <v>0</v>
      </c>
      <c r="J88" s="56">
        <v>0</v>
      </c>
    </row>
    <row r="89" spans="1:10" ht="15" outlineLevel="1" x14ac:dyDescent="0.25">
      <c r="A89" s="28"/>
      <c r="B89" s="17" t="s">
        <v>184</v>
      </c>
      <c r="C89" s="15" t="s">
        <v>185</v>
      </c>
      <c r="D89" s="19">
        <v>36</v>
      </c>
      <c r="E89" s="19">
        <v>7</v>
      </c>
      <c r="F89" s="19">
        <v>186</v>
      </c>
      <c r="G89" s="19">
        <v>97</v>
      </c>
      <c r="H89" s="19">
        <v>70</v>
      </c>
      <c r="I89" s="56">
        <v>0</v>
      </c>
      <c r="J89" s="56">
        <v>0</v>
      </c>
    </row>
    <row r="90" spans="1:10" ht="12.75" customHeight="1" x14ac:dyDescent="0.2">
      <c r="A90" s="29"/>
      <c r="B90" s="71" t="s">
        <v>186</v>
      </c>
      <c r="C90" s="71"/>
      <c r="D90" s="25">
        <v>275</v>
      </c>
      <c r="E90" s="25">
        <v>47</v>
      </c>
      <c r="F90" s="25">
        <v>186</v>
      </c>
      <c r="G90" s="25">
        <v>145</v>
      </c>
      <c r="H90" s="25">
        <v>83</v>
      </c>
      <c r="I90" s="25">
        <v>20</v>
      </c>
      <c r="J90" s="25">
        <v>19</v>
      </c>
    </row>
    <row r="91" spans="1:10" ht="15" outlineLevel="1" x14ac:dyDescent="0.25">
      <c r="A91" s="38" t="s">
        <v>187</v>
      </c>
      <c r="B91" s="17" t="s">
        <v>188</v>
      </c>
      <c r="C91" s="15" t="s">
        <v>189</v>
      </c>
      <c r="D91" s="19">
        <v>423</v>
      </c>
      <c r="E91" s="19">
        <v>275</v>
      </c>
      <c r="F91" s="19">
        <v>11</v>
      </c>
      <c r="G91" s="19">
        <v>338</v>
      </c>
      <c r="H91" s="19">
        <v>144</v>
      </c>
      <c r="I91" s="56">
        <v>176</v>
      </c>
      <c r="J91" s="56">
        <v>226</v>
      </c>
    </row>
    <row r="92" spans="1:10" ht="13.5" customHeight="1" x14ac:dyDescent="0.2">
      <c r="A92" s="29"/>
      <c r="B92" s="71" t="s">
        <v>190</v>
      </c>
      <c r="C92" s="71"/>
      <c r="D92" s="25">
        <v>423</v>
      </c>
      <c r="E92" s="25">
        <v>275</v>
      </c>
      <c r="F92" s="25">
        <v>11</v>
      </c>
      <c r="G92" s="25">
        <v>338</v>
      </c>
      <c r="H92" s="25">
        <v>144</v>
      </c>
      <c r="I92" s="25">
        <v>176</v>
      </c>
      <c r="J92" s="25">
        <v>226</v>
      </c>
    </row>
    <row r="93" spans="1:10" ht="15" outlineLevel="1" x14ac:dyDescent="0.25">
      <c r="A93" s="38" t="s">
        <v>191</v>
      </c>
      <c r="B93" s="17" t="s">
        <v>192</v>
      </c>
      <c r="C93" s="15" t="s">
        <v>193</v>
      </c>
      <c r="D93" s="19">
        <v>7607</v>
      </c>
      <c r="E93" s="19">
        <v>8596</v>
      </c>
      <c r="F93" s="19">
        <v>7269</v>
      </c>
      <c r="G93" s="19">
        <v>8061</v>
      </c>
      <c r="H93" s="19">
        <v>7746</v>
      </c>
      <c r="I93" s="56">
        <v>7043</v>
      </c>
      <c r="J93" s="56">
        <v>7244</v>
      </c>
    </row>
    <row r="94" spans="1:10" ht="12.75" customHeight="1" x14ac:dyDescent="0.2">
      <c r="A94" s="29"/>
      <c r="B94" s="71" t="s">
        <v>194</v>
      </c>
      <c r="C94" s="71"/>
      <c r="D94" s="25">
        <v>7607</v>
      </c>
      <c r="E94" s="25">
        <v>8596</v>
      </c>
      <c r="F94" s="25">
        <v>7269</v>
      </c>
      <c r="G94" s="25">
        <v>8061</v>
      </c>
      <c r="H94" s="25">
        <v>7746</v>
      </c>
      <c r="I94" s="25">
        <v>7043</v>
      </c>
      <c r="J94" s="25">
        <v>7244</v>
      </c>
    </row>
    <row r="95" spans="1:10" ht="15" outlineLevel="1" x14ac:dyDescent="0.25">
      <c r="A95" s="38" t="s">
        <v>195</v>
      </c>
      <c r="B95" s="17" t="s">
        <v>196</v>
      </c>
      <c r="C95" s="15" t="s">
        <v>197</v>
      </c>
      <c r="D95" s="19">
        <v>0</v>
      </c>
      <c r="E95" s="19">
        <v>0</v>
      </c>
      <c r="F95" s="19">
        <v>0</v>
      </c>
      <c r="G95" s="19">
        <v>0</v>
      </c>
      <c r="H95" s="19">
        <v>0</v>
      </c>
      <c r="I95" s="56">
        <v>0</v>
      </c>
      <c r="J95" s="56">
        <v>0</v>
      </c>
    </row>
    <row r="96" spans="1:10" ht="12.75" customHeight="1" x14ac:dyDescent="0.2">
      <c r="A96" s="29"/>
      <c r="B96" s="71" t="s">
        <v>198</v>
      </c>
      <c r="C96" s="71"/>
      <c r="D96" s="25">
        <v>0</v>
      </c>
      <c r="E96" s="25">
        <v>0</v>
      </c>
      <c r="F96" s="25">
        <v>0</v>
      </c>
      <c r="G96" s="25">
        <v>0</v>
      </c>
      <c r="H96" s="25">
        <v>0</v>
      </c>
      <c r="I96" s="25">
        <v>0</v>
      </c>
      <c r="J96" s="25">
        <v>0</v>
      </c>
    </row>
    <row r="97" spans="1:10" ht="15" outlineLevel="1" x14ac:dyDescent="0.25">
      <c r="A97" s="38" t="s">
        <v>199</v>
      </c>
      <c r="B97" s="17" t="s">
        <v>200</v>
      </c>
      <c r="C97" s="15" t="s">
        <v>201</v>
      </c>
      <c r="D97" s="19">
        <v>692</v>
      </c>
      <c r="E97" s="19">
        <v>564</v>
      </c>
      <c r="F97" s="19">
        <v>1316</v>
      </c>
      <c r="G97" s="19">
        <v>688.5</v>
      </c>
      <c r="H97" s="19">
        <v>931</v>
      </c>
      <c r="I97" s="56">
        <v>841</v>
      </c>
      <c r="J97" s="56">
        <v>646</v>
      </c>
    </row>
    <row r="98" spans="1:10" ht="15" outlineLevel="1" x14ac:dyDescent="0.25">
      <c r="A98" s="28"/>
      <c r="B98" s="17" t="s">
        <v>202</v>
      </c>
      <c r="C98" s="15" t="s">
        <v>203</v>
      </c>
      <c r="D98" s="19">
        <v>0</v>
      </c>
      <c r="E98" s="19">
        <v>0</v>
      </c>
      <c r="F98" s="19">
        <v>0</v>
      </c>
      <c r="G98" s="19">
        <v>0</v>
      </c>
      <c r="H98" s="19">
        <v>0</v>
      </c>
      <c r="I98" s="56">
        <v>0</v>
      </c>
      <c r="J98" s="56">
        <v>0</v>
      </c>
    </row>
    <row r="99" spans="1:10" ht="12.75" customHeight="1" x14ac:dyDescent="0.2">
      <c r="A99" s="29"/>
      <c r="B99" s="71" t="s">
        <v>204</v>
      </c>
      <c r="C99" s="71"/>
      <c r="D99" s="25">
        <v>692</v>
      </c>
      <c r="E99" s="25">
        <v>564</v>
      </c>
      <c r="F99" s="25">
        <v>1316</v>
      </c>
      <c r="G99" s="25">
        <v>688.5</v>
      </c>
      <c r="H99" s="25">
        <v>931</v>
      </c>
      <c r="I99" s="25">
        <v>841</v>
      </c>
      <c r="J99" s="25">
        <v>646</v>
      </c>
    </row>
    <row r="100" spans="1:10" ht="15" outlineLevel="1" x14ac:dyDescent="0.25">
      <c r="A100" s="38" t="s">
        <v>205</v>
      </c>
      <c r="B100" s="17" t="s">
        <v>206</v>
      </c>
      <c r="C100" s="15" t="s">
        <v>207</v>
      </c>
      <c r="D100" s="19">
        <v>1941</v>
      </c>
      <c r="E100" s="19">
        <v>2472</v>
      </c>
      <c r="F100" s="19">
        <v>2108</v>
      </c>
      <c r="G100" s="19">
        <v>2099</v>
      </c>
      <c r="H100" s="19">
        <v>1982</v>
      </c>
      <c r="I100" s="56">
        <v>1508</v>
      </c>
      <c r="J100" s="56">
        <v>1093</v>
      </c>
    </row>
    <row r="101" spans="1:10" ht="15" outlineLevel="1" x14ac:dyDescent="0.25">
      <c r="A101" s="28"/>
      <c r="B101" s="17" t="s">
        <v>208</v>
      </c>
      <c r="C101" s="15" t="s">
        <v>209</v>
      </c>
      <c r="D101" s="19">
        <v>0</v>
      </c>
      <c r="E101" s="19">
        <v>0</v>
      </c>
      <c r="F101" s="19">
        <v>0</v>
      </c>
      <c r="G101" s="19">
        <v>0</v>
      </c>
      <c r="H101" s="19">
        <v>0</v>
      </c>
      <c r="I101" s="56">
        <v>0</v>
      </c>
      <c r="J101" s="56">
        <v>0</v>
      </c>
    </row>
    <row r="102" spans="1:10" ht="12.75" customHeight="1" x14ac:dyDescent="0.2">
      <c r="A102" s="29"/>
      <c r="B102" s="71" t="s">
        <v>210</v>
      </c>
      <c r="C102" s="71"/>
      <c r="D102" s="25">
        <v>1941</v>
      </c>
      <c r="E102" s="25">
        <v>2472</v>
      </c>
      <c r="F102" s="25">
        <v>2108</v>
      </c>
      <c r="G102" s="25">
        <v>2099</v>
      </c>
      <c r="H102" s="25">
        <v>1982</v>
      </c>
      <c r="I102" s="25">
        <v>1508</v>
      </c>
      <c r="J102" s="25">
        <v>1093</v>
      </c>
    </row>
    <row r="103" spans="1:10" ht="15" outlineLevel="1" x14ac:dyDescent="0.25">
      <c r="A103" s="38" t="s">
        <v>211</v>
      </c>
      <c r="B103" s="18" t="s">
        <v>212</v>
      </c>
      <c r="C103" s="15" t="s">
        <v>213</v>
      </c>
      <c r="D103" s="19">
        <v>11099</v>
      </c>
      <c r="E103" s="19">
        <v>9347</v>
      </c>
      <c r="F103" s="19">
        <v>7058</v>
      </c>
      <c r="G103" s="19">
        <v>11554</v>
      </c>
      <c r="H103" s="19">
        <v>9529</v>
      </c>
      <c r="I103" s="56">
        <v>5887</v>
      </c>
      <c r="J103" s="56">
        <v>6991</v>
      </c>
    </row>
    <row r="104" spans="1:10" ht="12.75" customHeight="1" x14ac:dyDescent="0.2">
      <c r="A104" s="29"/>
      <c r="B104" s="71" t="s">
        <v>214</v>
      </c>
      <c r="C104" s="71"/>
      <c r="D104" s="25">
        <v>11099</v>
      </c>
      <c r="E104" s="25">
        <v>9347</v>
      </c>
      <c r="F104" s="25">
        <v>7058</v>
      </c>
      <c r="G104" s="25">
        <v>11554</v>
      </c>
      <c r="H104" s="25">
        <v>9529</v>
      </c>
      <c r="I104" s="25">
        <v>5887</v>
      </c>
      <c r="J104" s="25">
        <v>6991</v>
      </c>
    </row>
    <row r="105" spans="1:10" ht="15" outlineLevel="1" x14ac:dyDescent="0.25">
      <c r="A105" s="38" t="s">
        <v>215</v>
      </c>
      <c r="B105" s="18" t="s">
        <v>216</v>
      </c>
      <c r="C105" s="15" t="s">
        <v>217</v>
      </c>
      <c r="D105" s="19">
        <v>374</v>
      </c>
      <c r="E105" s="19">
        <v>520</v>
      </c>
      <c r="F105" s="19">
        <v>617</v>
      </c>
      <c r="G105" s="19">
        <v>342</v>
      </c>
      <c r="H105" s="19">
        <v>536</v>
      </c>
      <c r="I105" s="56">
        <v>511</v>
      </c>
      <c r="J105" s="56">
        <v>435</v>
      </c>
    </row>
    <row r="106" spans="1:10" ht="12.75" customHeight="1" x14ac:dyDescent="0.2">
      <c r="A106" s="29"/>
      <c r="B106" s="71" t="s">
        <v>218</v>
      </c>
      <c r="C106" s="71"/>
      <c r="D106" s="25">
        <v>374</v>
      </c>
      <c r="E106" s="25">
        <v>520</v>
      </c>
      <c r="F106" s="25">
        <v>617</v>
      </c>
      <c r="G106" s="25">
        <v>342</v>
      </c>
      <c r="H106" s="25">
        <v>536</v>
      </c>
      <c r="I106" s="25">
        <v>511</v>
      </c>
      <c r="J106" s="25">
        <v>435</v>
      </c>
    </row>
    <row r="107" spans="1:10" x14ac:dyDescent="0.2">
      <c r="A107" s="53" t="s">
        <v>237</v>
      </c>
      <c r="B107" s="51"/>
      <c r="C107" s="51"/>
      <c r="D107" s="47">
        <v>1253406</v>
      </c>
      <c r="E107" s="25">
        <v>1400360</v>
      </c>
      <c r="F107" s="25">
        <v>1498975</v>
      </c>
      <c r="G107" s="25">
        <f>+G22+G24+G29+G44+G69+G71+G74+G76+G78+G81+G84+G86+G90+G92+G94+G96+G99+G102+G104+G106</f>
        <v>1424392</v>
      </c>
      <c r="H107" s="25">
        <v>1271988</v>
      </c>
      <c r="I107" s="25">
        <v>1258948</v>
      </c>
      <c r="J107" s="25">
        <v>1261113</v>
      </c>
    </row>
    <row r="108" spans="1:10" x14ac:dyDescent="0.2">
      <c r="A108" s="34"/>
      <c r="B108" s="21"/>
      <c r="C108" s="22">
        <v>0</v>
      </c>
      <c r="D108" s="50"/>
      <c r="E108" s="50"/>
      <c r="F108" s="50"/>
      <c r="G108" s="50"/>
      <c r="H108" s="50"/>
      <c r="I108" s="50"/>
    </row>
    <row r="109" spans="1:10" x14ac:dyDescent="0.2">
      <c r="A109" s="36" t="s">
        <v>257</v>
      </c>
      <c r="B109" s="23"/>
      <c r="D109" s="52"/>
      <c r="E109" s="52"/>
      <c r="F109" s="52"/>
      <c r="G109" s="52"/>
      <c r="H109" s="52"/>
      <c r="I109" s="52"/>
    </row>
    <row r="110" spans="1:10" x14ac:dyDescent="0.2">
      <c r="A110" s="64" t="s">
        <v>249</v>
      </c>
      <c r="B110" s="23"/>
    </row>
    <row r="111" spans="1:10" x14ac:dyDescent="0.2">
      <c r="B111" s="23"/>
    </row>
    <row r="112" spans="1:10" x14ac:dyDescent="0.2">
      <c r="B112" s="23"/>
    </row>
    <row r="113" spans="1:10" x14ac:dyDescent="0.2">
      <c r="B113" s="23"/>
    </row>
    <row r="114" spans="1:10" ht="15.75" x14ac:dyDescent="0.25">
      <c r="A114" s="73" t="s">
        <v>232</v>
      </c>
      <c r="B114" s="73"/>
      <c r="C114" s="73"/>
      <c r="D114" s="73"/>
      <c r="E114" s="73"/>
      <c r="F114" s="73"/>
    </row>
    <row r="115" spans="1:10" ht="13.5" thickBot="1" x14ac:dyDescent="0.25"/>
    <row r="116" spans="1:10" ht="13.5" thickTop="1" x14ac:dyDescent="0.2">
      <c r="A116" s="10" t="s">
        <v>24</v>
      </c>
      <c r="B116" s="9" t="s">
        <v>222</v>
      </c>
      <c r="C116" s="9" t="s">
        <v>229</v>
      </c>
      <c r="D116" s="10">
        <v>2018</v>
      </c>
      <c r="E116" s="10">
        <v>2019</v>
      </c>
      <c r="F116" s="10">
        <v>2020</v>
      </c>
      <c r="G116" s="10">
        <v>2021</v>
      </c>
      <c r="H116" s="10">
        <v>2022</v>
      </c>
      <c r="I116" s="10">
        <v>2023</v>
      </c>
      <c r="J116" s="10" t="s">
        <v>248</v>
      </c>
    </row>
    <row r="117" spans="1:10" ht="15" outlineLevel="1" x14ac:dyDescent="0.25">
      <c r="A117" s="38" t="s">
        <v>27</v>
      </c>
      <c r="B117" s="11" t="s">
        <v>28</v>
      </c>
      <c r="C117" s="12" t="s">
        <v>29</v>
      </c>
      <c r="D117" s="65">
        <f>+D11/$D$107*100</f>
        <v>5.0914867169935363</v>
      </c>
      <c r="E117" s="65">
        <f>+E11/$E$107*100</f>
        <v>3.9098517524065244</v>
      </c>
      <c r="F117" s="65">
        <f>+F11/$F$107*100</f>
        <v>3.0442802581764203</v>
      </c>
      <c r="G117" s="65">
        <f>+G11/$G$107*100</f>
        <v>3.124701627080186</v>
      </c>
      <c r="H117" s="65">
        <f>+H11/$H$107*100</f>
        <v>2.7407491265640869</v>
      </c>
      <c r="I117" s="70">
        <f>+I11/$I$107*100</f>
        <v>1.7202457925188332</v>
      </c>
      <c r="J117" s="70">
        <f>+J11/$J$107*100</f>
        <v>1.8543144032295282</v>
      </c>
    </row>
    <row r="118" spans="1:10" ht="15" outlineLevel="1" x14ac:dyDescent="0.25">
      <c r="A118" s="28"/>
      <c r="B118" s="11" t="s">
        <v>30</v>
      </c>
      <c r="C118" s="12" t="s">
        <v>31</v>
      </c>
      <c r="D118" s="65">
        <f t="shared" ref="D118:D181" si="0">+D12/$D$107*100</f>
        <v>0.8883793439635681</v>
      </c>
      <c r="E118" s="65">
        <f t="shared" ref="E118:E181" si="1">+E12/$E$107*100</f>
        <v>0.58784883887000483</v>
      </c>
      <c r="F118" s="65">
        <f t="shared" ref="F118:F181" si="2">+F12/$F$107*100</f>
        <v>0.53776747444086792</v>
      </c>
      <c r="G118" s="65">
        <f t="shared" ref="G118:G181" si="3">+G12/$G$107*100</f>
        <v>0.41442243427371117</v>
      </c>
      <c r="H118" s="65">
        <f t="shared" ref="H118:H181" si="4">+H12/$H$107*100</f>
        <v>0.27405918923763428</v>
      </c>
      <c r="I118" s="70">
        <f t="shared" ref="I118:I181" si="5">+I12/$I$107*100</f>
        <v>0.28349066045619037</v>
      </c>
      <c r="J118" s="70">
        <f t="shared" ref="J118:J181" si="6">+J12/$J$107*100</f>
        <v>0.31012288351638595</v>
      </c>
    </row>
    <row r="119" spans="1:10" ht="15" outlineLevel="1" x14ac:dyDescent="0.25">
      <c r="A119" s="28"/>
      <c r="B119" s="11" t="s">
        <v>32</v>
      </c>
      <c r="C119" s="12" t="s">
        <v>33</v>
      </c>
      <c r="D119" s="65">
        <f t="shared" si="0"/>
        <v>4.2643804162418242</v>
      </c>
      <c r="E119" s="65">
        <f t="shared" si="1"/>
        <v>4.2156302665028988</v>
      </c>
      <c r="F119" s="65">
        <f t="shared" si="2"/>
        <v>5.8247135542620798</v>
      </c>
      <c r="G119" s="65">
        <f t="shared" si="3"/>
        <v>2.3972333458766966</v>
      </c>
      <c r="H119" s="65">
        <f t="shared" si="4"/>
        <v>1.8921562153102072</v>
      </c>
      <c r="I119" s="70">
        <f t="shared" si="5"/>
        <v>1.8896729650470074</v>
      </c>
      <c r="J119" s="70">
        <f t="shared" si="6"/>
        <v>1.5661562445236865</v>
      </c>
    </row>
    <row r="120" spans="1:10" ht="15" outlineLevel="1" x14ac:dyDescent="0.25">
      <c r="A120" s="28"/>
      <c r="B120" s="11" t="s">
        <v>34</v>
      </c>
      <c r="C120" s="12" t="s">
        <v>35</v>
      </c>
      <c r="D120" s="65">
        <f t="shared" si="0"/>
        <v>0.1410556515606276</v>
      </c>
      <c r="E120" s="65">
        <f t="shared" si="1"/>
        <v>0.10290211088577222</v>
      </c>
      <c r="F120" s="65">
        <f t="shared" si="2"/>
        <v>0.14203038743141147</v>
      </c>
      <c r="G120" s="65">
        <f t="shared" si="3"/>
        <v>0.10046391723626642</v>
      </c>
      <c r="H120" s="65">
        <f t="shared" si="4"/>
        <v>0.12665213822771912</v>
      </c>
      <c r="I120" s="70">
        <f t="shared" si="5"/>
        <v>8.1337751837248243E-2</v>
      </c>
      <c r="J120" s="70">
        <f t="shared" si="6"/>
        <v>7.2079187194168962E-2</v>
      </c>
    </row>
    <row r="121" spans="1:10" ht="15" outlineLevel="1" x14ac:dyDescent="0.25">
      <c r="A121" s="28"/>
      <c r="B121" s="11" t="s">
        <v>36</v>
      </c>
      <c r="C121" s="12" t="s">
        <v>37</v>
      </c>
      <c r="D121" s="65">
        <f t="shared" si="0"/>
        <v>3.3720917244691666</v>
      </c>
      <c r="E121" s="65">
        <f t="shared" si="1"/>
        <v>3.7327544345739669</v>
      </c>
      <c r="F121" s="65">
        <f t="shared" si="2"/>
        <v>4.4243566437065329</v>
      </c>
      <c r="G121" s="65">
        <f t="shared" si="3"/>
        <v>2.952838825267202</v>
      </c>
      <c r="H121" s="65">
        <f t="shared" si="4"/>
        <v>2.0469532731440863</v>
      </c>
      <c r="I121" s="70">
        <f t="shared" si="5"/>
        <v>2.6701658845321647</v>
      </c>
      <c r="J121" s="70">
        <f t="shared" si="6"/>
        <v>2.7237051715429148</v>
      </c>
    </row>
    <row r="122" spans="1:10" ht="15" outlineLevel="1" x14ac:dyDescent="0.25">
      <c r="A122" s="28"/>
      <c r="B122" s="11" t="s">
        <v>38</v>
      </c>
      <c r="C122" s="12" t="s">
        <v>39</v>
      </c>
      <c r="D122" s="65">
        <f t="shared" si="0"/>
        <v>0.19482912958769943</v>
      </c>
      <c r="E122" s="65">
        <f t="shared" si="1"/>
        <v>0.11875517724013825</v>
      </c>
      <c r="F122" s="65">
        <f t="shared" si="2"/>
        <v>0.24416684734568625</v>
      </c>
      <c r="G122" s="65">
        <f t="shared" si="3"/>
        <v>0.30778044246246822</v>
      </c>
      <c r="H122" s="65">
        <f t="shared" si="4"/>
        <v>0.38373003518901122</v>
      </c>
      <c r="I122" s="70">
        <f t="shared" si="5"/>
        <v>0.31129164985368735</v>
      </c>
      <c r="J122" s="70">
        <f t="shared" si="6"/>
        <v>0.27919781970370616</v>
      </c>
    </row>
    <row r="123" spans="1:10" ht="15" outlineLevel="1" x14ac:dyDescent="0.25">
      <c r="A123" s="28"/>
      <c r="B123" s="11" t="s">
        <v>40</v>
      </c>
      <c r="C123" s="12" t="s">
        <v>41</v>
      </c>
      <c r="D123" s="65">
        <f t="shared" si="0"/>
        <v>0.14512456458641493</v>
      </c>
      <c r="E123" s="65">
        <f t="shared" si="1"/>
        <v>5.9770344768488103E-2</v>
      </c>
      <c r="F123" s="65">
        <f t="shared" si="2"/>
        <v>0.14409846728597875</v>
      </c>
      <c r="G123" s="65">
        <f t="shared" si="3"/>
        <v>5.6164314317968644E-2</v>
      </c>
      <c r="H123" s="65">
        <f t="shared" si="4"/>
        <v>4.1352591376648207E-2</v>
      </c>
      <c r="I123" s="70">
        <f t="shared" si="5"/>
        <v>3.7888776978874425E-2</v>
      </c>
      <c r="J123" s="70">
        <f t="shared" si="6"/>
        <v>3.2273079414770922E-2</v>
      </c>
    </row>
    <row r="124" spans="1:10" ht="15" outlineLevel="1" x14ac:dyDescent="0.25">
      <c r="A124" s="28"/>
      <c r="B124" s="11" t="s">
        <v>42</v>
      </c>
      <c r="C124" s="12" t="s">
        <v>43</v>
      </c>
      <c r="D124" s="65">
        <f t="shared" si="0"/>
        <v>4.0621315040776897</v>
      </c>
      <c r="E124" s="65">
        <f t="shared" si="1"/>
        <v>3.6765546002456508</v>
      </c>
      <c r="F124" s="65">
        <f t="shared" si="2"/>
        <v>4.5312296736103006</v>
      </c>
      <c r="G124" s="65">
        <f t="shared" si="3"/>
        <v>3.0647462215457542</v>
      </c>
      <c r="H124" s="65">
        <f t="shared" si="4"/>
        <v>3.1559259993018807</v>
      </c>
      <c r="I124" s="70">
        <f t="shared" si="5"/>
        <v>2.8541290029453164</v>
      </c>
      <c r="J124" s="70">
        <f t="shared" si="6"/>
        <v>2.9577841160942757</v>
      </c>
    </row>
    <row r="125" spans="1:10" ht="15" outlineLevel="1" x14ac:dyDescent="0.25">
      <c r="A125" s="28"/>
      <c r="B125" s="11" t="s">
        <v>44</v>
      </c>
      <c r="C125" s="12" t="s">
        <v>45</v>
      </c>
      <c r="D125" s="65">
        <f t="shared" si="0"/>
        <v>4.4518695458614366E-2</v>
      </c>
      <c r="E125" s="65">
        <f t="shared" si="1"/>
        <v>1.8995115541717844E-2</v>
      </c>
      <c r="F125" s="65">
        <f t="shared" si="2"/>
        <v>1.1741356593672342E-2</v>
      </c>
      <c r="G125" s="65">
        <f t="shared" si="3"/>
        <v>1.0881835899106426E-2</v>
      </c>
      <c r="H125" s="65">
        <f t="shared" si="4"/>
        <v>1.8710868341525234E-2</v>
      </c>
      <c r="I125" s="70">
        <f t="shared" si="5"/>
        <v>2.5576910245697203E-2</v>
      </c>
      <c r="J125" s="70">
        <f t="shared" si="6"/>
        <v>2.3392035448052632E-2</v>
      </c>
    </row>
    <row r="126" spans="1:10" ht="15" outlineLevel="1" x14ac:dyDescent="0.25">
      <c r="A126" s="28"/>
      <c r="B126" s="11" t="s">
        <v>46</v>
      </c>
      <c r="C126" s="12" t="s">
        <v>47</v>
      </c>
      <c r="D126" s="65">
        <f t="shared" si="0"/>
        <v>48.880650004866737</v>
      </c>
      <c r="E126" s="65">
        <f t="shared" si="1"/>
        <v>53.53144905595704</v>
      </c>
      <c r="F126" s="65">
        <f t="shared" si="2"/>
        <v>50.801581080404944</v>
      </c>
      <c r="G126" s="65">
        <f t="shared" si="3"/>
        <v>55.63271908294908</v>
      </c>
      <c r="H126" s="65">
        <f t="shared" si="4"/>
        <v>57.992056528835178</v>
      </c>
      <c r="I126" s="70">
        <f t="shared" si="5"/>
        <v>61.524701576236666</v>
      </c>
      <c r="J126" s="70">
        <f t="shared" si="6"/>
        <v>64.347286880715686</v>
      </c>
    </row>
    <row r="127" spans="1:10" ht="15" outlineLevel="1" x14ac:dyDescent="0.25">
      <c r="A127" s="28"/>
      <c r="B127" s="11" t="s">
        <v>48</v>
      </c>
      <c r="C127" s="12" t="s">
        <v>49</v>
      </c>
      <c r="D127" s="65">
        <f t="shared" si="0"/>
        <v>6.3985651895714549E-2</v>
      </c>
      <c r="E127" s="65">
        <f t="shared" si="1"/>
        <v>4.7202148019080806E-2</v>
      </c>
      <c r="F127" s="65">
        <f t="shared" si="2"/>
        <v>2.3616137694090961E-2</v>
      </c>
      <c r="G127" s="65">
        <f t="shared" si="3"/>
        <v>0.12875669057394312</v>
      </c>
      <c r="H127" s="65">
        <f t="shared" si="4"/>
        <v>0.12673075532159109</v>
      </c>
      <c r="I127" s="70">
        <f t="shared" si="5"/>
        <v>7.9034241287169932E-2</v>
      </c>
      <c r="J127" s="70">
        <f t="shared" si="6"/>
        <v>6.6449239679552893E-2</v>
      </c>
    </row>
    <row r="128" spans="1:10" ht="12.75" customHeight="1" x14ac:dyDescent="0.2">
      <c r="A128" s="29"/>
      <c r="B128" s="71" t="s">
        <v>50</v>
      </c>
      <c r="C128" s="71"/>
      <c r="D128" s="58">
        <f t="shared" si="0"/>
        <v>67.148633403701595</v>
      </c>
      <c r="E128" s="58">
        <f t="shared" si="1"/>
        <v>70.001713845011281</v>
      </c>
      <c r="F128" s="58">
        <f t="shared" si="2"/>
        <v>69.729581880951983</v>
      </c>
      <c r="G128" s="58">
        <f t="shared" si="3"/>
        <v>68.190708737482382</v>
      </c>
      <c r="H128" s="58">
        <f t="shared" si="4"/>
        <v>68.79907672084957</v>
      </c>
      <c r="I128" s="58">
        <f t="shared" si="5"/>
        <v>71.477535211938857</v>
      </c>
      <c r="J128" s="58">
        <f t="shared" si="6"/>
        <v>74.232761061062718</v>
      </c>
    </row>
    <row r="129" spans="1:10" ht="15" outlineLevel="1" x14ac:dyDescent="0.25">
      <c r="A129" s="38" t="s">
        <v>51</v>
      </c>
      <c r="B129" s="11" t="s">
        <v>52</v>
      </c>
      <c r="C129" s="12" t="s">
        <v>53</v>
      </c>
      <c r="D129" s="65">
        <f t="shared" si="0"/>
        <v>0.3942856504596276</v>
      </c>
      <c r="E129" s="65">
        <f t="shared" si="1"/>
        <v>0.28157045331200548</v>
      </c>
      <c r="F129" s="65">
        <f t="shared" si="2"/>
        <v>0.58426591504194525</v>
      </c>
      <c r="G129" s="65">
        <f t="shared" si="3"/>
        <v>0.38507658004257256</v>
      </c>
      <c r="H129" s="65">
        <f t="shared" si="4"/>
        <v>0.42193794281078129</v>
      </c>
      <c r="I129" s="70">
        <f t="shared" si="5"/>
        <v>0.3653844320813886</v>
      </c>
      <c r="J129" s="70">
        <f t="shared" si="6"/>
        <v>0.3200347629435269</v>
      </c>
    </row>
    <row r="130" spans="1:10" ht="12.75" customHeight="1" x14ac:dyDescent="0.2">
      <c r="A130" s="29"/>
      <c r="B130" s="71" t="s">
        <v>54</v>
      </c>
      <c r="C130" s="71"/>
      <c r="D130" s="58">
        <f t="shared" si="0"/>
        <v>0.3942856504596276</v>
      </c>
      <c r="E130" s="58">
        <f t="shared" si="1"/>
        <v>0.28157045331200548</v>
      </c>
      <c r="F130" s="58">
        <f t="shared" si="2"/>
        <v>0.58426591504194525</v>
      </c>
      <c r="G130" s="58">
        <f t="shared" si="3"/>
        <v>0.38507658004257256</v>
      </c>
      <c r="H130" s="58">
        <f t="shared" si="4"/>
        <v>0.42193794281078129</v>
      </c>
      <c r="I130" s="58">
        <f t="shared" si="5"/>
        <v>0.3653844320813886</v>
      </c>
      <c r="J130" s="58">
        <f t="shared" si="6"/>
        <v>0.3200347629435269</v>
      </c>
    </row>
    <row r="131" spans="1:10" ht="15" outlineLevel="1" x14ac:dyDescent="0.25">
      <c r="A131" s="38" t="s">
        <v>55</v>
      </c>
      <c r="B131" s="11" t="s">
        <v>56</v>
      </c>
      <c r="C131" s="12" t="s">
        <v>57</v>
      </c>
      <c r="D131" s="65">
        <f t="shared" si="0"/>
        <v>0</v>
      </c>
      <c r="E131" s="65">
        <f t="shared" si="1"/>
        <v>0</v>
      </c>
      <c r="F131" s="65">
        <f t="shared" si="2"/>
        <v>0</v>
      </c>
      <c r="G131" s="65">
        <f t="shared" si="3"/>
        <v>0</v>
      </c>
      <c r="H131" s="65">
        <f t="shared" si="4"/>
        <v>0</v>
      </c>
      <c r="I131" s="70">
        <f t="shared" si="5"/>
        <v>0</v>
      </c>
      <c r="J131" s="70">
        <f t="shared" si="6"/>
        <v>0</v>
      </c>
    </row>
    <row r="132" spans="1:10" ht="15" outlineLevel="1" x14ac:dyDescent="0.25">
      <c r="A132" s="28"/>
      <c r="B132" s="11" t="s">
        <v>58</v>
      </c>
      <c r="C132" s="12" t="s">
        <v>59</v>
      </c>
      <c r="D132" s="65">
        <f t="shared" si="0"/>
        <v>0</v>
      </c>
      <c r="E132" s="65">
        <f t="shared" si="1"/>
        <v>0</v>
      </c>
      <c r="F132" s="65">
        <f t="shared" si="2"/>
        <v>0</v>
      </c>
      <c r="G132" s="65">
        <f t="shared" si="3"/>
        <v>0</v>
      </c>
      <c r="H132" s="65">
        <f t="shared" si="4"/>
        <v>0</v>
      </c>
      <c r="I132" s="70">
        <f t="shared" si="5"/>
        <v>0</v>
      </c>
      <c r="J132" s="70">
        <f t="shared" si="6"/>
        <v>0</v>
      </c>
    </row>
    <row r="133" spans="1:10" ht="15" outlineLevel="1" x14ac:dyDescent="0.25">
      <c r="A133" s="28"/>
      <c r="B133" s="11" t="s">
        <v>60</v>
      </c>
      <c r="C133" s="12" t="s">
        <v>61</v>
      </c>
      <c r="D133" s="65">
        <f t="shared" si="0"/>
        <v>2.7205869446931E-2</v>
      </c>
      <c r="E133" s="65">
        <f t="shared" si="1"/>
        <v>1.1211402782141736E-2</v>
      </c>
      <c r="F133" s="65">
        <f t="shared" si="2"/>
        <v>3.8693106956420219E-2</v>
      </c>
      <c r="G133" s="65">
        <f t="shared" si="3"/>
        <v>3.5523928806115171E-2</v>
      </c>
      <c r="H133" s="65">
        <f t="shared" si="4"/>
        <v>3.2783328144605141E-2</v>
      </c>
      <c r="I133" s="70">
        <f t="shared" si="5"/>
        <v>2.5100321856025825E-2</v>
      </c>
      <c r="J133" s="70">
        <f t="shared" si="6"/>
        <v>2.323344537721838E-2</v>
      </c>
    </row>
    <row r="134" spans="1:10" ht="15" outlineLevel="1" x14ac:dyDescent="0.25">
      <c r="A134" s="28"/>
      <c r="B134" s="11" t="s">
        <v>62</v>
      </c>
      <c r="C134" s="12" t="s">
        <v>63</v>
      </c>
      <c r="D134" s="65">
        <f t="shared" si="0"/>
        <v>2.4094347721328922E-2</v>
      </c>
      <c r="E134" s="65">
        <f t="shared" si="1"/>
        <v>4.2132023194035818E-3</v>
      </c>
      <c r="F134" s="65">
        <f t="shared" si="2"/>
        <v>7.1382111109258E-3</v>
      </c>
      <c r="G134" s="65">
        <f t="shared" si="3"/>
        <v>1.0881835899106426E-2</v>
      </c>
      <c r="H134" s="65">
        <f t="shared" si="4"/>
        <v>6.053516228140517E-3</v>
      </c>
      <c r="I134" s="70">
        <f t="shared" si="5"/>
        <v>4.6864524984352018E-3</v>
      </c>
      <c r="J134" s="70">
        <f t="shared" si="6"/>
        <v>3.8061617000221233E-3</v>
      </c>
    </row>
    <row r="135" spans="1:10" ht="12.75" customHeight="1" x14ac:dyDescent="0.2">
      <c r="A135" s="29"/>
      <c r="B135" s="71" t="s">
        <v>64</v>
      </c>
      <c r="C135" s="71"/>
      <c r="D135" s="69">
        <f t="shared" si="0"/>
        <v>5.1300217168259929E-2</v>
      </c>
      <c r="E135" s="69">
        <f t="shared" si="1"/>
        <v>1.5424605101545318E-2</v>
      </c>
      <c r="F135" s="69">
        <f t="shared" si="2"/>
        <v>4.583131806734602E-2</v>
      </c>
      <c r="G135" s="69">
        <f t="shared" si="3"/>
        <v>4.6405764705221599E-2</v>
      </c>
      <c r="H135" s="69">
        <f t="shared" si="4"/>
        <v>3.8836844372745656E-2</v>
      </c>
      <c r="I135" s="58">
        <f t="shared" si="5"/>
        <v>2.9786774354461025E-2</v>
      </c>
      <c r="J135" s="58">
        <f t="shared" si="6"/>
        <v>2.7039607077240502E-2</v>
      </c>
    </row>
    <row r="136" spans="1:10" ht="15" outlineLevel="1" x14ac:dyDescent="0.25">
      <c r="A136" s="38" t="s">
        <v>65</v>
      </c>
      <c r="B136" s="11" t="s">
        <v>66</v>
      </c>
      <c r="C136" s="12" t="s">
        <v>67</v>
      </c>
      <c r="D136" s="65">
        <f t="shared" si="0"/>
        <v>4.3720869375126654E-2</v>
      </c>
      <c r="E136" s="65">
        <f t="shared" si="1"/>
        <v>4.6630866348653204E-2</v>
      </c>
      <c r="F136" s="65">
        <f t="shared" si="2"/>
        <v>5.6171717340182455E-2</v>
      </c>
      <c r="G136" s="65">
        <f t="shared" si="3"/>
        <v>7.9472504759925636E-2</v>
      </c>
      <c r="H136" s="65">
        <f t="shared" si="4"/>
        <v>8.8129762230461303E-2</v>
      </c>
      <c r="I136" s="70">
        <f t="shared" si="5"/>
        <v>9.4046775561818272E-2</v>
      </c>
      <c r="J136" s="70">
        <f t="shared" si="6"/>
        <v>0.10149764533392328</v>
      </c>
    </row>
    <row r="137" spans="1:10" ht="15" outlineLevel="1" x14ac:dyDescent="0.25">
      <c r="A137" s="28"/>
      <c r="B137" s="11" t="s">
        <v>68</v>
      </c>
      <c r="C137" s="12" t="s">
        <v>69</v>
      </c>
      <c r="D137" s="65">
        <f t="shared" si="0"/>
        <v>8.2973912682722112E-3</v>
      </c>
      <c r="E137" s="65">
        <f t="shared" si="1"/>
        <v>3.2848696049587252E-3</v>
      </c>
      <c r="F137" s="65">
        <f t="shared" si="2"/>
        <v>0</v>
      </c>
      <c r="G137" s="65">
        <f t="shared" si="3"/>
        <v>1.0039371184336897E-2</v>
      </c>
      <c r="H137" s="65">
        <f t="shared" si="4"/>
        <v>1.1713946986921261E-2</v>
      </c>
      <c r="I137" s="70">
        <f t="shared" si="5"/>
        <v>9.6906305899846536E-3</v>
      </c>
      <c r="J137" s="70">
        <f t="shared" si="6"/>
        <v>8.2466836833812677E-3</v>
      </c>
    </row>
    <row r="138" spans="1:10" ht="15" outlineLevel="1" x14ac:dyDescent="0.25">
      <c r="A138" s="28"/>
      <c r="B138" s="11" t="s">
        <v>70</v>
      </c>
      <c r="C138" s="12" t="s">
        <v>71</v>
      </c>
      <c r="D138" s="65">
        <f t="shared" si="0"/>
        <v>2.9200434655650285E-2</v>
      </c>
      <c r="E138" s="65">
        <f t="shared" si="1"/>
        <v>4.5702533634208349E-3</v>
      </c>
      <c r="F138" s="65">
        <f t="shared" si="2"/>
        <v>0</v>
      </c>
      <c r="G138" s="65">
        <f t="shared" si="3"/>
        <v>1.3760257007902321E-2</v>
      </c>
      <c r="H138" s="65">
        <f t="shared" si="4"/>
        <v>1.603788714987877E-2</v>
      </c>
      <c r="I138" s="70">
        <f t="shared" si="5"/>
        <v>1.1994141140062973E-2</v>
      </c>
      <c r="J138" s="70">
        <f t="shared" si="6"/>
        <v>1.0625534745895095E-2</v>
      </c>
    </row>
    <row r="139" spans="1:10" ht="15" outlineLevel="1" x14ac:dyDescent="0.25">
      <c r="A139" s="28"/>
      <c r="B139" s="11" t="s">
        <v>72</v>
      </c>
      <c r="C139" s="12" t="s">
        <v>73</v>
      </c>
      <c r="D139" s="65">
        <f t="shared" si="0"/>
        <v>0.22474760771848865</v>
      </c>
      <c r="E139" s="65">
        <f t="shared" si="1"/>
        <v>2.6207546630866347E-2</v>
      </c>
      <c r="F139" s="65">
        <f t="shared" si="2"/>
        <v>3.4823796260778202E-2</v>
      </c>
      <c r="G139" s="65">
        <f t="shared" si="3"/>
        <v>4.524737572241349E-2</v>
      </c>
      <c r="H139" s="65">
        <f t="shared" si="4"/>
        <v>4.5755148633477676E-2</v>
      </c>
      <c r="I139" s="70">
        <f t="shared" si="5"/>
        <v>4.8850309941316082E-2</v>
      </c>
      <c r="J139" s="70">
        <f t="shared" si="6"/>
        <v>5.1621068056550048E-2</v>
      </c>
    </row>
    <row r="140" spans="1:10" ht="15" outlineLevel="1" x14ac:dyDescent="0.25">
      <c r="A140" s="28"/>
      <c r="B140" s="11" t="s">
        <v>74</v>
      </c>
      <c r="C140" s="12" t="s">
        <v>75</v>
      </c>
      <c r="D140" s="65">
        <f t="shared" si="0"/>
        <v>0.23033239030290265</v>
      </c>
      <c r="E140" s="65">
        <f t="shared" si="1"/>
        <v>0.27300122825559142</v>
      </c>
      <c r="F140" s="65">
        <f t="shared" si="2"/>
        <v>0.32815757434246734</v>
      </c>
      <c r="G140" s="65">
        <f t="shared" si="3"/>
        <v>0.21489870765912755</v>
      </c>
      <c r="H140" s="65">
        <f t="shared" si="4"/>
        <v>0.28514419947357994</v>
      </c>
      <c r="I140" s="70">
        <f t="shared" si="5"/>
        <v>0.37936435817841563</v>
      </c>
      <c r="J140" s="70">
        <f t="shared" si="6"/>
        <v>0.34556776434784192</v>
      </c>
    </row>
    <row r="141" spans="1:10" ht="15" outlineLevel="1" x14ac:dyDescent="0.25">
      <c r="A141" s="28"/>
      <c r="B141" s="11" t="s">
        <v>76</v>
      </c>
      <c r="C141" s="12" t="s">
        <v>77</v>
      </c>
      <c r="D141" s="65">
        <f t="shared" si="0"/>
        <v>0.88702303962163898</v>
      </c>
      <c r="E141" s="65">
        <f t="shared" si="1"/>
        <v>0.79993715901625295</v>
      </c>
      <c r="F141" s="65">
        <f t="shared" si="2"/>
        <v>0.77993295418536002</v>
      </c>
      <c r="G141" s="65">
        <f t="shared" si="3"/>
        <v>1.0472538458514231</v>
      </c>
      <c r="H141" s="65">
        <f t="shared" si="4"/>
        <v>1.060308745051054</v>
      </c>
      <c r="I141" s="70">
        <f t="shared" si="5"/>
        <v>0.97351121730206491</v>
      </c>
      <c r="J141" s="70">
        <f t="shared" si="6"/>
        <v>0.8625713952675137</v>
      </c>
    </row>
    <row r="142" spans="1:10" ht="15" outlineLevel="1" x14ac:dyDescent="0.25">
      <c r="A142" s="28"/>
      <c r="B142" s="11" t="s">
        <v>78</v>
      </c>
      <c r="C142" s="12" t="s">
        <v>79</v>
      </c>
      <c r="D142" s="65">
        <f t="shared" si="0"/>
        <v>6.9410869263431013E-2</v>
      </c>
      <c r="E142" s="65">
        <f t="shared" si="1"/>
        <v>1.7138450112828128E-2</v>
      </c>
      <c r="F142" s="65">
        <f t="shared" si="2"/>
        <v>6.6712253373138316E-3</v>
      </c>
      <c r="G142" s="65">
        <f t="shared" si="3"/>
        <v>8.7054687192851411E-3</v>
      </c>
      <c r="H142" s="65">
        <f t="shared" si="4"/>
        <v>2.0440444406708239E-2</v>
      </c>
      <c r="I142" s="70">
        <f t="shared" si="5"/>
        <v>1.8984104188576493E-2</v>
      </c>
      <c r="J142" s="70">
        <f t="shared" si="6"/>
        <v>1.5621121977174132E-2</v>
      </c>
    </row>
    <row r="143" spans="1:10" ht="15" outlineLevel="1" x14ac:dyDescent="0.25">
      <c r="A143" s="28"/>
      <c r="B143" s="11" t="s">
        <v>80</v>
      </c>
      <c r="C143" s="12" t="s">
        <v>81</v>
      </c>
      <c r="D143" s="65">
        <f t="shared" si="0"/>
        <v>0.27947847704574574</v>
      </c>
      <c r="E143" s="65">
        <f t="shared" si="1"/>
        <v>0.17409808906281243</v>
      </c>
      <c r="F143" s="65">
        <f t="shared" si="2"/>
        <v>9.9067696259110383E-2</v>
      </c>
      <c r="G143" s="65">
        <f t="shared" si="3"/>
        <v>0.36605091856736066</v>
      </c>
      <c r="H143" s="65">
        <f t="shared" si="4"/>
        <v>0.17586643899156282</v>
      </c>
      <c r="I143" s="70">
        <f t="shared" si="5"/>
        <v>0.13757518181847064</v>
      </c>
      <c r="J143" s="70">
        <f t="shared" si="6"/>
        <v>0.12528615595906156</v>
      </c>
    </row>
    <row r="144" spans="1:10" ht="15" outlineLevel="1" x14ac:dyDescent="0.25">
      <c r="A144" s="28"/>
      <c r="B144" s="11" t="s">
        <v>82</v>
      </c>
      <c r="C144" s="12" t="s">
        <v>83</v>
      </c>
      <c r="D144" s="65">
        <f t="shared" si="0"/>
        <v>8.2814347466024577E-2</v>
      </c>
      <c r="E144" s="65">
        <f t="shared" si="1"/>
        <v>9.4332885829358157E-2</v>
      </c>
      <c r="F144" s="65">
        <f t="shared" si="2"/>
        <v>5.1235010590570222E-2</v>
      </c>
      <c r="G144" s="65">
        <f t="shared" si="3"/>
        <v>5.1390347600941313E-2</v>
      </c>
      <c r="H144" s="65">
        <f t="shared" si="4"/>
        <v>6.74534665421372E-2</v>
      </c>
      <c r="I144" s="70">
        <f t="shared" si="5"/>
        <v>6.6484080359157011E-2</v>
      </c>
      <c r="J144" s="70">
        <f t="shared" si="6"/>
        <v>6.0105636846182697E-2</v>
      </c>
    </row>
    <row r="145" spans="1:10" ht="15" outlineLevel="1" x14ac:dyDescent="0.25">
      <c r="A145" s="28"/>
      <c r="B145" s="11" t="s">
        <v>84</v>
      </c>
      <c r="C145" s="12" t="s">
        <v>85</v>
      </c>
      <c r="D145" s="65">
        <f t="shared" si="0"/>
        <v>5.7443478011115316E-3</v>
      </c>
      <c r="E145" s="65">
        <f t="shared" si="1"/>
        <v>4.0703819017966813E-3</v>
      </c>
      <c r="F145" s="65">
        <f t="shared" si="2"/>
        <v>0</v>
      </c>
      <c r="G145" s="65">
        <f t="shared" si="3"/>
        <v>4.0017073951552663E-3</v>
      </c>
      <c r="H145" s="65">
        <f t="shared" si="4"/>
        <v>3.3019179426221003E-3</v>
      </c>
      <c r="I145" s="70">
        <f t="shared" si="5"/>
        <v>0</v>
      </c>
      <c r="J145" s="70">
        <f t="shared" si="6"/>
        <v>0</v>
      </c>
    </row>
    <row r="146" spans="1:10" ht="15" outlineLevel="1" x14ac:dyDescent="0.25">
      <c r="A146" s="28"/>
      <c r="B146" s="13" t="s">
        <v>86</v>
      </c>
      <c r="C146" s="12" t="s">
        <v>87</v>
      </c>
      <c r="D146" s="65">
        <f t="shared" si="0"/>
        <v>1.069086951873535E-2</v>
      </c>
      <c r="E146" s="65">
        <f t="shared" si="1"/>
        <v>2.2137164729069667E-3</v>
      </c>
      <c r="F146" s="65">
        <f t="shared" si="2"/>
        <v>1.067396053970213E-2</v>
      </c>
      <c r="G146" s="65">
        <f t="shared" si="3"/>
        <v>4.7739667170273352E-3</v>
      </c>
      <c r="H146" s="65">
        <f t="shared" si="4"/>
        <v>2.4371299100305979E-3</v>
      </c>
      <c r="I146" s="70">
        <f t="shared" si="5"/>
        <v>2.7800989397496955E-3</v>
      </c>
      <c r="J146" s="70">
        <f t="shared" si="6"/>
        <v>3.1718014166851024E-3</v>
      </c>
    </row>
    <row r="147" spans="1:10" ht="15" outlineLevel="1" x14ac:dyDescent="0.25">
      <c r="A147" s="28"/>
      <c r="B147" s="13" t="s">
        <v>88</v>
      </c>
      <c r="C147" s="12" t="s">
        <v>89</v>
      </c>
      <c r="D147" s="65">
        <f t="shared" si="0"/>
        <v>2.3934782504631382E-3</v>
      </c>
      <c r="E147" s="65">
        <f t="shared" si="1"/>
        <v>1.7138450112828131E-3</v>
      </c>
      <c r="F147" s="65">
        <f t="shared" si="2"/>
        <v>0</v>
      </c>
      <c r="G147" s="65">
        <f t="shared" si="3"/>
        <v>1.6849294295390596E-3</v>
      </c>
      <c r="H147" s="65">
        <f t="shared" si="4"/>
        <v>1.1792564080793215E-3</v>
      </c>
      <c r="I147" s="70">
        <f t="shared" si="5"/>
        <v>9.9289247848203411E-3</v>
      </c>
      <c r="J147" s="70">
        <f t="shared" si="6"/>
        <v>8.5638638250497782E-3</v>
      </c>
    </row>
    <row r="148" spans="1:10" ht="15" outlineLevel="1" x14ac:dyDescent="0.25">
      <c r="A148" s="28"/>
      <c r="B148" s="11" t="s">
        <v>90</v>
      </c>
      <c r="C148" s="14" t="s">
        <v>91</v>
      </c>
      <c r="D148" s="65">
        <f t="shared" si="0"/>
        <v>0.19443021654595558</v>
      </c>
      <c r="E148" s="65">
        <f t="shared" si="1"/>
        <v>0.1845239795481162</v>
      </c>
      <c r="F148" s="65">
        <f t="shared" si="2"/>
        <v>9.1329074867826349E-2</v>
      </c>
      <c r="G148" s="65">
        <f t="shared" si="3"/>
        <v>0.19320524125381217</v>
      </c>
      <c r="H148" s="65">
        <f t="shared" si="4"/>
        <v>0.21163721670330224</v>
      </c>
      <c r="I148" s="70">
        <f t="shared" si="5"/>
        <v>0.20898400887089855</v>
      </c>
      <c r="J148" s="70">
        <f t="shared" si="6"/>
        <v>0.22543578569089368</v>
      </c>
    </row>
    <row r="149" spans="1:10" ht="15" outlineLevel="1" x14ac:dyDescent="0.25">
      <c r="A149" s="28"/>
      <c r="B149" s="11" t="s">
        <v>92</v>
      </c>
      <c r="C149" s="15" t="s">
        <v>93</v>
      </c>
      <c r="D149" s="65">
        <f t="shared" si="0"/>
        <v>1.7871304270124764E-2</v>
      </c>
      <c r="E149" s="65">
        <f t="shared" si="1"/>
        <v>1.5496015310348768E-2</v>
      </c>
      <c r="F149" s="65">
        <f t="shared" si="2"/>
        <v>2.3349288680598406E-3</v>
      </c>
      <c r="G149" s="65">
        <f t="shared" si="3"/>
        <v>1.3409230043415016E-2</v>
      </c>
      <c r="H149" s="65">
        <f t="shared" si="4"/>
        <v>1.7217143557958094E-2</v>
      </c>
      <c r="I149" s="70">
        <f t="shared" si="5"/>
        <v>1.7316044824726675E-2</v>
      </c>
      <c r="J149" s="70">
        <f t="shared" si="6"/>
        <v>1.5621121977174132E-2</v>
      </c>
    </row>
    <row r="150" spans="1:10" ht="12.75" customHeight="1" x14ac:dyDescent="0.2">
      <c r="A150" s="29"/>
      <c r="B150" s="71" t="s">
        <v>94</v>
      </c>
      <c r="C150" s="71"/>
      <c r="D150" s="58">
        <f t="shared" si="0"/>
        <v>2.086155643103671</v>
      </c>
      <c r="E150" s="58">
        <f t="shared" si="1"/>
        <v>1.6472192864691937</v>
      </c>
      <c r="F150" s="58">
        <f t="shared" si="2"/>
        <v>1.4603979385913708</v>
      </c>
      <c r="G150" s="58">
        <f t="shared" si="3"/>
        <v>2.0538938719116646</v>
      </c>
      <c r="H150" s="58">
        <f t="shared" si="4"/>
        <v>2.0066227039877735</v>
      </c>
      <c r="I150" s="58">
        <f t="shared" si="5"/>
        <v>1.9795098765000618</v>
      </c>
      <c r="J150" s="58">
        <f t="shared" si="6"/>
        <v>1.8339355791273264</v>
      </c>
    </row>
    <row r="151" spans="1:10" ht="15" outlineLevel="1" x14ac:dyDescent="0.25">
      <c r="A151" s="38" t="s">
        <v>95</v>
      </c>
      <c r="B151" s="11" t="s">
        <v>96</v>
      </c>
      <c r="C151" s="15" t="s">
        <v>97</v>
      </c>
      <c r="D151" s="65">
        <f t="shared" si="0"/>
        <v>1.4041739069383745E-2</v>
      </c>
      <c r="E151" s="65">
        <f t="shared" si="1"/>
        <v>3.7490359621811534E-2</v>
      </c>
      <c r="F151" s="65">
        <f t="shared" si="2"/>
        <v>1.3809436448239631E-2</v>
      </c>
      <c r="G151" s="65">
        <f t="shared" si="3"/>
        <v>4.3176316631938397E-2</v>
      </c>
      <c r="H151" s="65">
        <f t="shared" si="4"/>
        <v>2.2877574316738838E-2</v>
      </c>
      <c r="I151" s="70">
        <f t="shared" si="5"/>
        <v>3.4790952446010479E-2</v>
      </c>
      <c r="J151" s="70">
        <f t="shared" si="6"/>
        <v>4.0361173027317933E-2</v>
      </c>
    </row>
    <row r="152" spans="1:10" ht="15" outlineLevel="1" x14ac:dyDescent="0.25">
      <c r="A152" s="28"/>
      <c r="B152" s="11">
        <v>32</v>
      </c>
      <c r="C152" s="15" t="s">
        <v>230</v>
      </c>
      <c r="D152" s="65">
        <f t="shared" si="0"/>
        <v>2.0105217303890359E-2</v>
      </c>
      <c r="E152" s="65">
        <f t="shared" si="1"/>
        <v>0.22651318232454509</v>
      </c>
      <c r="F152" s="65">
        <f t="shared" si="2"/>
        <v>0.81435647692589941</v>
      </c>
      <c r="G152" s="65">
        <f t="shared" si="3"/>
        <v>0.18288504849788542</v>
      </c>
      <c r="H152" s="65">
        <f t="shared" si="4"/>
        <v>9.308263914439445E-2</v>
      </c>
      <c r="I152" s="70">
        <f t="shared" si="5"/>
        <v>6.9025885104071011E-2</v>
      </c>
      <c r="J152" s="70">
        <f t="shared" si="6"/>
        <v>6.1374357412856739E-2</v>
      </c>
    </row>
    <row r="153" spans="1:10" ht="15" outlineLevel="1" x14ac:dyDescent="0.25">
      <c r="A153" s="28"/>
      <c r="B153" s="11" t="s">
        <v>100</v>
      </c>
      <c r="C153" s="15" t="s">
        <v>101</v>
      </c>
      <c r="D153" s="65">
        <f t="shared" si="0"/>
        <v>3.4306521589971646E-3</v>
      </c>
      <c r="E153" s="65">
        <f t="shared" si="1"/>
        <v>0</v>
      </c>
      <c r="F153" s="65">
        <f t="shared" si="2"/>
        <v>0</v>
      </c>
      <c r="G153" s="57">
        <f t="shared" si="3"/>
        <v>0</v>
      </c>
      <c r="H153" s="57">
        <f t="shared" si="4"/>
        <v>0</v>
      </c>
      <c r="I153" s="70">
        <f t="shared" si="5"/>
        <v>0</v>
      </c>
      <c r="J153" s="70">
        <f t="shared" si="6"/>
        <v>0</v>
      </c>
    </row>
    <row r="154" spans="1:10" ht="15" outlineLevel="1" x14ac:dyDescent="0.25">
      <c r="A154" s="28"/>
      <c r="B154" s="11" t="s">
        <v>102</v>
      </c>
      <c r="C154" s="15" t="s">
        <v>103</v>
      </c>
      <c r="D154" s="65">
        <f t="shared" si="0"/>
        <v>0.15892695583075236</v>
      </c>
      <c r="E154" s="65">
        <f t="shared" si="1"/>
        <v>0.11361364220628982</v>
      </c>
      <c r="F154" s="65">
        <f t="shared" si="2"/>
        <v>0.1807234943878317</v>
      </c>
      <c r="G154" s="65">
        <f t="shared" si="3"/>
        <v>0.20577200658245764</v>
      </c>
      <c r="H154" s="65">
        <f t="shared" si="4"/>
        <v>0.19442007314534412</v>
      </c>
      <c r="I154" s="70">
        <f t="shared" si="5"/>
        <v>0.1694271725281743</v>
      </c>
      <c r="J154" s="70">
        <f t="shared" si="6"/>
        <v>0.14915396161961697</v>
      </c>
    </row>
    <row r="155" spans="1:10" ht="15" outlineLevel="1" x14ac:dyDescent="0.25">
      <c r="A155" s="28"/>
      <c r="B155" s="16" t="s">
        <v>104</v>
      </c>
      <c r="C155" s="15" t="s">
        <v>105</v>
      </c>
      <c r="D155" s="65">
        <f t="shared" si="0"/>
        <v>1.5136356455928885</v>
      </c>
      <c r="E155" s="65">
        <f t="shared" si="1"/>
        <v>1.647290696677997</v>
      </c>
      <c r="F155" s="65">
        <f t="shared" si="2"/>
        <v>1.3549258660084391</v>
      </c>
      <c r="G155" s="65">
        <f t="shared" si="3"/>
        <v>0.86724721846233344</v>
      </c>
      <c r="H155" s="65">
        <f t="shared" si="4"/>
        <v>1.1385327534536489</v>
      </c>
      <c r="I155" s="70">
        <f t="shared" si="5"/>
        <v>1.227294534802073</v>
      </c>
      <c r="J155" s="70">
        <f t="shared" si="6"/>
        <v>1.0888794263479959</v>
      </c>
    </row>
    <row r="156" spans="1:10" ht="15" outlineLevel="1" x14ac:dyDescent="0.25">
      <c r="A156" s="28"/>
      <c r="B156" s="17" t="s">
        <v>106</v>
      </c>
      <c r="C156" s="15" t="s">
        <v>107</v>
      </c>
      <c r="D156" s="65">
        <f t="shared" si="0"/>
        <v>0.4253210851072996</v>
      </c>
      <c r="E156" s="65">
        <f t="shared" si="1"/>
        <v>0.37019052243708761</v>
      </c>
      <c r="F156" s="65">
        <f t="shared" si="2"/>
        <v>0.21901632782401309</v>
      </c>
      <c r="G156" s="65">
        <f t="shared" si="3"/>
        <v>0.21546035080230722</v>
      </c>
      <c r="H156" s="65">
        <f t="shared" si="4"/>
        <v>0.22012786284147334</v>
      </c>
      <c r="I156" s="70">
        <f t="shared" si="5"/>
        <v>0.29429333062207491</v>
      </c>
      <c r="J156" s="70">
        <f t="shared" si="6"/>
        <v>0.30750614734762072</v>
      </c>
    </row>
    <row r="157" spans="1:10" ht="15" outlineLevel="1" x14ac:dyDescent="0.25">
      <c r="A157" s="28"/>
      <c r="B157" s="17" t="s">
        <v>108</v>
      </c>
      <c r="C157" s="15" t="s">
        <v>109</v>
      </c>
      <c r="D157" s="65">
        <f t="shared" si="0"/>
        <v>0.27780304227042157</v>
      </c>
      <c r="E157" s="65">
        <f t="shared" si="1"/>
        <v>0.18095346910794369</v>
      </c>
      <c r="F157" s="65">
        <f t="shared" si="2"/>
        <v>0.15684050768024815</v>
      </c>
      <c r="G157" s="65">
        <f t="shared" si="3"/>
        <v>0.32224275339934516</v>
      </c>
      <c r="H157" s="65">
        <f t="shared" si="4"/>
        <v>0.17838218599546535</v>
      </c>
      <c r="I157" s="70">
        <f t="shared" si="5"/>
        <v>0.16227834668310367</v>
      </c>
      <c r="J157" s="70">
        <f t="shared" si="6"/>
        <v>0.1489953715487827</v>
      </c>
    </row>
    <row r="158" spans="1:10" ht="15" outlineLevel="1" x14ac:dyDescent="0.25">
      <c r="A158" s="28"/>
      <c r="B158" s="17" t="s">
        <v>110</v>
      </c>
      <c r="C158" s="15" t="s">
        <v>111</v>
      </c>
      <c r="D158" s="65">
        <f t="shared" si="0"/>
        <v>5.4252173677164462E-3</v>
      </c>
      <c r="E158" s="65">
        <f t="shared" si="1"/>
        <v>1.5924476563169473E-2</v>
      </c>
      <c r="F158" s="65">
        <f t="shared" si="2"/>
        <v>0</v>
      </c>
      <c r="G158" s="65">
        <f t="shared" si="3"/>
        <v>5.8972530033867083E-3</v>
      </c>
      <c r="H158" s="65">
        <f t="shared" si="4"/>
        <v>1.0770541860457804E-2</v>
      </c>
      <c r="I158" s="70">
        <f t="shared" si="5"/>
        <v>9.9289247848203411E-3</v>
      </c>
      <c r="J158" s="70">
        <f t="shared" si="6"/>
        <v>8.9603390021354146E-3</v>
      </c>
    </row>
    <row r="159" spans="1:10" ht="15" outlineLevel="1" x14ac:dyDescent="0.25">
      <c r="A159" s="28"/>
      <c r="B159" s="17" t="s">
        <v>112</v>
      </c>
      <c r="C159" s="15" t="s">
        <v>113</v>
      </c>
      <c r="D159" s="65">
        <f t="shared" si="0"/>
        <v>0.12087065164838846</v>
      </c>
      <c r="E159" s="65">
        <f t="shared" si="1"/>
        <v>6.4483418549515836E-2</v>
      </c>
      <c r="F159" s="65">
        <f t="shared" si="2"/>
        <v>0.24363314931870111</v>
      </c>
      <c r="G159" s="65">
        <f t="shared" si="3"/>
        <v>0.10741425113311504</v>
      </c>
      <c r="H159" s="65">
        <f t="shared" si="4"/>
        <v>8.8208379324333244E-2</v>
      </c>
      <c r="I159" s="70">
        <f t="shared" si="5"/>
        <v>8.3402968192490864E-2</v>
      </c>
      <c r="J159" s="70">
        <f t="shared" si="6"/>
        <v>7.3823677973345769E-2</v>
      </c>
    </row>
    <row r="160" spans="1:10" ht="15" outlineLevel="1" x14ac:dyDescent="0.25">
      <c r="A160" s="28"/>
      <c r="B160" s="17" t="s">
        <v>114</v>
      </c>
      <c r="C160" s="15" t="s">
        <v>115</v>
      </c>
      <c r="D160" s="65">
        <f t="shared" si="0"/>
        <v>7.8585869223539703E-2</v>
      </c>
      <c r="E160" s="65">
        <f t="shared" si="1"/>
        <v>4.5202662172584195E-2</v>
      </c>
      <c r="F160" s="65">
        <f t="shared" si="2"/>
        <v>4.1161460331226335E-2</v>
      </c>
      <c r="G160" s="65">
        <f t="shared" si="3"/>
        <v>0.29493285556223287</v>
      </c>
      <c r="H160" s="65">
        <f t="shared" si="4"/>
        <v>0.199923269716381</v>
      </c>
      <c r="I160" s="70">
        <f t="shared" si="5"/>
        <v>0.14051414355477748</v>
      </c>
      <c r="J160" s="70">
        <f t="shared" si="6"/>
        <v>0.11600863681525764</v>
      </c>
    </row>
    <row r="161" spans="1:10" ht="15" outlineLevel="1" x14ac:dyDescent="0.25">
      <c r="A161" s="28"/>
      <c r="B161" s="17" t="s">
        <v>116</v>
      </c>
      <c r="C161" s="15" t="s">
        <v>117</v>
      </c>
      <c r="D161" s="65">
        <f t="shared" si="0"/>
        <v>4.1566738949709831E-2</v>
      </c>
      <c r="E161" s="65">
        <f t="shared" si="1"/>
        <v>5.3557656602587898E-2</v>
      </c>
      <c r="F161" s="65">
        <f t="shared" si="2"/>
        <v>4.543104454710719E-2</v>
      </c>
      <c r="G161" s="65">
        <f t="shared" si="3"/>
        <v>8.1508461153951994E-2</v>
      </c>
      <c r="H161" s="65">
        <f t="shared" si="4"/>
        <v>7.9088796435186501E-2</v>
      </c>
      <c r="I161" s="70">
        <f t="shared" si="5"/>
        <v>0.10421399454147431</v>
      </c>
      <c r="J161" s="70">
        <f t="shared" si="6"/>
        <v>0.1003875148380835</v>
      </c>
    </row>
    <row r="162" spans="1:10" ht="15" outlineLevel="1" x14ac:dyDescent="0.25">
      <c r="A162" s="28"/>
      <c r="B162" s="17" t="s">
        <v>118</v>
      </c>
      <c r="C162" s="15" t="s">
        <v>119</v>
      </c>
      <c r="D162" s="65">
        <f t="shared" si="0"/>
        <v>0</v>
      </c>
      <c r="E162" s="65">
        <f t="shared" si="1"/>
        <v>0</v>
      </c>
      <c r="F162" s="65">
        <f t="shared" si="2"/>
        <v>0</v>
      </c>
      <c r="G162" s="65">
        <f t="shared" si="3"/>
        <v>0</v>
      </c>
      <c r="H162" s="65">
        <f t="shared" si="4"/>
        <v>0</v>
      </c>
      <c r="I162" s="70">
        <f t="shared" si="5"/>
        <v>5.5601978794993917E-4</v>
      </c>
      <c r="J162" s="70">
        <f t="shared" si="6"/>
        <v>6.3436028333702056E-4</v>
      </c>
    </row>
    <row r="163" spans="1:10" ht="15" outlineLevel="1" x14ac:dyDescent="0.25">
      <c r="A163" s="28"/>
      <c r="B163" s="17" t="s">
        <v>120</v>
      </c>
      <c r="C163" s="15" t="s">
        <v>121</v>
      </c>
      <c r="D163" s="65">
        <f t="shared" si="0"/>
        <v>2.1780652079214556E-2</v>
      </c>
      <c r="E163" s="65">
        <f t="shared" si="1"/>
        <v>1.2853837584621098E-2</v>
      </c>
      <c r="F163" s="65">
        <f t="shared" si="2"/>
        <v>0</v>
      </c>
      <c r="G163" s="65">
        <f t="shared" si="3"/>
        <v>4.7739667170273352E-3</v>
      </c>
      <c r="H163" s="65">
        <f t="shared" si="4"/>
        <v>4.3239401629575121E-3</v>
      </c>
      <c r="I163" s="70">
        <f t="shared" si="5"/>
        <v>0</v>
      </c>
      <c r="J163" s="70">
        <f t="shared" si="6"/>
        <v>0</v>
      </c>
    </row>
    <row r="164" spans="1:10" ht="15" outlineLevel="1" x14ac:dyDescent="0.25">
      <c r="A164" s="28"/>
      <c r="B164" s="17" t="s">
        <v>122</v>
      </c>
      <c r="C164" s="15" t="s">
        <v>123</v>
      </c>
      <c r="D164" s="65">
        <f t="shared" si="0"/>
        <v>2.4493260763072781E-2</v>
      </c>
      <c r="E164" s="65">
        <f t="shared" si="1"/>
        <v>1.5281784683938414E-2</v>
      </c>
      <c r="F164" s="65">
        <f t="shared" si="2"/>
        <v>0</v>
      </c>
      <c r="G164" s="65">
        <f t="shared" si="3"/>
        <v>4.2755084274553636E-2</v>
      </c>
      <c r="H164" s="65">
        <f t="shared" si="4"/>
        <v>3.1682688830397772E-2</v>
      </c>
      <c r="I164" s="70">
        <f t="shared" si="5"/>
        <v>2.8277577787168332E-2</v>
      </c>
      <c r="J164" s="70">
        <f t="shared" si="6"/>
        <v>2.4660756014726677E-2</v>
      </c>
    </row>
    <row r="165" spans="1:10" ht="15" outlineLevel="1" x14ac:dyDescent="0.25">
      <c r="A165" s="28"/>
      <c r="B165" s="17" t="s">
        <v>124</v>
      </c>
      <c r="C165" s="15" t="s">
        <v>125</v>
      </c>
      <c r="D165" s="65">
        <f t="shared" si="0"/>
        <v>0.1335560863758431</v>
      </c>
      <c r="E165" s="65">
        <f t="shared" si="1"/>
        <v>0.16645719672084322</v>
      </c>
      <c r="F165" s="65">
        <f t="shared" si="2"/>
        <v>0.1201487683250221</v>
      </c>
      <c r="G165" s="65">
        <f t="shared" si="3"/>
        <v>5.2162606922813382E-2</v>
      </c>
      <c r="H165" s="65">
        <f t="shared" si="4"/>
        <v>8.6557420353022205E-2</v>
      </c>
      <c r="I165" s="70">
        <f t="shared" si="5"/>
        <v>0.19373318040141452</v>
      </c>
      <c r="J165" s="70">
        <f t="shared" si="6"/>
        <v>0.19982348925116147</v>
      </c>
    </row>
    <row r="166" spans="1:10" ht="15" outlineLevel="1" x14ac:dyDescent="0.25">
      <c r="A166" s="28"/>
      <c r="B166" s="17" t="s">
        <v>126</v>
      </c>
      <c r="C166" s="15" t="s">
        <v>127</v>
      </c>
      <c r="D166" s="65">
        <f t="shared" si="0"/>
        <v>0.26958543361049814</v>
      </c>
      <c r="E166" s="65">
        <f t="shared" si="1"/>
        <v>0.24143791596446629</v>
      </c>
      <c r="F166" s="65">
        <f t="shared" si="2"/>
        <v>5.7906235927884048E-2</v>
      </c>
      <c r="G166" s="65">
        <f t="shared" si="3"/>
        <v>0.23722402260052008</v>
      </c>
      <c r="H166" s="65">
        <f t="shared" si="4"/>
        <v>0.16682547319628802</v>
      </c>
      <c r="I166" s="70">
        <f t="shared" si="5"/>
        <v>0.26132930033647139</v>
      </c>
      <c r="J166" s="70">
        <f t="shared" si="6"/>
        <v>0.10665182263603658</v>
      </c>
    </row>
    <row r="167" spans="1:10" ht="15" outlineLevel="1" x14ac:dyDescent="0.25">
      <c r="A167" s="28"/>
      <c r="B167" s="17" t="s">
        <v>128</v>
      </c>
      <c r="C167" s="15" t="s">
        <v>129</v>
      </c>
      <c r="D167" s="65">
        <f t="shared" si="0"/>
        <v>7.8186956181795844E-3</v>
      </c>
      <c r="E167" s="65">
        <f t="shared" si="1"/>
        <v>0</v>
      </c>
      <c r="F167" s="65">
        <f t="shared" si="2"/>
        <v>0</v>
      </c>
      <c r="G167" s="65">
        <f t="shared" si="3"/>
        <v>0</v>
      </c>
      <c r="H167" s="65">
        <f t="shared" si="4"/>
        <v>1.1792564080793215E-3</v>
      </c>
      <c r="I167" s="70">
        <f t="shared" si="5"/>
        <v>9.531767793427529E-4</v>
      </c>
      <c r="J167" s="70">
        <f t="shared" si="6"/>
        <v>8.7224538958840321E-4</v>
      </c>
    </row>
    <row r="168" spans="1:10" ht="15" outlineLevel="1" x14ac:dyDescent="0.25">
      <c r="A168" s="28"/>
      <c r="B168" s="17" t="s">
        <v>130</v>
      </c>
      <c r="C168" s="15" t="s">
        <v>131</v>
      </c>
      <c r="D168" s="65">
        <f t="shared" si="0"/>
        <v>0.36875521578802078</v>
      </c>
      <c r="E168" s="65">
        <f t="shared" si="1"/>
        <v>0.27707161015738813</v>
      </c>
      <c r="F168" s="65">
        <f t="shared" si="2"/>
        <v>0.26011107590186627</v>
      </c>
      <c r="G168" s="65">
        <f t="shared" si="3"/>
        <v>0.23560929856387847</v>
      </c>
      <c r="H168" s="65">
        <f t="shared" si="4"/>
        <v>0.27350886958053061</v>
      </c>
      <c r="I168" s="70">
        <f t="shared" si="5"/>
        <v>0.29000403511503253</v>
      </c>
      <c r="J168" s="70">
        <f t="shared" si="6"/>
        <v>0.26682779417863428</v>
      </c>
    </row>
    <row r="169" spans="1:10" ht="15" outlineLevel="1" x14ac:dyDescent="0.25">
      <c r="A169" s="28"/>
      <c r="B169" s="17" t="s">
        <v>132</v>
      </c>
      <c r="C169" s="15" t="s">
        <v>133</v>
      </c>
      <c r="D169" s="65">
        <f t="shared" si="0"/>
        <v>4.0689130257873345E-3</v>
      </c>
      <c r="E169" s="65">
        <f t="shared" si="1"/>
        <v>0</v>
      </c>
      <c r="F169" s="65">
        <f t="shared" si="2"/>
        <v>0</v>
      </c>
      <c r="G169" s="65">
        <f t="shared" si="3"/>
        <v>0</v>
      </c>
      <c r="H169" s="65">
        <f t="shared" si="4"/>
        <v>0</v>
      </c>
      <c r="I169" s="70">
        <f t="shared" si="5"/>
        <v>0</v>
      </c>
      <c r="J169" s="70">
        <f t="shared" si="6"/>
        <v>0</v>
      </c>
    </row>
    <row r="170" spans="1:10" ht="15" outlineLevel="1" x14ac:dyDescent="0.25">
      <c r="A170" s="28"/>
      <c r="B170" s="17" t="s">
        <v>134</v>
      </c>
      <c r="C170" s="15" t="s">
        <v>135</v>
      </c>
      <c r="D170" s="65">
        <f t="shared" si="0"/>
        <v>1.8349999920217392E-3</v>
      </c>
      <c r="E170" s="65">
        <f t="shared" si="1"/>
        <v>0</v>
      </c>
      <c r="F170" s="65">
        <f t="shared" si="2"/>
        <v>0</v>
      </c>
      <c r="G170" s="65">
        <f t="shared" si="3"/>
        <v>0</v>
      </c>
      <c r="H170" s="65">
        <f t="shared" si="4"/>
        <v>1.0534690578841939E-2</v>
      </c>
      <c r="I170" s="70">
        <f t="shared" si="5"/>
        <v>1.6442299443662489E-2</v>
      </c>
      <c r="J170" s="70">
        <f t="shared" si="6"/>
        <v>1.46695815521686E-2</v>
      </c>
    </row>
    <row r="171" spans="1:10" ht="15" outlineLevel="1" x14ac:dyDescent="0.25">
      <c r="A171" s="28"/>
      <c r="B171" s="17" t="s">
        <v>136</v>
      </c>
      <c r="C171" s="15" t="s">
        <v>137</v>
      </c>
      <c r="D171" s="65">
        <f t="shared" si="0"/>
        <v>6.9490651871779774E-2</v>
      </c>
      <c r="E171" s="65">
        <f t="shared" si="1"/>
        <v>1.6067296980776372E-2</v>
      </c>
      <c r="F171" s="65">
        <f t="shared" si="2"/>
        <v>5.0034190029853735E-3</v>
      </c>
      <c r="G171" s="65">
        <f t="shared" si="3"/>
        <v>2.3799628192239214E-2</v>
      </c>
      <c r="H171" s="65">
        <f t="shared" si="4"/>
        <v>3.1761305924269727E-2</v>
      </c>
      <c r="I171" s="70">
        <f t="shared" si="5"/>
        <v>2.5735773042254325E-2</v>
      </c>
      <c r="J171" s="70">
        <f t="shared" si="6"/>
        <v>2.8149737573080289E-2</v>
      </c>
    </row>
    <row r="172" spans="1:10" ht="15" outlineLevel="1" x14ac:dyDescent="0.25">
      <c r="A172" s="28"/>
      <c r="B172" s="17" t="s">
        <v>138</v>
      </c>
      <c r="C172" s="15" t="s">
        <v>139</v>
      </c>
      <c r="D172" s="65">
        <f t="shared" si="0"/>
        <v>4.0449782432827035E-2</v>
      </c>
      <c r="E172" s="65">
        <f t="shared" si="1"/>
        <v>2.4136650575566281E-2</v>
      </c>
      <c r="F172" s="65">
        <f t="shared" si="2"/>
        <v>3.1354759085375009E-3</v>
      </c>
      <c r="G172" s="65">
        <f t="shared" si="3"/>
        <v>2.0921207083443322E-2</v>
      </c>
      <c r="H172" s="65">
        <f t="shared" si="4"/>
        <v>1.1242244423689532E-2</v>
      </c>
      <c r="I172" s="70">
        <f t="shared" si="5"/>
        <v>9.9289247848203411E-3</v>
      </c>
      <c r="J172" s="70">
        <f t="shared" si="6"/>
        <v>1.1101304958397859E-2</v>
      </c>
    </row>
    <row r="173" spans="1:10" ht="15" outlineLevel="1" x14ac:dyDescent="0.25">
      <c r="A173" s="28"/>
      <c r="B173" s="17" t="s">
        <v>140</v>
      </c>
      <c r="C173" s="15" t="s">
        <v>141</v>
      </c>
      <c r="D173" s="65">
        <f t="shared" si="0"/>
        <v>0.47199391099133081</v>
      </c>
      <c r="E173" s="65">
        <f t="shared" si="1"/>
        <v>0.355194378588363</v>
      </c>
      <c r="F173" s="65">
        <f t="shared" si="2"/>
        <v>0.20347237278807184</v>
      </c>
      <c r="G173" s="65">
        <f t="shared" si="3"/>
        <v>0.48947199928109675</v>
      </c>
      <c r="H173" s="65">
        <f t="shared" si="4"/>
        <v>0.41619889495812851</v>
      </c>
      <c r="I173" s="70">
        <f t="shared" si="5"/>
        <v>0.36911770780048103</v>
      </c>
      <c r="J173" s="70">
        <f t="shared" si="6"/>
        <v>0.2904577147329383</v>
      </c>
    </row>
    <row r="174" spans="1:10" ht="15" outlineLevel="1" x14ac:dyDescent="0.25">
      <c r="A174" s="28"/>
      <c r="B174" s="17" t="s">
        <v>142</v>
      </c>
      <c r="C174" s="15" t="s">
        <v>143</v>
      </c>
      <c r="D174" s="65">
        <f t="shared" si="0"/>
        <v>0.51020978039039222</v>
      </c>
      <c r="E174" s="65">
        <f t="shared" si="1"/>
        <v>0.35105258647776283</v>
      </c>
      <c r="F174" s="65">
        <f t="shared" si="2"/>
        <v>0.40280858586700913</v>
      </c>
      <c r="G174" s="65">
        <f t="shared" si="3"/>
        <v>0.28580615448556296</v>
      </c>
      <c r="H174" s="65">
        <f t="shared" si="4"/>
        <v>0.35275490020346106</v>
      </c>
      <c r="I174" s="70">
        <f t="shared" si="5"/>
        <v>0.28492042562520453</v>
      </c>
      <c r="J174" s="70">
        <f t="shared" si="6"/>
        <v>0.2838762267933167</v>
      </c>
    </row>
    <row r="175" spans="1:10" ht="12.75" customHeight="1" x14ac:dyDescent="0.2">
      <c r="A175" s="29"/>
      <c r="B175" s="71" t="s">
        <v>144</v>
      </c>
      <c r="C175" s="71"/>
      <c r="D175" s="58">
        <f t="shared" si="0"/>
        <v>4.5837501974619554</v>
      </c>
      <c r="E175" s="58">
        <f t="shared" si="1"/>
        <v>4.2147733439972583</v>
      </c>
      <c r="F175" s="58">
        <f t="shared" si="2"/>
        <v>4.1224836971930818</v>
      </c>
      <c r="G175" s="58">
        <f t="shared" si="3"/>
        <v>3.7190604833500887</v>
      </c>
      <c r="H175" s="58">
        <f t="shared" si="4"/>
        <v>3.6119837608530903</v>
      </c>
      <c r="I175" s="58">
        <f t="shared" si="5"/>
        <v>3.7761686741628728</v>
      </c>
      <c r="J175" s="58">
        <f t="shared" si="6"/>
        <v>3.3231756392963998</v>
      </c>
    </row>
    <row r="176" spans="1:10" ht="15" outlineLevel="1" x14ac:dyDescent="0.25">
      <c r="A176" s="38" t="s">
        <v>145</v>
      </c>
      <c r="B176" s="17" t="s">
        <v>146</v>
      </c>
      <c r="C176" s="15" t="s">
        <v>147</v>
      </c>
      <c r="D176" s="65">
        <f t="shared" si="0"/>
        <v>0</v>
      </c>
      <c r="E176" s="65">
        <f t="shared" si="1"/>
        <v>0</v>
      </c>
      <c r="F176" s="65">
        <f t="shared" si="2"/>
        <v>0</v>
      </c>
      <c r="G176" s="65">
        <f t="shared" si="3"/>
        <v>0</v>
      </c>
      <c r="H176" s="65">
        <f t="shared" si="4"/>
        <v>0</v>
      </c>
      <c r="I176" s="70">
        <f t="shared" si="5"/>
        <v>0</v>
      </c>
      <c r="J176" s="70">
        <f t="shared" si="6"/>
        <v>0</v>
      </c>
    </row>
    <row r="177" spans="1:10" ht="12.75" customHeight="1" x14ac:dyDescent="0.2">
      <c r="A177" s="29"/>
      <c r="B177" s="71" t="s">
        <v>148</v>
      </c>
      <c r="C177" s="71"/>
      <c r="D177" s="58">
        <f t="shared" si="0"/>
        <v>0</v>
      </c>
      <c r="E177" s="58">
        <f t="shared" si="1"/>
        <v>0</v>
      </c>
      <c r="F177" s="58">
        <f t="shared" si="2"/>
        <v>0</v>
      </c>
      <c r="G177" s="58">
        <f t="shared" si="3"/>
        <v>0</v>
      </c>
      <c r="H177" s="58">
        <f t="shared" si="4"/>
        <v>0</v>
      </c>
      <c r="I177" s="58">
        <f t="shared" si="5"/>
        <v>0</v>
      </c>
      <c r="J177" s="58">
        <f t="shared" si="6"/>
        <v>0</v>
      </c>
    </row>
    <row r="178" spans="1:10" ht="15" outlineLevel="1" x14ac:dyDescent="0.25">
      <c r="A178" s="38" t="s">
        <v>149</v>
      </c>
      <c r="B178" s="17" t="s">
        <v>150</v>
      </c>
      <c r="C178" s="15" t="s">
        <v>151</v>
      </c>
      <c r="D178" s="65">
        <f t="shared" si="0"/>
        <v>1.3961956461034972E-2</v>
      </c>
      <c r="E178" s="65">
        <f t="shared" si="1"/>
        <v>5.7128167042760436E-3</v>
      </c>
      <c r="F178" s="65">
        <f t="shared" si="2"/>
        <v>0</v>
      </c>
      <c r="G178" s="65">
        <f t="shared" si="3"/>
        <v>5.6164314317968655E-3</v>
      </c>
      <c r="H178" s="65">
        <f t="shared" si="4"/>
        <v>1.0770541860457804E-2</v>
      </c>
      <c r="I178" s="70">
        <f t="shared" si="5"/>
        <v>1.2311866733177225E-2</v>
      </c>
      <c r="J178" s="70">
        <f t="shared" si="6"/>
        <v>9.9911744625580737E-3</v>
      </c>
    </row>
    <row r="179" spans="1:10" ht="15" outlineLevel="1" x14ac:dyDescent="0.25">
      <c r="A179" s="28"/>
      <c r="B179" s="17" t="s">
        <v>152</v>
      </c>
      <c r="C179" s="15" t="s">
        <v>153</v>
      </c>
      <c r="D179" s="65">
        <f t="shared" si="0"/>
        <v>3.5104347673459359E-2</v>
      </c>
      <c r="E179" s="65">
        <f t="shared" si="1"/>
        <v>1.2639606958210746E-2</v>
      </c>
      <c r="F179" s="65">
        <f t="shared" si="2"/>
        <v>0</v>
      </c>
      <c r="G179" s="65">
        <f t="shared" si="3"/>
        <v>2.0078742368673793E-2</v>
      </c>
      <c r="H179" s="65">
        <f t="shared" si="4"/>
        <v>2.1462466627043653E-2</v>
      </c>
      <c r="I179" s="70">
        <f t="shared" si="5"/>
        <v>1.3423906309077102E-2</v>
      </c>
      <c r="J179" s="70">
        <f t="shared" si="6"/>
        <v>1.0863419852146478E-2</v>
      </c>
    </row>
    <row r="180" spans="1:10" ht="12.75" customHeight="1" x14ac:dyDescent="0.2">
      <c r="A180" s="29"/>
      <c r="B180" s="71" t="s">
        <v>154</v>
      </c>
      <c r="C180" s="71"/>
      <c r="D180" s="58">
        <f t="shared" si="0"/>
        <v>4.906630413449433E-2</v>
      </c>
      <c r="E180" s="58">
        <f t="shared" si="1"/>
        <v>1.8352423662486787E-2</v>
      </c>
      <c r="F180" s="58">
        <f t="shared" si="2"/>
        <v>0</v>
      </c>
      <c r="G180" s="58">
        <f t="shared" si="3"/>
        <v>2.5695173800470657E-2</v>
      </c>
      <c r="H180" s="58">
        <f t="shared" si="4"/>
        <v>3.2233008487501449E-2</v>
      </c>
      <c r="I180" s="58">
        <f t="shared" si="5"/>
        <v>2.5735773042254325E-2</v>
      </c>
      <c r="J180" s="58">
        <f t="shared" si="6"/>
        <v>2.0854594314704551E-2</v>
      </c>
    </row>
    <row r="181" spans="1:10" ht="15" outlineLevel="1" x14ac:dyDescent="0.25">
      <c r="A181" s="38" t="s">
        <v>155</v>
      </c>
      <c r="B181" s="17" t="s">
        <v>156</v>
      </c>
      <c r="C181" s="15" t="s">
        <v>157</v>
      </c>
      <c r="D181" s="65">
        <f t="shared" si="0"/>
        <v>0.3204069551286654</v>
      </c>
      <c r="E181" s="65">
        <f t="shared" si="1"/>
        <v>0.29620954611671285</v>
      </c>
      <c r="F181" s="65">
        <f t="shared" si="2"/>
        <v>0.32608949448790009</v>
      </c>
      <c r="G181" s="65">
        <f t="shared" si="3"/>
        <v>0.27127363815578859</v>
      </c>
      <c r="H181" s="65">
        <f t="shared" si="4"/>
        <v>0.24308405425208413</v>
      </c>
      <c r="I181" s="70">
        <f t="shared" si="5"/>
        <v>0.26410939927622112</v>
      </c>
      <c r="J181" s="70">
        <f t="shared" si="6"/>
        <v>0.28554142253707637</v>
      </c>
    </row>
    <row r="182" spans="1:10" ht="12.75" customHeight="1" x14ac:dyDescent="0.2">
      <c r="A182" s="29"/>
      <c r="B182" s="71" t="s">
        <v>158</v>
      </c>
      <c r="C182" s="71"/>
      <c r="D182" s="58">
        <f t="shared" ref="D182:D213" si="7">+D76/$D$107*100</f>
        <v>0.3204069551286654</v>
      </c>
      <c r="E182" s="58">
        <f t="shared" ref="E182:E213" si="8">+E76/$E$107*100</f>
        <v>0.29620954611671285</v>
      </c>
      <c r="F182" s="58">
        <f t="shared" ref="F182:F213" si="9">+F76/$F$107*100</f>
        <v>0.32608949448790009</v>
      </c>
      <c r="G182" s="58">
        <f t="shared" ref="G182:G213" si="10">+G76/$G$107*100</f>
        <v>0.27127363815578859</v>
      </c>
      <c r="H182" s="58">
        <f t="shared" ref="H182:H213" si="11">+H76/$H$107*100</f>
        <v>0.24308405425208413</v>
      </c>
      <c r="I182" s="58">
        <f t="shared" ref="I182:I213" si="12">+I76/$I$107*100</f>
        <v>0.26410939927622112</v>
      </c>
      <c r="J182" s="58">
        <f t="shared" ref="J182:J213" si="13">+J76/$J$107*100</f>
        <v>0.28554142253707637</v>
      </c>
    </row>
    <row r="183" spans="1:10" ht="15" outlineLevel="1" x14ac:dyDescent="0.25">
      <c r="A183" s="38" t="s">
        <v>159</v>
      </c>
      <c r="B183" s="17" t="s">
        <v>160</v>
      </c>
      <c r="C183" s="15" t="s">
        <v>161</v>
      </c>
      <c r="D183" s="65">
        <f t="shared" si="7"/>
        <v>16.091194712646981</v>
      </c>
      <c r="E183" s="65">
        <f t="shared" si="8"/>
        <v>14.719143648776029</v>
      </c>
      <c r="F183" s="65">
        <f t="shared" si="9"/>
        <v>15.37990960489668</v>
      </c>
      <c r="G183" s="65">
        <f t="shared" si="10"/>
        <v>15.844233890670544</v>
      </c>
      <c r="H183" s="65">
        <f t="shared" si="11"/>
        <v>15.200772334330198</v>
      </c>
      <c r="I183" s="70">
        <f t="shared" si="12"/>
        <v>13.678642803356453</v>
      </c>
      <c r="J183" s="70">
        <f t="shared" si="13"/>
        <v>12.25488913364623</v>
      </c>
    </row>
    <row r="184" spans="1:10" ht="12.75" customHeight="1" x14ac:dyDescent="0.2">
      <c r="A184" s="29"/>
      <c r="B184" s="71" t="s">
        <v>162</v>
      </c>
      <c r="C184" s="71"/>
      <c r="D184" s="58">
        <f t="shared" si="7"/>
        <v>16.091194712646981</v>
      </c>
      <c r="E184" s="58">
        <f t="shared" si="8"/>
        <v>14.719143648776029</v>
      </c>
      <c r="F184" s="58">
        <f t="shared" si="9"/>
        <v>15.37990960489668</v>
      </c>
      <c r="G184" s="58">
        <f t="shared" si="10"/>
        <v>15.844233890670544</v>
      </c>
      <c r="H184" s="58">
        <f t="shared" si="11"/>
        <v>15.200772334330198</v>
      </c>
      <c r="I184" s="58">
        <f t="shared" si="12"/>
        <v>13.678642803356453</v>
      </c>
      <c r="J184" s="58">
        <f t="shared" si="13"/>
        <v>12.25488913364623</v>
      </c>
    </row>
    <row r="185" spans="1:10" ht="15" outlineLevel="1" x14ac:dyDescent="0.25">
      <c r="A185" s="38" t="s">
        <v>163</v>
      </c>
      <c r="B185" s="17" t="s">
        <v>164</v>
      </c>
      <c r="C185" s="15" t="s">
        <v>165</v>
      </c>
      <c r="D185" s="65">
        <f t="shared" si="7"/>
        <v>0.35638891149396129</v>
      </c>
      <c r="E185" s="65">
        <f t="shared" si="8"/>
        <v>0.39918306721128854</v>
      </c>
      <c r="F185" s="65">
        <f t="shared" si="9"/>
        <v>0.36798478960623093</v>
      </c>
      <c r="G185" s="65">
        <f t="shared" si="10"/>
        <v>0.26628905526006885</v>
      </c>
      <c r="H185" s="65">
        <f t="shared" si="11"/>
        <v>0.34976745063632675</v>
      </c>
      <c r="I185" s="70">
        <f t="shared" si="12"/>
        <v>0.28047226732160502</v>
      </c>
      <c r="J185" s="70">
        <f t="shared" si="13"/>
        <v>0.24414941404933579</v>
      </c>
    </row>
    <row r="186" spans="1:10" ht="15" outlineLevel="1" x14ac:dyDescent="0.25">
      <c r="A186" s="28"/>
      <c r="B186" s="17" t="s">
        <v>166</v>
      </c>
      <c r="C186" s="15" t="s">
        <v>167</v>
      </c>
      <c r="D186" s="65">
        <f t="shared" si="7"/>
        <v>1.4281086894430056E-2</v>
      </c>
      <c r="E186" s="65">
        <f t="shared" si="8"/>
        <v>1.0854351738124483E-2</v>
      </c>
      <c r="F186" s="65">
        <f t="shared" si="9"/>
        <v>7.4717723777914906E-3</v>
      </c>
      <c r="G186" s="65">
        <f t="shared" si="10"/>
        <v>3.4049615555268489E-2</v>
      </c>
      <c r="H186" s="65">
        <f t="shared" si="11"/>
        <v>2.2720340128994928E-2</v>
      </c>
      <c r="I186" s="70">
        <f t="shared" si="12"/>
        <v>2.0572732154147746E-2</v>
      </c>
      <c r="J186" s="70">
        <f t="shared" si="13"/>
        <v>2.0299529066784658E-2</v>
      </c>
    </row>
    <row r="187" spans="1:10" ht="12.75" customHeight="1" x14ac:dyDescent="0.2">
      <c r="A187" s="29"/>
      <c r="B187" s="71" t="s">
        <v>168</v>
      </c>
      <c r="C187" s="71"/>
      <c r="D187" s="58">
        <f t="shared" si="7"/>
        <v>0.37066999838839132</v>
      </c>
      <c r="E187" s="58">
        <f t="shared" si="8"/>
        <v>0.41003741894941298</v>
      </c>
      <c r="F187" s="58">
        <f t="shared" si="9"/>
        <v>0.37545656198402244</v>
      </c>
      <c r="G187" s="58">
        <f t="shared" si="10"/>
        <v>0.30033867081533733</v>
      </c>
      <c r="H187" s="58">
        <f t="shared" si="11"/>
        <v>0.37248779076532168</v>
      </c>
      <c r="I187" s="58">
        <f t="shared" si="12"/>
        <v>0.30104499947575275</v>
      </c>
      <c r="J187" s="58">
        <f t="shared" si="13"/>
        <v>0.26444894311612044</v>
      </c>
    </row>
    <row r="188" spans="1:10" ht="15" outlineLevel="1" x14ac:dyDescent="0.25">
      <c r="A188" s="38" t="s">
        <v>169</v>
      </c>
      <c r="B188" s="17" t="s">
        <v>170</v>
      </c>
      <c r="C188" s="15" t="s">
        <v>171</v>
      </c>
      <c r="D188" s="65">
        <f t="shared" si="7"/>
        <v>0.20208934694743763</v>
      </c>
      <c r="E188" s="65">
        <f t="shared" si="8"/>
        <v>7.6623154046102426E-2</v>
      </c>
      <c r="F188" s="65">
        <f t="shared" si="9"/>
        <v>0.16564652512550243</v>
      </c>
      <c r="G188" s="65">
        <f t="shared" si="10"/>
        <v>9.4426253447084788E-2</v>
      </c>
      <c r="H188" s="65">
        <f t="shared" si="11"/>
        <v>7.6337198149668078E-2</v>
      </c>
      <c r="I188" s="70">
        <f t="shared" si="12"/>
        <v>9.7224031492960786E-2</v>
      </c>
      <c r="J188" s="70">
        <f t="shared" si="13"/>
        <v>8.7779604206760217E-2</v>
      </c>
    </row>
    <row r="189" spans="1:10" ht="15" outlineLevel="1" x14ac:dyDescent="0.25">
      <c r="A189" s="28"/>
      <c r="B189" s="17" t="s">
        <v>172</v>
      </c>
      <c r="C189" s="15" t="s">
        <v>173</v>
      </c>
      <c r="D189" s="65">
        <f t="shared" si="7"/>
        <v>6.5069099717090868</v>
      </c>
      <c r="E189" s="65">
        <f t="shared" si="8"/>
        <v>6.4829043960124535</v>
      </c>
      <c r="F189" s="65">
        <f t="shared" si="9"/>
        <v>6.3679514334795444</v>
      </c>
      <c r="G189" s="65">
        <f t="shared" si="10"/>
        <v>7.2308044414739756</v>
      </c>
      <c r="H189" s="65">
        <f t="shared" si="11"/>
        <v>7.3670506325531377</v>
      </c>
      <c r="I189" s="70">
        <f t="shared" si="12"/>
        <v>6.5773963658546668</v>
      </c>
      <c r="J189" s="70">
        <f t="shared" si="13"/>
        <v>5.9006607655301311</v>
      </c>
    </row>
    <row r="190" spans="1:10" ht="12.75" customHeight="1" x14ac:dyDescent="0.2">
      <c r="A190" s="29"/>
      <c r="B190" s="71" t="s">
        <v>174</v>
      </c>
      <c r="C190" s="71"/>
      <c r="D190" s="58">
        <f t="shared" si="7"/>
        <v>6.7089993186565247</v>
      </c>
      <c r="E190" s="58">
        <f t="shared" si="8"/>
        <v>6.559527550058557</v>
      </c>
      <c r="F190" s="58">
        <f t="shared" si="9"/>
        <v>6.5335979586050472</v>
      </c>
      <c r="G190" s="58">
        <f t="shared" si="10"/>
        <v>7.3252306949210615</v>
      </c>
      <c r="H190" s="58">
        <f t="shared" si="11"/>
        <v>7.4433878307028047</v>
      </c>
      <c r="I190" s="58">
        <f t="shared" si="12"/>
        <v>6.6746203973476259</v>
      </c>
      <c r="J190" s="58">
        <f t="shared" si="13"/>
        <v>5.9884403697368906</v>
      </c>
    </row>
    <row r="191" spans="1:10" ht="15" outlineLevel="1" x14ac:dyDescent="0.25">
      <c r="A191" s="38" t="s">
        <v>175</v>
      </c>
      <c r="B191" s="17" t="s">
        <v>176</v>
      </c>
      <c r="C191" s="15" t="s">
        <v>177</v>
      </c>
      <c r="D191" s="65">
        <f t="shared" si="7"/>
        <v>0.4075295634455236</v>
      </c>
      <c r="E191" s="65">
        <f t="shared" si="8"/>
        <v>0.27778571224542259</v>
      </c>
      <c r="F191" s="65">
        <f t="shared" si="9"/>
        <v>0.20387264630831067</v>
      </c>
      <c r="G191" s="65">
        <f t="shared" si="10"/>
        <v>0.20738673061909924</v>
      </c>
      <c r="H191" s="65">
        <f t="shared" si="11"/>
        <v>0.18247027487680703</v>
      </c>
      <c r="I191" s="70">
        <f t="shared" si="12"/>
        <v>0.15767132558294703</v>
      </c>
      <c r="J191" s="70">
        <f t="shared" si="13"/>
        <v>0.1282993673049124</v>
      </c>
    </row>
    <row r="192" spans="1:10" ht="12.75" customHeight="1" x14ac:dyDescent="0.2">
      <c r="A192" s="29"/>
      <c r="B192" s="71" t="s">
        <v>178</v>
      </c>
      <c r="C192" s="71"/>
      <c r="D192" s="58">
        <f t="shared" si="7"/>
        <v>0.4075295634455236</v>
      </c>
      <c r="E192" s="58">
        <f t="shared" si="8"/>
        <v>0.27778571224542259</v>
      </c>
      <c r="F192" s="58">
        <f t="shared" si="9"/>
        <v>0.20387264630831067</v>
      </c>
      <c r="G192" s="58">
        <f t="shared" si="10"/>
        <v>0.20738673061909924</v>
      </c>
      <c r="H192" s="58">
        <f t="shared" si="11"/>
        <v>0.18247027487680703</v>
      </c>
      <c r="I192" s="58">
        <f t="shared" si="12"/>
        <v>0.15767132558294703</v>
      </c>
      <c r="J192" s="58">
        <f t="shared" si="13"/>
        <v>0.1282993673049124</v>
      </c>
    </row>
    <row r="193" spans="1:10" ht="15" outlineLevel="1" x14ac:dyDescent="0.25">
      <c r="A193" s="38" t="s">
        <v>179</v>
      </c>
      <c r="B193" s="17" t="s">
        <v>180</v>
      </c>
      <c r="C193" s="15" t="s">
        <v>181</v>
      </c>
      <c r="D193" s="65">
        <f t="shared" si="7"/>
        <v>1.9068043395356334E-2</v>
      </c>
      <c r="E193" s="65">
        <f t="shared" si="8"/>
        <v>2.8564083521380218E-3</v>
      </c>
      <c r="F193" s="65">
        <f t="shared" si="9"/>
        <v>0</v>
      </c>
      <c r="G193" s="65">
        <f t="shared" si="10"/>
        <v>3.3698588590781193E-3</v>
      </c>
      <c r="H193" s="65">
        <f t="shared" si="11"/>
        <v>1.0220222203354118E-3</v>
      </c>
      <c r="I193" s="70">
        <f t="shared" si="12"/>
        <v>1.5886279655712549E-3</v>
      </c>
      <c r="J193" s="70">
        <f t="shared" si="13"/>
        <v>1.5066056729254238E-3</v>
      </c>
    </row>
    <row r="194" spans="1:10" ht="15" outlineLevel="1" x14ac:dyDescent="0.25">
      <c r="A194" s="28"/>
      <c r="B194" s="17" t="s">
        <v>182</v>
      </c>
      <c r="C194" s="15" t="s">
        <v>183</v>
      </c>
      <c r="D194" s="65">
        <f t="shared" si="7"/>
        <v>0</v>
      </c>
      <c r="E194" s="65">
        <f t="shared" si="8"/>
        <v>0</v>
      </c>
      <c r="F194" s="65">
        <f t="shared" si="9"/>
        <v>0</v>
      </c>
      <c r="G194" s="65">
        <f t="shared" si="10"/>
        <v>0</v>
      </c>
      <c r="H194" s="65">
        <f t="shared" si="11"/>
        <v>0</v>
      </c>
      <c r="I194" s="70">
        <f t="shared" si="12"/>
        <v>0</v>
      </c>
      <c r="J194" s="70">
        <f t="shared" si="13"/>
        <v>0</v>
      </c>
    </row>
    <row r="195" spans="1:10" ht="15" outlineLevel="1" x14ac:dyDescent="0.25">
      <c r="A195" s="28"/>
      <c r="B195" s="17" t="s">
        <v>184</v>
      </c>
      <c r="C195" s="15" t="s">
        <v>185</v>
      </c>
      <c r="D195" s="65">
        <f t="shared" si="7"/>
        <v>2.8721739005557658E-3</v>
      </c>
      <c r="E195" s="65">
        <f t="shared" si="8"/>
        <v>4.9987146162415376E-4</v>
      </c>
      <c r="F195" s="65">
        <f t="shared" si="9"/>
        <v>1.2408479127403726E-2</v>
      </c>
      <c r="G195" s="65">
        <f t="shared" si="10"/>
        <v>6.8099231110536982E-3</v>
      </c>
      <c r="H195" s="65">
        <f t="shared" si="11"/>
        <v>5.5031965710368334E-3</v>
      </c>
      <c r="I195" s="70">
        <f t="shared" si="12"/>
        <v>0</v>
      </c>
      <c r="J195" s="70">
        <f t="shared" si="13"/>
        <v>0</v>
      </c>
    </row>
    <row r="196" spans="1:10" ht="12.75" customHeight="1" x14ac:dyDescent="0.2">
      <c r="A196" s="29"/>
      <c r="B196" s="71" t="s">
        <v>186</v>
      </c>
      <c r="C196" s="71"/>
      <c r="D196" s="58">
        <f t="shared" si="7"/>
        <v>2.1940217295912098E-2</v>
      </c>
      <c r="E196" s="58">
        <f t="shared" si="8"/>
        <v>3.3562798137621759E-3</v>
      </c>
      <c r="F196" s="58">
        <f t="shared" si="9"/>
        <v>1.2408479127403726E-2</v>
      </c>
      <c r="G196" s="58">
        <f t="shared" si="10"/>
        <v>1.0179781970131817E-2</v>
      </c>
      <c r="H196" s="58">
        <f t="shared" si="11"/>
        <v>6.5252187913722457E-3</v>
      </c>
      <c r="I196" s="58">
        <f t="shared" si="12"/>
        <v>1.5886279655712549E-3</v>
      </c>
      <c r="J196" s="58">
        <f t="shared" si="13"/>
        <v>1.5066056729254238E-3</v>
      </c>
    </row>
    <row r="197" spans="1:10" ht="15" outlineLevel="1" x14ac:dyDescent="0.25">
      <c r="A197" s="38" t="s">
        <v>187</v>
      </c>
      <c r="B197" s="17" t="s">
        <v>188</v>
      </c>
      <c r="C197" s="15" t="s">
        <v>189</v>
      </c>
      <c r="D197" s="65">
        <f t="shared" si="7"/>
        <v>3.3748043331530246E-2</v>
      </c>
      <c r="E197" s="65">
        <f t="shared" si="8"/>
        <v>1.9637807420948897E-2</v>
      </c>
      <c r="F197" s="65">
        <f t="shared" si="9"/>
        <v>7.3383478710452137E-4</v>
      </c>
      <c r="G197" s="65">
        <f t="shared" si="10"/>
        <v>2.3729422799341753E-2</v>
      </c>
      <c r="H197" s="65">
        <f t="shared" si="11"/>
        <v>1.1320861517561486E-2</v>
      </c>
      <c r="I197" s="70">
        <f t="shared" si="12"/>
        <v>1.3979926097027043E-2</v>
      </c>
      <c r="J197" s="70">
        <f t="shared" si="13"/>
        <v>1.7920678004270829E-2</v>
      </c>
    </row>
    <row r="198" spans="1:10" ht="12.75" customHeight="1" x14ac:dyDescent="0.2">
      <c r="A198" s="29"/>
      <c r="B198" s="71" t="s">
        <v>190</v>
      </c>
      <c r="C198" s="71"/>
      <c r="D198" s="58">
        <f t="shared" si="7"/>
        <v>3.3748043331530246E-2</v>
      </c>
      <c r="E198" s="58">
        <f t="shared" si="8"/>
        <v>1.9637807420948897E-2</v>
      </c>
      <c r="F198" s="58">
        <f t="shared" si="9"/>
        <v>7.3383478710452137E-4</v>
      </c>
      <c r="G198" s="58">
        <f t="shared" si="10"/>
        <v>2.3729422799341753E-2</v>
      </c>
      <c r="H198" s="58">
        <f t="shared" si="11"/>
        <v>1.1320861517561486E-2</v>
      </c>
      <c r="I198" s="58">
        <f t="shared" si="12"/>
        <v>1.3979926097027043E-2</v>
      </c>
      <c r="J198" s="58">
        <f t="shared" si="13"/>
        <v>1.7920678004270829E-2</v>
      </c>
    </row>
    <row r="199" spans="1:10" ht="15" outlineLevel="1" x14ac:dyDescent="0.25">
      <c r="A199" s="38" t="s">
        <v>191</v>
      </c>
      <c r="B199" s="17" t="s">
        <v>192</v>
      </c>
      <c r="C199" s="15" t="s">
        <v>193</v>
      </c>
      <c r="D199" s="65">
        <f t="shared" si="7"/>
        <v>0.60690630170910309</v>
      </c>
      <c r="E199" s="65">
        <f t="shared" si="8"/>
        <v>0.61384215487446081</v>
      </c>
      <c r="F199" s="65">
        <f t="shared" si="9"/>
        <v>0.48493136976934237</v>
      </c>
      <c r="G199" s="65">
        <f t="shared" si="10"/>
        <v>0.56592567214643164</v>
      </c>
      <c r="H199" s="65">
        <f t="shared" si="11"/>
        <v>0.60896800913216165</v>
      </c>
      <c r="I199" s="70">
        <f t="shared" si="12"/>
        <v>0.55943533807591728</v>
      </c>
      <c r="J199" s="70">
        <f t="shared" si="13"/>
        <v>0.57441323656167209</v>
      </c>
    </row>
    <row r="200" spans="1:10" ht="12.75" customHeight="1" x14ac:dyDescent="0.2">
      <c r="A200" s="29"/>
      <c r="B200" s="71" t="s">
        <v>194</v>
      </c>
      <c r="C200" s="71"/>
      <c r="D200" s="58">
        <f t="shared" si="7"/>
        <v>0.60690630170910309</v>
      </c>
      <c r="E200" s="58">
        <f t="shared" si="8"/>
        <v>0.61384215487446081</v>
      </c>
      <c r="F200" s="58">
        <f t="shared" si="9"/>
        <v>0.48493136976934237</v>
      </c>
      <c r="G200" s="58">
        <f t="shared" si="10"/>
        <v>0.56592567214643164</v>
      </c>
      <c r="H200" s="58">
        <f t="shared" si="11"/>
        <v>0.60896800913216165</v>
      </c>
      <c r="I200" s="58">
        <f t="shared" si="12"/>
        <v>0.55943533807591728</v>
      </c>
      <c r="J200" s="58">
        <f t="shared" si="13"/>
        <v>0.57441323656167209</v>
      </c>
    </row>
    <row r="201" spans="1:10" ht="15" outlineLevel="1" x14ac:dyDescent="0.25">
      <c r="A201" s="38" t="s">
        <v>195</v>
      </c>
      <c r="B201" s="17" t="s">
        <v>196</v>
      </c>
      <c r="C201" s="15" t="s">
        <v>197</v>
      </c>
      <c r="D201" s="65">
        <f t="shared" si="7"/>
        <v>0</v>
      </c>
      <c r="E201" s="65">
        <f t="shared" si="8"/>
        <v>0</v>
      </c>
      <c r="F201" s="65">
        <f t="shared" si="9"/>
        <v>0</v>
      </c>
      <c r="G201" s="65">
        <f t="shared" si="10"/>
        <v>0</v>
      </c>
      <c r="H201" s="65">
        <f t="shared" si="11"/>
        <v>0</v>
      </c>
      <c r="I201" s="70">
        <f t="shared" si="12"/>
        <v>0</v>
      </c>
      <c r="J201" s="70">
        <f t="shared" si="13"/>
        <v>0</v>
      </c>
    </row>
    <row r="202" spans="1:10" ht="12.75" customHeight="1" x14ac:dyDescent="0.2">
      <c r="A202" s="29"/>
      <c r="B202" s="71" t="s">
        <v>198</v>
      </c>
      <c r="C202" s="71"/>
      <c r="D202" s="58">
        <f t="shared" si="7"/>
        <v>0</v>
      </c>
      <c r="E202" s="58">
        <f t="shared" si="8"/>
        <v>0</v>
      </c>
      <c r="F202" s="58">
        <f t="shared" si="9"/>
        <v>0</v>
      </c>
      <c r="G202" s="58">
        <f t="shared" si="10"/>
        <v>0</v>
      </c>
      <c r="H202" s="58">
        <f t="shared" si="11"/>
        <v>0</v>
      </c>
      <c r="I202" s="58">
        <f t="shared" si="12"/>
        <v>0</v>
      </c>
      <c r="J202" s="58">
        <f t="shared" si="13"/>
        <v>0</v>
      </c>
    </row>
    <row r="203" spans="1:10" ht="15" outlineLevel="1" x14ac:dyDescent="0.25">
      <c r="A203" s="38" t="s">
        <v>199</v>
      </c>
      <c r="B203" s="17" t="s">
        <v>200</v>
      </c>
      <c r="C203" s="15" t="s">
        <v>201</v>
      </c>
      <c r="D203" s="65">
        <f t="shared" si="7"/>
        <v>5.5209564977349725E-2</v>
      </c>
      <c r="E203" s="65">
        <f t="shared" si="8"/>
        <v>4.0275357765146104E-2</v>
      </c>
      <c r="F203" s="65">
        <f t="shared" si="9"/>
        <v>8.7793325439050024E-2</v>
      </c>
      <c r="G203" s="65">
        <f t="shared" si="10"/>
        <v>4.8336413009901769E-2</v>
      </c>
      <c r="H203" s="65">
        <f t="shared" si="11"/>
        <v>7.3192514394789882E-2</v>
      </c>
      <c r="I203" s="70">
        <f t="shared" si="12"/>
        <v>6.6801805952271268E-2</v>
      </c>
      <c r="J203" s="70">
        <f t="shared" si="13"/>
        <v>5.122459287946441E-2</v>
      </c>
    </row>
    <row r="204" spans="1:10" ht="15" outlineLevel="1" x14ac:dyDescent="0.25">
      <c r="A204" s="28"/>
      <c r="B204" s="17" t="s">
        <v>202</v>
      </c>
      <c r="C204" s="15" t="s">
        <v>203</v>
      </c>
      <c r="D204" s="65">
        <f t="shared" si="7"/>
        <v>0</v>
      </c>
      <c r="E204" s="65">
        <f t="shared" si="8"/>
        <v>0</v>
      </c>
      <c r="F204" s="65">
        <f t="shared" si="9"/>
        <v>0</v>
      </c>
      <c r="G204" s="65">
        <f t="shared" si="10"/>
        <v>0</v>
      </c>
      <c r="H204" s="65">
        <f t="shared" si="11"/>
        <v>0</v>
      </c>
      <c r="I204" s="70">
        <f t="shared" si="12"/>
        <v>0</v>
      </c>
      <c r="J204" s="70">
        <f t="shared" si="13"/>
        <v>0</v>
      </c>
    </row>
    <row r="205" spans="1:10" ht="12.75" customHeight="1" x14ac:dyDescent="0.2">
      <c r="A205" s="29"/>
      <c r="B205" s="71" t="s">
        <v>204</v>
      </c>
      <c r="C205" s="71"/>
      <c r="D205" s="58">
        <f t="shared" si="7"/>
        <v>5.5209564977349725E-2</v>
      </c>
      <c r="E205" s="58">
        <f t="shared" si="8"/>
        <v>4.0275357765146104E-2</v>
      </c>
      <c r="F205" s="58">
        <f t="shared" si="9"/>
        <v>8.7793325439050024E-2</v>
      </c>
      <c r="G205" s="58">
        <f t="shared" si="10"/>
        <v>4.8336413009901769E-2</v>
      </c>
      <c r="H205" s="58">
        <f t="shared" si="11"/>
        <v>7.3192514394789882E-2</v>
      </c>
      <c r="I205" s="58">
        <f t="shared" si="12"/>
        <v>6.6801805952271268E-2</v>
      </c>
      <c r="J205" s="58">
        <f t="shared" si="13"/>
        <v>5.122459287946441E-2</v>
      </c>
    </row>
    <row r="206" spans="1:10" ht="15" outlineLevel="1" x14ac:dyDescent="0.25">
      <c r="A206" s="38" t="s">
        <v>205</v>
      </c>
      <c r="B206" s="17" t="s">
        <v>206</v>
      </c>
      <c r="C206" s="15" t="s">
        <v>207</v>
      </c>
      <c r="D206" s="65">
        <f t="shared" si="7"/>
        <v>0.15485804280496504</v>
      </c>
      <c r="E206" s="65">
        <f t="shared" si="8"/>
        <v>0.17652603616212975</v>
      </c>
      <c r="F206" s="65">
        <f t="shared" si="9"/>
        <v>0.14062943011057555</v>
      </c>
      <c r="G206" s="65">
        <f t="shared" si="10"/>
        <v>0.14736111969177026</v>
      </c>
      <c r="H206" s="65">
        <f t="shared" si="11"/>
        <v>0.15581908005421435</v>
      </c>
      <c r="I206" s="70">
        <f t="shared" si="12"/>
        <v>0.11978254860407261</v>
      </c>
      <c r="J206" s="70">
        <f t="shared" si="13"/>
        <v>8.6669473710920431E-2</v>
      </c>
    </row>
    <row r="207" spans="1:10" ht="15" outlineLevel="1" x14ac:dyDescent="0.25">
      <c r="A207" s="28"/>
      <c r="B207" s="17" t="s">
        <v>208</v>
      </c>
      <c r="C207" s="15" t="s">
        <v>209</v>
      </c>
      <c r="D207" s="65">
        <f t="shared" si="7"/>
        <v>0</v>
      </c>
      <c r="E207" s="65">
        <f t="shared" si="8"/>
        <v>0</v>
      </c>
      <c r="F207" s="65">
        <f t="shared" si="9"/>
        <v>0</v>
      </c>
      <c r="G207" s="65">
        <f t="shared" si="10"/>
        <v>0</v>
      </c>
      <c r="H207" s="65">
        <f t="shared" si="11"/>
        <v>0</v>
      </c>
      <c r="I207" s="70">
        <f t="shared" si="12"/>
        <v>0</v>
      </c>
      <c r="J207" s="70">
        <f t="shared" si="13"/>
        <v>0</v>
      </c>
    </row>
    <row r="208" spans="1:10" ht="12.75" customHeight="1" x14ac:dyDescent="0.2">
      <c r="A208" s="29"/>
      <c r="B208" s="71" t="s">
        <v>210</v>
      </c>
      <c r="C208" s="71"/>
      <c r="D208" s="58">
        <f t="shared" si="7"/>
        <v>0.15485804280496504</v>
      </c>
      <c r="E208" s="58">
        <f t="shared" si="8"/>
        <v>0.17652603616212975</v>
      </c>
      <c r="F208" s="58">
        <f t="shared" si="9"/>
        <v>0.14062943011057555</v>
      </c>
      <c r="G208" s="58">
        <f t="shared" si="10"/>
        <v>0.14736111969177026</v>
      </c>
      <c r="H208" s="58">
        <f t="shared" si="11"/>
        <v>0.15581908005421435</v>
      </c>
      <c r="I208" s="58">
        <f t="shared" si="12"/>
        <v>0.11978254860407261</v>
      </c>
      <c r="J208" s="58">
        <f t="shared" si="13"/>
        <v>8.6669473710920431E-2</v>
      </c>
    </row>
    <row r="209" spans="1:10" ht="15" outlineLevel="1" x14ac:dyDescent="0.25">
      <c r="A209" s="38" t="s">
        <v>211</v>
      </c>
      <c r="B209" s="18" t="s">
        <v>212</v>
      </c>
      <c r="C209" s="15" t="s">
        <v>213</v>
      </c>
      <c r="D209" s="65">
        <f t="shared" si="7"/>
        <v>0.88550717006301227</v>
      </c>
      <c r="E209" s="65">
        <f t="shared" si="8"/>
        <v>0.66747122168585216</v>
      </c>
      <c r="F209" s="65">
        <f t="shared" si="9"/>
        <v>0.47085508430761019</v>
      </c>
      <c r="G209" s="65">
        <f t="shared" si="10"/>
        <v>0.81115310953726227</v>
      </c>
      <c r="H209" s="65">
        <f t="shared" si="11"/>
        <v>0.74914228750585699</v>
      </c>
      <c r="I209" s="70">
        <f t="shared" si="12"/>
        <v>0.46761264166589889</v>
      </c>
      <c r="J209" s="70">
        <f t="shared" si="13"/>
        <v>0.55435159260113875</v>
      </c>
    </row>
    <row r="210" spans="1:10" ht="12.75" customHeight="1" x14ac:dyDescent="0.2">
      <c r="A210" s="29"/>
      <c r="B210" s="71" t="s">
        <v>214</v>
      </c>
      <c r="C210" s="71"/>
      <c r="D210" s="58">
        <f t="shared" si="7"/>
        <v>0.88550717006301227</v>
      </c>
      <c r="E210" s="58">
        <f t="shared" si="8"/>
        <v>0.66747122168585216</v>
      </c>
      <c r="F210" s="58">
        <f t="shared" si="9"/>
        <v>0.47085508430761019</v>
      </c>
      <c r="G210" s="58">
        <f t="shared" si="10"/>
        <v>0.81115310953726227</v>
      </c>
      <c r="H210" s="58">
        <f t="shared" si="11"/>
        <v>0.74914228750585699</v>
      </c>
      <c r="I210" s="58">
        <f t="shared" si="12"/>
        <v>0.46761264166589889</v>
      </c>
      <c r="J210" s="58">
        <f t="shared" si="13"/>
        <v>0.55435159260113875</v>
      </c>
    </row>
    <row r="211" spans="1:10" ht="15" outlineLevel="1" x14ac:dyDescent="0.25">
      <c r="A211" s="38" t="s">
        <v>215</v>
      </c>
      <c r="B211" s="18" t="s">
        <v>216</v>
      </c>
      <c r="C211" s="15" t="s">
        <v>217</v>
      </c>
      <c r="D211" s="65">
        <f t="shared" si="7"/>
        <v>2.9838695522440454E-2</v>
      </c>
      <c r="E211" s="65">
        <f t="shared" si="8"/>
        <v>3.7133308577794281E-2</v>
      </c>
      <c r="F211" s="65">
        <f t="shared" si="9"/>
        <v>4.1161460331226335E-2</v>
      </c>
      <c r="G211" s="65">
        <f t="shared" si="10"/>
        <v>2.4010244370931598E-2</v>
      </c>
      <c r="H211" s="65">
        <f t="shared" si="11"/>
        <v>4.2138762315367756E-2</v>
      </c>
      <c r="I211" s="70">
        <f t="shared" si="12"/>
        <v>4.0589444520345561E-2</v>
      </c>
      <c r="J211" s="70">
        <f t="shared" si="13"/>
        <v>3.4493340406450489E-2</v>
      </c>
    </row>
    <row r="212" spans="1:10" ht="12.75" customHeight="1" x14ac:dyDescent="0.2">
      <c r="A212" s="29"/>
      <c r="B212" s="71" t="s">
        <v>218</v>
      </c>
      <c r="C212" s="71"/>
      <c r="D212" s="58">
        <f t="shared" si="7"/>
        <v>2.9838695522440454E-2</v>
      </c>
      <c r="E212" s="58">
        <f t="shared" si="8"/>
        <v>3.7133308577794281E-2</v>
      </c>
      <c r="F212" s="58">
        <f t="shared" si="9"/>
        <v>4.1161460331226335E-2</v>
      </c>
      <c r="G212" s="58">
        <f t="shared" si="10"/>
        <v>2.4010244370931598E-2</v>
      </c>
      <c r="H212" s="58">
        <f t="shared" si="11"/>
        <v>4.2138762315367756E-2</v>
      </c>
      <c r="I212" s="58">
        <f t="shared" si="12"/>
        <v>4.0589444520345561E-2</v>
      </c>
      <c r="J212" s="58">
        <f t="shared" si="13"/>
        <v>3.4493340406450489E-2</v>
      </c>
    </row>
    <row r="213" spans="1:10" x14ac:dyDescent="0.2">
      <c r="A213" s="51" t="s">
        <v>237</v>
      </c>
      <c r="B213" s="51"/>
      <c r="C213" s="51"/>
      <c r="D213" s="58">
        <f t="shared" si="7"/>
        <v>100</v>
      </c>
      <c r="E213" s="58">
        <f t="shared" si="8"/>
        <v>100</v>
      </c>
      <c r="F213" s="58">
        <f t="shared" si="9"/>
        <v>100</v>
      </c>
      <c r="G213" s="58">
        <f t="shared" si="10"/>
        <v>100</v>
      </c>
      <c r="H213" s="58">
        <f t="shared" si="11"/>
        <v>100</v>
      </c>
      <c r="I213" s="58">
        <f t="shared" si="12"/>
        <v>100</v>
      </c>
      <c r="J213" s="58">
        <f t="shared" si="13"/>
        <v>100</v>
      </c>
    </row>
    <row r="215" spans="1:10" x14ac:dyDescent="0.2">
      <c r="A215" s="36" t="s">
        <v>257</v>
      </c>
    </row>
    <row r="216" spans="1:10" x14ac:dyDescent="0.2">
      <c r="A216" s="64" t="s">
        <v>249</v>
      </c>
    </row>
  </sheetData>
  <mergeCells count="41">
    <mergeCell ref="B208:C208"/>
    <mergeCell ref="B210:C210"/>
    <mergeCell ref="B212:C212"/>
    <mergeCell ref="B196:C196"/>
    <mergeCell ref="B198:C198"/>
    <mergeCell ref="B200:C200"/>
    <mergeCell ref="B202:C202"/>
    <mergeCell ref="B205:C205"/>
    <mergeCell ref="B182:C182"/>
    <mergeCell ref="B184:C184"/>
    <mergeCell ref="B187:C187"/>
    <mergeCell ref="B190:C190"/>
    <mergeCell ref="B192:C192"/>
    <mergeCell ref="B135:C135"/>
    <mergeCell ref="B150:C150"/>
    <mergeCell ref="B175:C175"/>
    <mergeCell ref="B177:C177"/>
    <mergeCell ref="B180:C180"/>
    <mergeCell ref="B104:C104"/>
    <mergeCell ref="B106:C106"/>
    <mergeCell ref="A114:F114"/>
    <mergeCell ref="B128:C128"/>
    <mergeCell ref="B130:C130"/>
    <mergeCell ref="B92:C92"/>
    <mergeCell ref="B94:C94"/>
    <mergeCell ref="B96:C96"/>
    <mergeCell ref="B99:C99"/>
    <mergeCell ref="B102:C102"/>
    <mergeCell ref="B22:C22"/>
    <mergeCell ref="B24:C24"/>
    <mergeCell ref="B29:C29"/>
    <mergeCell ref="B44:C44"/>
    <mergeCell ref="B69:C69"/>
    <mergeCell ref="B84:C84"/>
    <mergeCell ref="B86:C86"/>
    <mergeCell ref="B90:C90"/>
    <mergeCell ref="B71:C71"/>
    <mergeCell ref="B74:C74"/>
    <mergeCell ref="B76:C76"/>
    <mergeCell ref="B78:C78"/>
    <mergeCell ref="B81:C81"/>
  </mergeCells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B53E25-6768-416B-B52F-EA9CFBEFC96F}">
  <sheetPr>
    <pageSetUpPr fitToPage="1"/>
  </sheetPr>
  <dimension ref="A5:J216"/>
  <sheetViews>
    <sheetView showGridLines="0" zoomScale="80" zoomScaleNormal="80" workbookViewId="0">
      <pane xSplit="3" ySplit="10" topLeftCell="D94" activePane="bottomRight" state="frozen"/>
      <selection pane="topRight" activeCell="M53" sqref="M53"/>
      <selection pane="bottomLeft" activeCell="M53" sqref="M53"/>
      <selection pane="bottomRight" activeCell="M21" sqref="M21"/>
    </sheetView>
  </sheetViews>
  <sheetFormatPr baseColWidth="10" defaultColWidth="14" defaultRowHeight="12.75" outlineLevelRow="1" x14ac:dyDescent="0.2"/>
  <cols>
    <col min="1" max="1" width="57.140625" style="5" bestFit="1" customWidth="1"/>
    <col min="2" max="2" width="10.7109375" style="5" customWidth="1"/>
    <col min="3" max="3" width="97.28515625" style="5" bestFit="1" customWidth="1"/>
    <col min="4" max="10" width="15.140625" style="5" customWidth="1"/>
    <col min="11" max="16384" width="14" style="5"/>
  </cols>
  <sheetData>
    <row r="5" spans="1:10" ht="20.25" x14ac:dyDescent="0.3">
      <c r="G5" s="8"/>
      <c r="H5" s="8"/>
      <c r="I5" s="8"/>
    </row>
    <row r="9" spans="1:10" ht="13.5" thickBot="1" x14ac:dyDescent="0.25">
      <c r="C9" s="7"/>
      <c r="D9" s="7"/>
      <c r="E9" s="7"/>
      <c r="F9" s="7"/>
    </row>
    <row r="10" spans="1:10" ht="13.5" thickTop="1" x14ac:dyDescent="0.2">
      <c r="A10" s="10" t="s">
        <v>24</v>
      </c>
      <c r="B10" s="10" t="s">
        <v>25</v>
      </c>
      <c r="C10" s="9" t="s">
        <v>229</v>
      </c>
      <c r="D10" s="10">
        <v>2018</v>
      </c>
      <c r="E10" s="10">
        <v>2019</v>
      </c>
      <c r="F10" s="10">
        <v>2020</v>
      </c>
      <c r="G10" s="10">
        <v>2021</v>
      </c>
      <c r="H10" s="10">
        <v>2022</v>
      </c>
      <c r="I10" s="10">
        <v>2023</v>
      </c>
      <c r="J10" s="10" t="s">
        <v>248</v>
      </c>
    </row>
    <row r="11" spans="1:10" ht="15" outlineLevel="1" x14ac:dyDescent="0.25">
      <c r="A11" s="38" t="s">
        <v>27</v>
      </c>
      <c r="B11" s="11" t="s">
        <v>28</v>
      </c>
      <c r="C11" s="12" t="s">
        <v>29</v>
      </c>
      <c r="D11" s="19">
        <v>171607</v>
      </c>
      <c r="E11" s="19">
        <v>158626</v>
      </c>
      <c r="F11" s="19">
        <v>140330</v>
      </c>
      <c r="G11" s="19">
        <v>139874</v>
      </c>
      <c r="H11" s="19">
        <v>121847</v>
      </c>
      <c r="I11" s="44">
        <v>106489</v>
      </c>
      <c r="J11" s="44">
        <v>102486</v>
      </c>
    </row>
    <row r="12" spans="1:10" ht="15" outlineLevel="1" x14ac:dyDescent="0.25">
      <c r="A12" s="28"/>
      <c r="B12" s="11" t="s">
        <v>30</v>
      </c>
      <c r="C12" s="12" t="s">
        <v>31</v>
      </c>
      <c r="D12" s="19">
        <v>49532</v>
      </c>
      <c r="E12" s="19">
        <v>33210</v>
      </c>
      <c r="F12" s="19">
        <v>35749</v>
      </c>
      <c r="G12" s="19">
        <v>24985</v>
      </c>
      <c r="H12" s="19">
        <v>20107</v>
      </c>
      <c r="I12" s="44">
        <v>21458</v>
      </c>
      <c r="J12" s="44">
        <v>19711</v>
      </c>
    </row>
    <row r="13" spans="1:10" ht="15" outlineLevel="1" x14ac:dyDescent="0.25">
      <c r="A13" s="28"/>
      <c r="B13" s="11" t="s">
        <v>32</v>
      </c>
      <c r="C13" s="12" t="s">
        <v>33</v>
      </c>
      <c r="D13" s="19">
        <v>128643</v>
      </c>
      <c r="E13" s="19">
        <v>137130</v>
      </c>
      <c r="F13" s="19">
        <v>169984</v>
      </c>
      <c r="G13" s="19">
        <v>100397</v>
      </c>
      <c r="H13" s="19">
        <v>86731</v>
      </c>
      <c r="I13" s="44">
        <v>87071</v>
      </c>
      <c r="J13" s="44">
        <v>81809</v>
      </c>
    </row>
    <row r="14" spans="1:10" ht="15" outlineLevel="1" x14ac:dyDescent="0.25">
      <c r="A14" s="28"/>
      <c r="B14" s="11" t="s">
        <v>34</v>
      </c>
      <c r="C14" s="12" t="s">
        <v>35</v>
      </c>
      <c r="D14" s="19">
        <v>7930</v>
      </c>
      <c r="E14" s="19">
        <v>7936</v>
      </c>
      <c r="F14" s="19">
        <v>9270</v>
      </c>
      <c r="G14" s="19">
        <v>7127</v>
      </c>
      <c r="H14" s="19">
        <v>6440</v>
      </c>
      <c r="I14" s="44">
        <v>5601</v>
      </c>
      <c r="J14" s="44">
        <v>4406</v>
      </c>
    </row>
    <row r="15" spans="1:10" ht="15" outlineLevel="1" x14ac:dyDescent="0.25">
      <c r="A15" s="28"/>
      <c r="B15" s="11" t="s">
        <v>36</v>
      </c>
      <c r="C15" s="12" t="s">
        <v>37</v>
      </c>
      <c r="D15" s="19">
        <v>260578</v>
      </c>
      <c r="E15" s="19">
        <v>321986</v>
      </c>
      <c r="F15" s="19">
        <v>372375</v>
      </c>
      <c r="G15" s="19">
        <v>273909</v>
      </c>
      <c r="H15" s="19">
        <v>236095</v>
      </c>
      <c r="I15" s="44">
        <v>254594</v>
      </c>
      <c r="J15" s="44">
        <v>276430</v>
      </c>
    </row>
    <row r="16" spans="1:10" ht="15" outlineLevel="1" x14ac:dyDescent="0.25">
      <c r="A16" s="28"/>
      <c r="B16" s="11" t="s">
        <v>38</v>
      </c>
      <c r="C16" s="12" t="s">
        <v>39</v>
      </c>
      <c r="D16" s="19">
        <v>62624</v>
      </c>
      <c r="E16" s="19">
        <v>77262</v>
      </c>
      <c r="F16" s="19">
        <v>65324</v>
      </c>
      <c r="G16" s="19">
        <v>74653</v>
      </c>
      <c r="H16" s="19">
        <v>79709</v>
      </c>
      <c r="I16" s="44">
        <v>93445</v>
      </c>
      <c r="J16" s="44">
        <v>71454</v>
      </c>
    </row>
    <row r="17" spans="1:10" s="6" customFormat="1" ht="15" outlineLevel="1" x14ac:dyDescent="0.25">
      <c r="A17" s="28"/>
      <c r="B17" s="11" t="s">
        <v>40</v>
      </c>
      <c r="C17" s="12" t="s">
        <v>41</v>
      </c>
      <c r="D17" s="19">
        <v>15423</v>
      </c>
      <c r="E17" s="19">
        <v>13892</v>
      </c>
      <c r="F17" s="19">
        <v>15796</v>
      </c>
      <c r="G17" s="19">
        <v>12599</v>
      </c>
      <c r="H17" s="19">
        <v>12669</v>
      </c>
      <c r="I17" s="44">
        <v>14618</v>
      </c>
      <c r="J17" s="44">
        <v>15320</v>
      </c>
    </row>
    <row r="18" spans="1:10" ht="15" outlineLevel="1" x14ac:dyDescent="0.25">
      <c r="A18" s="28"/>
      <c r="B18" s="11" t="s">
        <v>42</v>
      </c>
      <c r="C18" s="12" t="s">
        <v>43</v>
      </c>
      <c r="D18" s="19">
        <v>143701</v>
      </c>
      <c r="E18" s="19">
        <v>149384</v>
      </c>
      <c r="F18" s="19">
        <v>174671</v>
      </c>
      <c r="G18" s="19">
        <v>136866</v>
      </c>
      <c r="H18" s="19">
        <v>138009</v>
      </c>
      <c r="I18" s="44">
        <v>147180</v>
      </c>
      <c r="J18" s="44">
        <v>218642</v>
      </c>
    </row>
    <row r="19" spans="1:10" ht="12.75" customHeight="1" outlineLevel="1" x14ac:dyDescent="0.25">
      <c r="A19" s="28"/>
      <c r="B19" s="11" t="s">
        <v>44</v>
      </c>
      <c r="C19" s="12" t="s">
        <v>45</v>
      </c>
      <c r="D19" s="19">
        <v>26975</v>
      </c>
      <c r="E19" s="19">
        <v>27083</v>
      </c>
      <c r="F19" s="19">
        <v>27270</v>
      </c>
      <c r="G19" s="19">
        <v>29412</v>
      </c>
      <c r="H19" s="19">
        <v>28796</v>
      </c>
      <c r="I19" s="44">
        <v>28607</v>
      </c>
      <c r="J19" s="44">
        <v>29880</v>
      </c>
    </row>
    <row r="20" spans="1:10" ht="12.75" customHeight="1" outlineLevel="1" x14ac:dyDescent="0.25">
      <c r="A20" s="28"/>
      <c r="B20" s="11" t="s">
        <v>46</v>
      </c>
      <c r="C20" s="12" t="s">
        <v>47</v>
      </c>
      <c r="D20" s="19">
        <v>1226075</v>
      </c>
      <c r="E20" s="19">
        <v>1403522</v>
      </c>
      <c r="F20" s="19">
        <v>1418254</v>
      </c>
      <c r="G20" s="19">
        <v>1488306.5</v>
      </c>
      <c r="H20" s="19">
        <v>1455488</v>
      </c>
      <c r="I20" s="44">
        <v>1478095</v>
      </c>
      <c r="J20" s="44">
        <v>1511141</v>
      </c>
    </row>
    <row r="21" spans="1:10" ht="15" outlineLevel="1" x14ac:dyDescent="0.25">
      <c r="A21" s="28"/>
      <c r="B21" s="11" t="s">
        <v>48</v>
      </c>
      <c r="C21" s="12" t="s">
        <v>49</v>
      </c>
      <c r="D21" s="19">
        <v>29959</v>
      </c>
      <c r="E21" s="19">
        <v>26402</v>
      </c>
      <c r="F21" s="19">
        <v>19634</v>
      </c>
      <c r="G21" s="19">
        <v>24802</v>
      </c>
      <c r="H21" s="19">
        <v>20391</v>
      </c>
      <c r="I21" s="44">
        <v>19516</v>
      </c>
      <c r="J21" s="44">
        <v>22918</v>
      </c>
    </row>
    <row r="22" spans="1:10" x14ac:dyDescent="0.2">
      <c r="A22" s="29"/>
      <c r="B22" s="54" t="s">
        <v>50</v>
      </c>
      <c r="C22" s="54"/>
      <c r="D22" s="25">
        <v>2123047</v>
      </c>
      <c r="E22" s="25">
        <v>2356433</v>
      </c>
      <c r="F22" s="25">
        <v>2448657</v>
      </c>
      <c r="G22" s="25">
        <v>2312930.5</v>
      </c>
      <c r="H22" s="25">
        <v>2206282</v>
      </c>
      <c r="I22" s="25">
        <v>2256674</v>
      </c>
      <c r="J22" s="25">
        <v>2354197</v>
      </c>
    </row>
    <row r="23" spans="1:10" ht="15" outlineLevel="1" x14ac:dyDescent="0.25">
      <c r="A23" s="38" t="s">
        <v>51</v>
      </c>
      <c r="B23" s="11" t="s">
        <v>52</v>
      </c>
      <c r="C23" s="12" t="s">
        <v>53</v>
      </c>
      <c r="D23" s="19">
        <v>115399</v>
      </c>
      <c r="E23" s="19">
        <v>117477</v>
      </c>
      <c r="F23" s="19">
        <v>133240</v>
      </c>
      <c r="G23" s="19">
        <v>107136</v>
      </c>
      <c r="H23" s="19">
        <v>103543</v>
      </c>
      <c r="I23" s="44">
        <v>135711</v>
      </c>
      <c r="J23" s="44">
        <v>144095</v>
      </c>
    </row>
    <row r="24" spans="1:10" ht="12.75" customHeight="1" x14ac:dyDescent="0.2">
      <c r="A24" s="29"/>
      <c r="B24" s="71" t="s">
        <v>54</v>
      </c>
      <c r="C24" s="71"/>
      <c r="D24" s="25">
        <v>115399</v>
      </c>
      <c r="E24" s="25">
        <v>117477</v>
      </c>
      <c r="F24" s="25">
        <v>133240</v>
      </c>
      <c r="G24" s="25">
        <v>107136</v>
      </c>
      <c r="H24" s="25">
        <v>103543</v>
      </c>
      <c r="I24" s="25">
        <v>135711</v>
      </c>
      <c r="J24" s="25">
        <v>144095</v>
      </c>
    </row>
    <row r="25" spans="1:10" ht="15" outlineLevel="1" x14ac:dyDescent="0.25">
      <c r="A25" s="38" t="s">
        <v>55</v>
      </c>
      <c r="B25" s="11" t="s">
        <v>56</v>
      </c>
      <c r="C25" s="12" t="s">
        <v>57</v>
      </c>
      <c r="D25" s="19">
        <v>24156</v>
      </c>
      <c r="E25" s="19">
        <v>23781</v>
      </c>
      <c r="F25" s="19">
        <v>24610</v>
      </c>
      <c r="G25" s="19">
        <v>23207</v>
      </c>
      <c r="H25" s="19">
        <v>28867</v>
      </c>
      <c r="I25" s="44">
        <v>25621</v>
      </c>
      <c r="J25" s="44">
        <v>22828</v>
      </c>
    </row>
    <row r="26" spans="1:10" ht="15" outlineLevel="1" x14ac:dyDescent="0.25">
      <c r="A26" s="28"/>
      <c r="B26" s="11" t="s">
        <v>58</v>
      </c>
      <c r="C26" s="12" t="s">
        <v>59</v>
      </c>
      <c r="D26" s="19">
        <v>11685</v>
      </c>
      <c r="E26" s="19">
        <v>12151</v>
      </c>
      <c r="F26" s="19">
        <v>7074</v>
      </c>
      <c r="G26" s="19">
        <v>8554</v>
      </c>
      <c r="H26" s="19">
        <v>13457</v>
      </c>
      <c r="I26" s="44">
        <v>7654</v>
      </c>
      <c r="J26" s="44">
        <v>5903</v>
      </c>
    </row>
    <row r="27" spans="1:10" ht="15" outlineLevel="1" x14ac:dyDescent="0.25">
      <c r="A27" s="28"/>
      <c r="B27" s="11" t="s">
        <v>60</v>
      </c>
      <c r="C27" s="12" t="s">
        <v>61</v>
      </c>
      <c r="D27" s="19">
        <v>13176</v>
      </c>
      <c r="E27" s="19">
        <v>18838</v>
      </c>
      <c r="F27" s="19">
        <v>33009</v>
      </c>
      <c r="G27" s="19">
        <v>38195</v>
      </c>
      <c r="H27" s="19">
        <v>46734</v>
      </c>
      <c r="I27" s="44">
        <v>54922</v>
      </c>
      <c r="J27" s="44">
        <v>37927</v>
      </c>
    </row>
    <row r="28" spans="1:10" ht="15" outlineLevel="1" x14ac:dyDescent="0.25">
      <c r="A28" s="28"/>
      <c r="B28" s="11" t="s">
        <v>62</v>
      </c>
      <c r="C28" s="12" t="s">
        <v>63</v>
      </c>
      <c r="D28" s="19">
        <v>5132</v>
      </c>
      <c r="E28" s="19">
        <v>4198</v>
      </c>
      <c r="F28" s="19">
        <v>7156</v>
      </c>
      <c r="G28" s="19">
        <v>6464</v>
      </c>
      <c r="H28" s="19">
        <v>5035</v>
      </c>
      <c r="I28" s="44">
        <v>6039</v>
      </c>
      <c r="J28" s="44">
        <v>5705</v>
      </c>
    </row>
    <row r="29" spans="1:10" ht="12.75" customHeight="1" x14ac:dyDescent="0.2">
      <c r="A29" s="39"/>
      <c r="B29" s="74" t="s">
        <v>64</v>
      </c>
      <c r="C29" s="74"/>
      <c r="D29" s="26">
        <v>54149</v>
      </c>
      <c r="E29" s="26">
        <v>58968</v>
      </c>
      <c r="F29" s="26">
        <v>71849</v>
      </c>
      <c r="G29" s="26">
        <v>76420</v>
      </c>
      <c r="H29" s="26">
        <v>94093</v>
      </c>
      <c r="I29" s="25">
        <v>94236</v>
      </c>
      <c r="J29" s="25">
        <v>72363</v>
      </c>
    </row>
    <row r="30" spans="1:10" ht="15" outlineLevel="1" x14ac:dyDescent="0.25">
      <c r="A30" s="38" t="s">
        <v>65</v>
      </c>
      <c r="B30" s="11" t="s">
        <v>66</v>
      </c>
      <c r="C30" s="12" t="s">
        <v>67</v>
      </c>
      <c r="D30" s="19">
        <v>65858</v>
      </c>
      <c r="E30" s="19">
        <v>71839</v>
      </c>
      <c r="F30" s="19">
        <v>69868</v>
      </c>
      <c r="G30" s="19">
        <v>67926</v>
      </c>
      <c r="H30" s="19">
        <v>71865</v>
      </c>
      <c r="I30" s="44">
        <v>80146</v>
      </c>
      <c r="J30" s="44">
        <v>87403</v>
      </c>
    </row>
    <row r="31" spans="1:10" ht="15" outlineLevel="1" x14ac:dyDescent="0.25">
      <c r="A31" s="28"/>
      <c r="B31" s="11" t="s">
        <v>68</v>
      </c>
      <c r="C31" s="12" t="s">
        <v>69</v>
      </c>
      <c r="D31" s="19">
        <v>84272</v>
      </c>
      <c r="E31" s="19">
        <v>81599</v>
      </c>
      <c r="F31" s="19">
        <v>87830</v>
      </c>
      <c r="G31" s="19">
        <v>86070</v>
      </c>
      <c r="H31" s="19">
        <v>103431</v>
      </c>
      <c r="I31" s="44">
        <v>101399</v>
      </c>
      <c r="J31" s="44">
        <v>92519</v>
      </c>
    </row>
    <row r="32" spans="1:10" ht="15" outlineLevel="1" x14ac:dyDescent="0.25">
      <c r="A32" s="28"/>
      <c r="B32" s="11" t="s">
        <v>70</v>
      </c>
      <c r="C32" s="12" t="s">
        <v>71</v>
      </c>
      <c r="D32" s="19">
        <v>70147</v>
      </c>
      <c r="E32" s="19">
        <v>85986</v>
      </c>
      <c r="F32" s="19">
        <v>91562</v>
      </c>
      <c r="G32" s="19">
        <v>127430</v>
      </c>
      <c r="H32" s="19">
        <v>146429</v>
      </c>
      <c r="I32" s="44">
        <v>154784</v>
      </c>
      <c r="J32" s="44">
        <v>166932</v>
      </c>
    </row>
    <row r="33" spans="1:10" ht="15" outlineLevel="1" x14ac:dyDescent="0.25">
      <c r="A33" s="28"/>
      <c r="B33" s="11" t="s">
        <v>72</v>
      </c>
      <c r="C33" s="12" t="s">
        <v>73</v>
      </c>
      <c r="D33" s="19">
        <v>33737</v>
      </c>
      <c r="E33" s="19">
        <v>32023</v>
      </c>
      <c r="F33" s="19">
        <v>29743</v>
      </c>
      <c r="G33" s="19">
        <v>35457.5</v>
      </c>
      <c r="H33" s="19">
        <v>30538</v>
      </c>
      <c r="I33" s="44">
        <v>34486</v>
      </c>
      <c r="J33" s="44">
        <v>36247</v>
      </c>
    </row>
    <row r="34" spans="1:10" ht="15.75" customHeight="1" outlineLevel="1" x14ac:dyDescent="0.25">
      <c r="A34" s="28"/>
      <c r="B34" s="11" t="s">
        <v>74</v>
      </c>
      <c r="C34" s="12" t="s">
        <v>75</v>
      </c>
      <c r="D34" s="19">
        <v>45628</v>
      </c>
      <c r="E34" s="19">
        <v>48144</v>
      </c>
      <c r="F34" s="19">
        <v>49238</v>
      </c>
      <c r="G34" s="19">
        <v>45130</v>
      </c>
      <c r="H34" s="19">
        <v>44540</v>
      </c>
      <c r="I34" s="44">
        <v>51127</v>
      </c>
      <c r="J34" s="44">
        <v>40738</v>
      </c>
    </row>
    <row r="35" spans="1:10" ht="15.75" customHeight="1" outlineLevel="1" x14ac:dyDescent="0.25">
      <c r="A35" s="28"/>
      <c r="B35" s="11" t="s">
        <v>76</v>
      </c>
      <c r="C35" s="12" t="s">
        <v>77</v>
      </c>
      <c r="D35" s="19">
        <v>49180</v>
      </c>
      <c r="E35" s="19">
        <v>53650</v>
      </c>
      <c r="F35" s="19">
        <v>59338</v>
      </c>
      <c r="G35" s="19">
        <v>64027</v>
      </c>
      <c r="H35" s="19">
        <v>64243</v>
      </c>
      <c r="I35" s="44">
        <v>62378</v>
      </c>
      <c r="J35" s="44">
        <v>56678</v>
      </c>
    </row>
    <row r="36" spans="1:10" ht="15.75" customHeight="1" outlineLevel="1" x14ac:dyDescent="0.25">
      <c r="A36" s="28"/>
      <c r="B36" s="11" t="s">
        <v>78</v>
      </c>
      <c r="C36" s="12" t="s">
        <v>79</v>
      </c>
      <c r="D36" s="19">
        <v>55798</v>
      </c>
      <c r="E36" s="19">
        <v>56056</v>
      </c>
      <c r="F36" s="19">
        <v>44274</v>
      </c>
      <c r="G36" s="19">
        <v>49759</v>
      </c>
      <c r="H36" s="19">
        <v>41615</v>
      </c>
      <c r="I36" s="44">
        <v>52787</v>
      </c>
      <c r="J36" s="44">
        <v>65808</v>
      </c>
    </row>
    <row r="37" spans="1:10" ht="15" outlineLevel="1" x14ac:dyDescent="0.25">
      <c r="A37" s="28"/>
      <c r="B37" s="11" t="s">
        <v>80</v>
      </c>
      <c r="C37" s="12" t="s">
        <v>81</v>
      </c>
      <c r="D37" s="19">
        <v>17517</v>
      </c>
      <c r="E37" s="19">
        <v>18770</v>
      </c>
      <c r="F37" s="19">
        <v>13345</v>
      </c>
      <c r="G37" s="19">
        <v>19169</v>
      </c>
      <c r="H37" s="19">
        <v>18477</v>
      </c>
      <c r="I37" s="44">
        <v>14893</v>
      </c>
      <c r="J37" s="44">
        <v>13918</v>
      </c>
    </row>
    <row r="38" spans="1:10" ht="15" outlineLevel="1" x14ac:dyDescent="0.25">
      <c r="A38" s="28"/>
      <c r="B38" s="11" t="s">
        <v>82</v>
      </c>
      <c r="C38" s="12" t="s">
        <v>83</v>
      </c>
      <c r="D38" s="19">
        <v>12112</v>
      </c>
      <c r="E38" s="19">
        <v>14123</v>
      </c>
      <c r="F38" s="19">
        <v>10675</v>
      </c>
      <c r="G38" s="19">
        <v>13272</v>
      </c>
      <c r="H38" s="19">
        <v>11602</v>
      </c>
      <c r="I38" s="44">
        <v>11762</v>
      </c>
      <c r="J38" s="44">
        <v>12544</v>
      </c>
    </row>
    <row r="39" spans="1:10" ht="15" outlineLevel="1" x14ac:dyDescent="0.25">
      <c r="A39" s="28"/>
      <c r="B39" s="11" t="s">
        <v>84</v>
      </c>
      <c r="C39" s="12" t="s">
        <v>85</v>
      </c>
      <c r="D39" s="19">
        <v>4632</v>
      </c>
      <c r="E39" s="19">
        <v>5199</v>
      </c>
      <c r="F39" s="19">
        <v>4656</v>
      </c>
      <c r="G39" s="19">
        <v>4586</v>
      </c>
      <c r="H39" s="19">
        <v>4878</v>
      </c>
      <c r="I39" s="44">
        <v>6280</v>
      </c>
      <c r="J39" s="44">
        <v>4251</v>
      </c>
    </row>
    <row r="40" spans="1:10" ht="15" outlineLevel="1" x14ac:dyDescent="0.25">
      <c r="A40" s="28"/>
      <c r="B40" s="13" t="s">
        <v>86</v>
      </c>
      <c r="C40" s="12" t="s">
        <v>87</v>
      </c>
      <c r="D40" s="19">
        <v>16530</v>
      </c>
      <c r="E40" s="19">
        <v>7031</v>
      </c>
      <c r="F40" s="19">
        <v>16369</v>
      </c>
      <c r="G40" s="19">
        <v>18215</v>
      </c>
      <c r="H40" s="19">
        <v>16693</v>
      </c>
      <c r="I40" s="44">
        <v>22180</v>
      </c>
      <c r="J40" s="44">
        <v>13431</v>
      </c>
    </row>
    <row r="41" spans="1:10" ht="15" outlineLevel="1" x14ac:dyDescent="0.25">
      <c r="A41" s="28"/>
      <c r="B41" s="13" t="s">
        <v>88</v>
      </c>
      <c r="C41" s="12" t="s">
        <v>89</v>
      </c>
      <c r="D41" s="19">
        <v>9571</v>
      </c>
      <c r="E41" s="19">
        <v>9207</v>
      </c>
      <c r="F41" s="19">
        <v>11510</v>
      </c>
      <c r="G41" s="19">
        <v>10821</v>
      </c>
      <c r="H41" s="19">
        <v>12489</v>
      </c>
      <c r="I41" s="44">
        <v>14290</v>
      </c>
      <c r="J41" s="44">
        <v>12912</v>
      </c>
    </row>
    <row r="42" spans="1:10" ht="15" outlineLevel="1" x14ac:dyDescent="0.25">
      <c r="A42" s="28"/>
      <c r="B42" s="11" t="s">
        <v>90</v>
      </c>
      <c r="C42" s="14" t="s">
        <v>91</v>
      </c>
      <c r="D42" s="19">
        <v>23622</v>
      </c>
      <c r="E42" s="19">
        <v>25469</v>
      </c>
      <c r="F42" s="19">
        <v>30769</v>
      </c>
      <c r="G42" s="19">
        <v>44537</v>
      </c>
      <c r="H42" s="19">
        <v>31110</v>
      </c>
      <c r="I42" s="44">
        <v>34857</v>
      </c>
      <c r="J42" s="44">
        <v>14437</v>
      </c>
    </row>
    <row r="43" spans="1:10" ht="15" outlineLevel="1" x14ac:dyDescent="0.25">
      <c r="A43" s="28"/>
      <c r="B43" s="11" t="s">
        <v>92</v>
      </c>
      <c r="C43" s="15" t="s">
        <v>93</v>
      </c>
      <c r="D43" s="19">
        <v>44504</v>
      </c>
      <c r="E43" s="19">
        <v>45110</v>
      </c>
      <c r="F43" s="19">
        <v>34397</v>
      </c>
      <c r="G43" s="19">
        <v>37459</v>
      </c>
      <c r="H43" s="19">
        <v>40738</v>
      </c>
      <c r="I43" s="44">
        <v>41204</v>
      </c>
      <c r="J43" s="44">
        <v>47214</v>
      </c>
    </row>
    <row r="44" spans="1:10" ht="12.75" customHeight="1" x14ac:dyDescent="0.2">
      <c r="A44" s="29"/>
      <c r="B44" s="74" t="s">
        <v>94</v>
      </c>
      <c r="C44" s="74"/>
      <c r="D44" s="25">
        <v>533108</v>
      </c>
      <c r="E44" s="25">
        <v>554206</v>
      </c>
      <c r="F44" s="25">
        <v>553574</v>
      </c>
      <c r="G44" s="25">
        <v>623858.5</v>
      </c>
      <c r="H44" s="25">
        <v>638648</v>
      </c>
      <c r="I44" s="25">
        <v>682573</v>
      </c>
      <c r="J44" s="25">
        <v>665032</v>
      </c>
    </row>
    <row r="45" spans="1:10" ht="15" outlineLevel="1" x14ac:dyDescent="0.25">
      <c r="A45" s="38" t="s">
        <v>95</v>
      </c>
      <c r="B45" s="11" t="s">
        <v>96</v>
      </c>
      <c r="C45" s="15" t="s">
        <v>97</v>
      </c>
      <c r="D45" s="19">
        <v>15399</v>
      </c>
      <c r="E45" s="19">
        <v>16117</v>
      </c>
      <c r="F45" s="19">
        <v>16043</v>
      </c>
      <c r="G45" s="19">
        <v>14655</v>
      </c>
      <c r="H45" s="19">
        <v>11975</v>
      </c>
      <c r="I45" s="44">
        <v>15806</v>
      </c>
      <c r="J45" s="44">
        <v>12010</v>
      </c>
    </row>
    <row r="46" spans="1:10" ht="15" outlineLevel="1" x14ac:dyDescent="0.25">
      <c r="A46" s="28"/>
      <c r="B46" s="11">
        <v>32</v>
      </c>
      <c r="C46" s="15" t="s">
        <v>230</v>
      </c>
      <c r="D46" s="19">
        <v>21536</v>
      </c>
      <c r="E46" s="19">
        <v>25347</v>
      </c>
      <c r="F46" s="19">
        <v>34919</v>
      </c>
      <c r="G46" s="19">
        <v>18620</v>
      </c>
      <c r="H46" s="19">
        <v>24723</v>
      </c>
      <c r="I46" s="44">
        <v>21350</v>
      </c>
      <c r="J46" s="44">
        <v>19206</v>
      </c>
    </row>
    <row r="47" spans="1:10" ht="15" outlineLevel="1" x14ac:dyDescent="0.25">
      <c r="A47" s="28"/>
      <c r="B47" s="11" t="s">
        <v>100</v>
      </c>
      <c r="C47" s="15" t="s">
        <v>101</v>
      </c>
      <c r="D47" s="19">
        <v>4762</v>
      </c>
      <c r="E47" s="19">
        <v>4524</v>
      </c>
      <c r="F47" s="19">
        <v>2226</v>
      </c>
      <c r="G47" s="20">
        <v>447</v>
      </c>
      <c r="H47" s="20">
        <v>0</v>
      </c>
      <c r="I47" s="44">
        <v>0</v>
      </c>
      <c r="J47" s="44">
        <v>0</v>
      </c>
    </row>
    <row r="48" spans="1:10" ht="15" outlineLevel="1" x14ac:dyDescent="0.25">
      <c r="A48" s="28"/>
      <c r="B48" s="11" t="s">
        <v>102</v>
      </c>
      <c r="C48" s="15" t="s">
        <v>103</v>
      </c>
      <c r="D48" s="19">
        <v>24547</v>
      </c>
      <c r="E48" s="19">
        <v>24523</v>
      </c>
      <c r="F48" s="19">
        <v>22724</v>
      </c>
      <c r="G48" s="19">
        <v>25056</v>
      </c>
      <c r="H48" s="19">
        <v>21592</v>
      </c>
      <c r="I48" s="44">
        <v>23140</v>
      </c>
      <c r="J48" s="44">
        <v>19885</v>
      </c>
    </row>
    <row r="49" spans="1:10" ht="15" outlineLevel="1" x14ac:dyDescent="0.25">
      <c r="A49" s="28"/>
      <c r="B49" s="16" t="s">
        <v>104</v>
      </c>
      <c r="C49" s="15" t="s">
        <v>105</v>
      </c>
      <c r="D49" s="19">
        <v>131251</v>
      </c>
      <c r="E49" s="19">
        <v>148032</v>
      </c>
      <c r="F49" s="19">
        <v>118486</v>
      </c>
      <c r="G49" s="19">
        <v>103476</v>
      </c>
      <c r="H49" s="19">
        <v>110270</v>
      </c>
      <c r="I49" s="44">
        <v>108681</v>
      </c>
      <c r="J49" s="44">
        <v>107973</v>
      </c>
    </row>
    <row r="50" spans="1:10" ht="15" outlineLevel="1" x14ac:dyDescent="0.25">
      <c r="A50" s="28"/>
      <c r="B50" s="17" t="s">
        <v>106</v>
      </c>
      <c r="C50" s="15" t="s">
        <v>107</v>
      </c>
      <c r="D50" s="19">
        <v>27150</v>
      </c>
      <c r="E50" s="19">
        <v>28428</v>
      </c>
      <c r="F50" s="19">
        <v>18578</v>
      </c>
      <c r="G50" s="19">
        <v>18494</v>
      </c>
      <c r="H50" s="19">
        <v>18245</v>
      </c>
      <c r="I50" s="44">
        <v>18999</v>
      </c>
      <c r="J50" s="44">
        <v>20318</v>
      </c>
    </row>
    <row r="51" spans="1:10" ht="15" outlineLevel="1" x14ac:dyDescent="0.25">
      <c r="A51" s="28"/>
      <c r="B51" s="17" t="s">
        <v>108</v>
      </c>
      <c r="C51" s="15" t="s">
        <v>109</v>
      </c>
      <c r="D51" s="19">
        <v>43200</v>
      </c>
      <c r="E51" s="19">
        <v>44580</v>
      </c>
      <c r="F51" s="19">
        <v>46966</v>
      </c>
      <c r="G51" s="19">
        <v>45008</v>
      </c>
      <c r="H51" s="19">
        <v>40342</v>
      </c>
      <c r="I51" s="44">
        <v>37945</v>
      </c>
      <c r="J51" s="44">
        <v>36888</v>
      </c>
    </row>
    <row r="52" spans="1:10" ht="15" outlineLevel="1" x14ac:dyDescent="0.25">
      <c r="A52" s="28"/>
      <c r="B52" s="17" t="s">
        <v>110</v>
      </c>
      <c r="C52" s="15" t="s">
        <v>111</v>
      </c>
      <c r="D52" s="19">
        <v>28349</v>
      </c>
      <c r="E52" s="19">
        <v>29280</v>
      </c>
      <c r="F52" s="19">
        <v>19844</v>
      </c>
      <c r="G52" s="19">
        <v>20439</v>
      </c>
      <c r="H52" s="19">
        <v>20343</v>
      </c>
      <c r="I52" s="44">
        <v>25405</v>
      </c>
      <c r="J52" s="44">
        <v>22385</v>
      </c>
    </row>
    <row r="53" spans="1:10" ht="15" outlineLevel="1" x14ac:dyDescent="0.25">
      <c r="A53" s="28"/>
      <c r="B53" s="17" t="s">
        <v>112</v>
      </c>
      <c r="C53" s="15" t="s">
        <v>113</v>
      </c>
      <c r="D53" s="19">
        <v>22348</v>
      </c>
      <c r="E53" s="19">
        <v>25513</v>
      </c>
      <c r="F53" s="19">
        <v>25056</v>
      </c>
      <c r="G53" s="19">
        <v>21475</v>
      </c>
      <c r="H53" s="19">
        <v>14206</v>
      </c>
      <c r="I53" s="44">
        <v>11439</v>
      </c>
      <c r="J53" s="44">
        <v>12655</v>
      </c>
    </row>
    <row r="54" spans="1:10" ht="15" outlineLevel="1" x14ac:dyDescent="0.25">
      <c r="A54" s="28"/>
      <c r="B54" s="17" t="s">
        <v>114</v>
      </c>
      <c r="C54" s="15" t="s">
        <v>115</v>
      </c>
      <c r="D54" s="19">
        <v>17739</v>
      </c>
      <c r="E54" s="19">
        <v>13453</v>
      </c>
      <c r="F54" s="19">
        <v>12693</v>
      </c>
      <c r="G54" s="19">
        <v>16545.5</v>
      </c>
      <c r="H54" s="19">
        <v>13124</v>
      </c>
      <c r="I54" s="44">
        <v>14661</v>
      </c>
      <c r="J54" s="44">
        <v>13655</v>
      </c>
    </row>
    <row r="55" spans="1:10" ht="15" outlineLevel="1" x14ac:dyDescent="0.25">
      <c r="A55" s="28"/>
      <c r="B55" s="17" t="s">
        <v>116</v>
      </c>
      <c r="C55" s="15" t="s">
        <v>117</v>
      </c>
      <c r="D55" s="19">
        <v>21892</v>
      </c>
      <c r="E55" s="19">
        <v>26547</v>
      </c>
      <c r="F55" s="19">
        <v>25610</v>
      </c>
      <c r="G55" s="19">
        <v>28624</v>
      </c>
      <c r="H55" s="19">
        <v>26857</v>
      </c>
      <c r="I55" s="44">
        <v>26731</v>
      </c>
      <c r="J55" s="44">
        <v>24846</v>
      </c>
    </row>
    <row r="56" spans="1:10" ht="15" outlineLevel="1" x14ac:dyDescent="0.25">
      <c r="A56" s="28"/>
      <c r="B56" s="17" t="s">
        <v>118</v>
      </c>
      <c r="C56" s="15" t="s">
        <v>119</v>
      </c>
      <c r="D56" s="19">
        <v>6403</v>
      </c>
      <c r="E56" s="19">
        <v>7493</v>
      </c>
      <c r="F56" s="19">
        <v>6470</v>
      </c>
      <c r="G56" s="19">
        <v>9570</v>
      </c>
      <c r="H56" s="19">
        <v>9180</v>
      </c>
      <c r="I56" s="44">
        <v>9265</v>
      </c>
      <c r="J56" s="44">
        <v>7397</v>
      </c>
    </row>
    <row r="57" spans="1:10" ht="15" outlineLevel="1" x14ac:dyDescent="0.25">
      <c r="A57" s="28"/>
      <c r="B57" s="17" t="s">
        <v>120</v>
      </c>
      <c r="C57" s="15" t="s">
        <v>121</v>
      </c>
      <c r="D57" s="19">
        <v>4118</v>
      </c>
      <c r="E57" s="19">
        <v>4223</v>
      </c>
      <c r="F57" s="19">
        <v>2858</v>
      </c>
      <c r="G57" s="19">
        <v>3346</v>
      </c>
      <c r="H57" s="19">
        <v>3439</v>
      </c>
      <c r="I57" s="44">
        <v>4299</v>
      </c>
      <c r="J57" s="44">
        <v>4054</v>
      </c>
    </row>
    <row r="58" spans="1:10" ht="15" outlineLevel="1" x14ac:dyDescent="0.25">
      <c r="A58" s="28"/>
      <c r="B58" s="17" t="s">
        <v>122</v>
      </c>
      <c r="C58" s="15" t="s">
        <v>123</v>
      </c>
      <c r="D58" s="19">
        <v>20016</v>
      </c>
      <c r="E58" s="19">
        <v>21188</v>
      </c>
      <c r="F58" s="19">
        <v>15507</v>
      </c>
      <c r="G58" s="19">
        <v>19520</v>
      </c>
      <c r="H58" s="19">
        <v>23727</v>
      </c>
      <c r="I58" s="44">
        <v>23156</v>
      </c>
      <c r="J58" s="44">
        <v>20581</v>
      </c>
    </row>
    <row r="59" spans="1:10" ht="15" outlineLevel="1" x14ac:dyDescent="0.25">
      <c r="A59" s="28"/>
      <c r="B59" s="17" t="s">
        <v>124</v>
      </c>
      <c r="C59" s="15" t="s">
        <v>125</v>
      </c>
      <c r="D59" s="19">
        <v>13193</v>
      </c>
      <c r="E59" s="19">
        <v>14651</v>
      </c>
      <c r="F59" s="19">
        <v>12081</v>
      </c>
      <c r="G59" s="19">
        <v>8937</v>
      </c>
      <c r="H59" s="19">
        <v>12652</v>
      </c>
      <c r="I59" s="44">
        <v>16236</v>
      </c>
      <c r="J59" s="44">
        <v>12690</v>
      </c>
    </row>
    <row r="60" spans="1:10" ht="15" outlineLevel="1" x14ac:dyDescent="0.25">
      <c r="A60" s="28"/>
      <c r="B60" s="17" t="s">
        <v>126</v>
      </c>
      <c r="C60" s="15" t="s">
        <v>127</v>
      </c>
      <c r="D60" s="19">
        <v>20674</v>
      </c>
      <c r="E60" s="19">
        <v>19888</v>
      </c>
      <c r="F60" s="19">
        <v>12785</v>
      </c>
      <c r="G60" s="19">
        <v>20880</v>
      </c>
      <c r="H60" s="19">
        <v>20923</v>
      </c>
      <c r="I60" s="44">
        <v>20777</v>
      </c>
      <c r="J60" s="44">
        <v>16242</v>
      </c>
    </row>
    <row r="61" spans="1:10" ht="15" outlineLevel="1" x14ac:dyDescent="0.25">
      <c r="A61" s="28"/>
      <c r="B61" s="17" t="s">
        <v>128</v>
      </c>
      <c r="C61" s="15" t="s">
        <v>129</v>
      </c>
      <c r="D61" s="19">
        <v>11260</v>
      </c>
      <c r="E61" s="19">
        <v>10066</v>
      </c>
      <c r="F61" s="19">
        <v>10690</v>
      </c>
      <c r="G61" s="19">
        <v>7771</v>
      </c>
      <c r="H61" s="19">
        <v>13345</v>
      </c>
      <c r="I61" s="44">
        <v>14913</v>
      </c>
      <c r="J61" s="44">
        <v>15441</v>
      </c>
    </row>
    <row r="62" spans="1:10" ht="15" outlineLevel="1" x14ac:dyDescent="0.25">
      <c r="A62" s="28"/>
      <c r="B62" s="17" t="s">
        <v>130</v>
      </c>
      <c r="C62" s="15" t="s">
        <v>131</v>
      </c>
      <c r="D62" s="19">
        <v>68160</v>
      </c>
      <c r="E62" s="19">
        <v>73524</v>
      </c>
      <c r="F62" s="19">
        <v>70558</v>
      </c>
      <c r="G62" s="19">
        <v>65229</v>
      </c>
      <c r="H62" s="19">
        <v>52808</v>
      </c>
      <c r="I62" s="44">
        <v>64247</v>
      </c>
      <c r="J62" s="44">
        <v>54300</v>
      </c>
    </row>
    <row r="63" spans="1:10" ht="15" outlineLevel="1" x14ac:dyDescent="0.25">
      <c r="A63" s="28"/>
      <c r="B63" s="17" t="s">
        <v>132</v>
      </c>
      <c r="C63" s="15" t="s">
        <v>133</v>
      </c>
      <c r="D63" s="19">
        <v>4642</v>
      </c>
      <c r="E63" s="19">
        <v>5493</v>
      </c>
      <c r="F63" s="19">
        <v>3947</v>
      </c>
      <c r="G63" s="19">
        <v>3088</v>
      </c>
      <c r="H63" s="19">
        <v>2835</v>
      </c>
      <c r="I63" s="44">
        <v>6921</v>
      </c>
      <c r="J63" s="44">
        <v>4657</v>
      </c>
    </row>
    <row r="64" spans="1:10" ht="15" outlineLevel="1" x14ac:dyDescent="0.25">
      <c r="A64" s="28"/>
      <c r="B64" s="17" t="s">
        <v>134</v>
      </c>
      <c r="C64" s="15" t="s">
        <v>135</v>
      </c>
      <c r="D64" s="19">
        <v>10125</v>
      </c>
      <c r="E64" s="19">
        <v>12102</v>
      </c>
      <c r="F64" s="19">
        <v>11514</v>
      </c>
      <c r="G64" s="19">
        <v>11639</v>
      </c>
      <c r="H64" s="19">
        <v>11818</v>
      </c>
      <c r="I64" s="44">
        <v>15105</v>
      </c>
      <c r="J64" s="44">
        <v>15091</v>
      </c>
    </row>
    <row r="65" spans="1:10" ht="15" outlineLevel="1" x14ac:dyDescent="0.25">
      <c r="A65" s="28"/>
      <c r="B65" s="17" t="s">
        <v>136</v>
      </c>
      <c r="C65" s="15" t="s">
        <v>137</v>
      </c>
      <c r="D65" s="19">
        <v>8474</v>
      </c>
      <c r="E65" s="19">
        <v>7630</v>
      </c>
      <c r="F65" s="19">
        <v>9305</v>
      </c>
      <c r="G65" s="19">
        <v>9224</v>
      </c>
      <c r="H65" s="19">
        <v>8778</v>
      </c>
      <c r="I65" s="44">
        <v>8236</v>
      </c>
      <c r="J65" s="44">
        <v>8209</v>
      </c>
    </row>
    <row r="66" spans="1:10" ht="15" outlineLevel="1" x14ac:dyDescent="0.25">
      <c r="A66" s="28"/>
      <c r="B66" s="17" t="s">
        <v>138</v>
      </c>
      <c r="C66" s="15" t="s">
        <v>139</v>
      </c>
      <c r="D66" s="19">
        <v>10103</v>
      </c>
      <c r="E66" s="19">
        <v>9440</v>
      </c>
      <c r="F66" s="19">
        <v>6058</v>
      </c>
      <c r="G66" s="19">
        <v>7538</v>
      </c>
      <c r="H66" s="19">
        <v>7267</v>
      </c>
      <c r="I66" s="44">
        <v>8072</v>
      </c>
      <c r="J66" s="44">
        <v>10258</v>
      </c>
    </row>
    <row r="67" spans="1:10" ht="13.5" customHeight="1" outlineLevel="1" x14ac:dyDescent="0.25">
      <c r="A67" s="28"/>
      <c r="B67" s="17" t="s">
        <v>140</v>
      </c>
      <c r="C67" s="15" t="s">
        <v>141</v>
      </c>
      <c r="D67" s="19">
        <v>49591</v>
      </c>
      <c r="E67" s="19">
        <v>53837</v>
      </c>
      <c r="F67" s="19">
        <v>44393</v>
      </c>
      <c r="G67" s="19">
        <v>49357</v>
      </c>
      <c r="H67" s="19">
        <v>44157</v>
      </c>
      <c r="I67" s="44">
        <v>40725</v>
      </c>
      <c r="J67" s="44">
        <v>38276</v>
      </c>
    </row>
    <row r="68" spans="1:10" ht="15" outlineLevel="1" x14ac:dyDescent="0.25">
      <c r="A68" s="28"/>
      <c r="B68" s="17" t="s">
        <v>142</v>
      </c>
      <c r="C68" s="15" t="s">
        <v>143</v>
      </c>
      <c r="D68" s="19">
        <v>58546</v>
      </c>
      <c r="E68" s="19">
        <v>53359</v>
      </c>
      <c r="F68" s="19">
        <v>59846</v>
      </c>
      <c r="G68" s="19">
        <v>47118</v>
      </c>
      <c r="H68" s="19">
        <v>47544</v>
      </c>
      <c r="I68" s="44">
        <v>46740</v>
      </c>
      <c r="J68" s="44">
        <v>52767</v>
      </c>
    </row>
    <row r="69" spans="1:10" ht="12.75" customHeight="1" x14ac:dyDescent="0.2">
      <c r="A69" s="29"/>
      <c r="B69" s="71" t="s">
        <v>144</v>
      </c>
      <c r="C69" s="71"/>
      <c r="D69" s="25">
        <v>643478</v>
      </c>
      <c r="E69" s="25">
        <v>679238</v>
      </c>
      <c r="F69" s="25">
        <v>609157</v>
      </c>
      <c r="G69" s="25">
        <v>576056.5</v>
      </c>
      <c r="H69" s="25">
        <v>560150</v>
      </c>
      <c r="I69" s="25">
        <v>582849</v>
      </c>
      <c r="J69" s="25">
        <v>549784</v>
      </c>
    </row>
    <row r="70" spans="1:10" ht="15" outlineLevel="1" x14ac:dyDescent="0.25">
      <c r="A70" s="38" t="s">
        <v>145</v>
      </c>
      <c r="B70" s="17" t="s">
        <v>146</v>
      </c>
      <c r="C70" s="15" t="s">
        <v>147</v>
      </c>
      <c r="D70" s="19">
        <v>6310</v>
      </c>
      <c r="E70" s="19">
        <v>6475</v>
      </c>
      <c r="F70" s="19">
        <v>6355</v>
      </c>
      <c r="G70" s="19">
        <v>5930</v>
      </c>
      <c r="H70" s="19">
        <v>5767</v>
      </c>
      <c r="I70" s="44">
        <v>3999</v>
      </c>
      <c r="J70" s="44">
        <v>3756</v>
      </c>
    </row>
    <row r="71" spans="1:10" ht="12.75" customHeight="1" x14ac:dyDescent="0.2">
      <c r="A71" s="29"/>
      <c r="B71" s="71" t="s">
        <v>148</v>
      </c>
      <c r="C71" s="71"/>
      <c r="D71" s="25">
        <v>6310</v>
      </c>
      <c r="E71" s="25">
        <v>6475</v>
      </c>
      <c r="F71" s="25">
        <v>6355</v>
      </c>
      <c r="G71" s="25">
        <v>5930</v>
      </c>
      <c r="H71" s="25">
        <v>5767</v>
      </c>
      <c r="I71" s="25">
        <v>3999</v>
      </c>
      <c r="J71" s="25">
        <v>3756</v>
      </c>
    </row>
    <row r="72" spans="1:10" ht="15.75" customHeight="1" outlineLevel="1" x14ac:dyDescent="0.25">
      <c r="A72" s="38" t="s">
        <v>149</v>
      </c>
      <c r="B72" s="17" t="s">
        <v>150</v>
      </c>
      <c r="C72" s="15" t="s">
        <v>151</v>
      </c>
      <c r="D72" s="19">
        <v>50071</v>
      </c>
      <c r="E72" s="19">
        <v>32535</v>
      </c>
      <c r="F72" s="19">
        <v>20662</v>
      </c>
      <c r="G72" s="19">
        <v>36037</v>
      </c>
      <c r="H72" s="19">
        <v>48274</v>
      </c>
      <c r="I72" s="44">
        <v>42915</v>
      </c>
      <c r="J72" s="44">
        <v>43030</v>
      </c>
    </row>
    <row r="73" spans="1:10" ht="15" outlineLevel="1" x14ac:dyDescent="0.25">
      <c r="A73" s="28"/>
      <c r="B73" s="17" t="s">
        <v>152</v>
      </c>
      <c r="C73" s="15" t="s">
        <v>153</v>
      </c>
      <c r="D73" s="19">
        <v>19485</v>
      </c>
      <c r="E73" s="19">
        <v>19377.5</v>
      </c>
      <c r="F73" s="19">
        <v>21905</v>
      </c>
      <c r="G73" s="19">
        <v>28344</v>
      </c>
      <c r="H73" s="19">
        <v>28215</v>
      </c>
      <c r="I73" s="44">
        <v>26151</v>
      </c>
      <c r="J73" s="44">
        <v>24614</v>
      </c>
    </row>
    <row r="74" spans="1:10" ht="12.75" customHeight="1" x14ac:dyDescent="0.2">
      <c r="A74" s="29"/>
      <c r="B74" s="71" t="s">
        <v>154</v>
      </c>
      <c r="C74" s="71"/>
      <c r="D74" s="25">
        <v>69556</v>
      </c>
      <c r="E74" s="25">
        <v>51912.5</v>
      </c>
      <c r="F74" s="25">
        <v>42567</v>
      </c>
      <c r="G74" s="25">
        <v>64381</v>
      </c>
      <c r="H74" s="25">
        <v>76489</v>
      </c>
      <c r="I74" s="25">
        <v>69066</v>
      </c>
      <c r="J74" s="25">
        <v>67644</v>
      </c>
    </row>
    <row r="75" spans="1:10" ht="15" outlineLevel="1" x14ac:dyDescent="0.25">
      <c r="A75" s="38" t="s">
        <v>155</v>
      </c>
      <c r="B75" s="17" t="s">
        <v>156</v>
      </c>
      <c r="C75" s="15" t="s">
        <v>157</v>
      </c>
      <c r="D75" s="19">
        <v>394563</v>
      </c>
      <c r="E75" s="19">
        <v>415663</v>
      </c>
      <c r="F75" s="19">
        <v>327990</v>
      </c>
      <c r="G75" s="19">
        <v>357274</v>
      </c>
      <c r="H75" s="19">
        <v>372535</v>
      </c>
      <c r="I75" s="56">
        <v>366922</v>
      </c>
      <c r="J75" s="56">
        <v>393292</v>
      </c>
    </row>
    <row r="76" spans="1:10" ht="12.75" customHeight="1" x14ac:dyDescent="0.2">
      <c r="A76" s="29"/>
      <c r="B76" s="71" t="s">
        <v>158</v>
      </c>
      <c r="C76" s="71"/>
      <c r="D76" s="25">
        <v>394563</v>
      </c>
      <c r="E76" s="25">
        <v>415663</v>
      </c>
      <c r="F76" s="25">
        <v>327990</v>
      </c>
      <c r="G76" s="25">
        <v>357274</v>
      </c>
      <c r="H76" s="25">
        <v>372535</v>
      </c>
      <c r="I76" s="25">
        <v>366922</v>
      </c>
      <c r="J76" s="25">
        <v>393292</v>
      </c>
    </row>
    <row r="77" spans="1:10" ht="15" outlineLevel="1" x14ac:dyDescent="0.25">
      <c r="A77" s="38" t="s">
        <v>159</v>
      </c>
      <c r="B77" s="17" t="s">
        <v>160</v>
      </c>
      <c r="C77" s="15" t="s">
        <v>161</v>
      </c>
      <c r="D77" s="19">
        <v>1591790</v>
      </c>
      <c r="E77" s="19">
        <v>1475364</v>
      </c>
      <c r="F77" s="19">
        <v>1462771</v>
      </c>
      <c r="G77" s="19">
        <v>1514009</v>
      </c>
      <c r="H77" s="19">
        <v>1549318</v>
      </c>
      <c r="I77" s="56">
        <v>1471555</v>
      </c>
      <c r="J77" s="56">
        <v>1449337</v>
      </c>
    </row>
    <row r="78" spans="1:10" ht="12.75" customHeight="1" x14ac:dyDescent="0.2">
      <c r="A78" s="29"/>
      <c r="B78" s="71" t="s">
        <v>162</v>
      </c>
      <c r="C78" s="71"/>
      <c r="D78" s="25">
        <v>1591790</v>
      </c>
      <c r="E78" s="25">
        <v>1475364</v>
      </c>
      <c r="F78" s="25">
        <v>1462771</v>
      </c>
      <c r="G78" s="25">
        <v>1514009</v>
      </c>
      <c r="H78" s="25">
        <v>1549318</v>
      </c>
      <c r="I78" s="25">
        <v>1471555</v>
      </c>
      <c r="J78" s="25">
        <v>1449337</v>
      </c>
    </row>
    <row r="79" spans="1:10" ht="15" outlineLevel="1" x14ac:dyDescent="0.25">
      <c r="A79" s="38" t="s">
        <v>163</v>
      </c>
      <c r="B79" s="17" t="s">
        <v>164</v>
      </c>
      <c r="C79" s="15" t="s">
        <v>165</v>
      </c>
      <c r="D79" s="19">
        <v>449519</v>
      </c>
      <c r="E79" s="19">
        <v>474139</v>
      </c>
      <c r="F79" s="19">
        <v>450393</v>
      </c>
      <c r="G79" s="19">
        <v>458133</v>
      </c>
      <c r="H79" s="19">
        <v>450010</v>
      </c>
      <c r="I79" s="56">
        <v>436450</v>
      </c>
      <c r="J79" s="56">
        <v>448367</v>
      </c>
    </row>
    <row r="80" spans="1:10" ht="15" outlineLevel="1" x14ac:dyDescent="0.25">
      <c r="A80" s="28"/>
      <c r="B80" s="17" t="s">
        <v>166</v>
      </c>
      <c r="C80" s="15" t="s">
        <v>167</v>
      </c>
      <c r="D80" s="19">
        <v>15537</v>
      </c>
      <c r="E80" s="19">
        <v>18521</v>
      </c>
      <c r="F80" s="19">
        <v>33521</v>
      </c>
      <c r="G80" s="19">
        <v>26192</v>
      </c>
      <c r="H80" s="19">
        <v>27207</v>
      </c>
      <c r="I80" s="56">
        <v>30300</v>
      </c>
      <c r="J80" s="56">
        <v>26723</v>
      </c>
    </row>
    <row r="81" spans="1:10" ht="12.75" customHeight="1" x14ac:dyDescent="0.2">
      <c r="A81" s="29"/>
      <c r="B81" s="71" t="s">
        <v>168</v>
      </c>
      <c r="C81" s="71"/>
      <c r="D81" s="25">
        <v>465056</v>
      </c>
      <c r="E81" s="25">
        <v>492660</v>
      </c>
      <c r="F81" s="25">
        <v>483914</v>
      </c>
      <c r="G81" s="25">
        <v>484325</v>
      </c>
      <c r="H81" s="25">
        <v>477217</v>
      </c>
      <c r="I81" s="25">
        <v>466750</v>
      </c>
      <c r="J81" s="25">
        <v>475090</v>
      </c>
    </row>
    <row r="82" spans="1:10" ht="15" outlineLevel="1" x14ac:dyDescent="0.25">
      <c r="A82" s="38" t="s">
        <v>169</v>
      </c>
      <c r="B82" s="17" t="s">
        <v>170</v>
      </c>
      <c r="C82" s="15" t="s">
        <v>171</v>
      </c>
      <c r="D82" s="19">
        <v>40328</v>
      </c>
      <c r="E82" s="19">
        <v>39042</v>
      </c>
      <c r="F82" s="19">
        <v>25090</v>
      </c>
      <c r="G82" s="19">
        <v>27387</v>
      </c>
      <c r="H82" s="19">
        <v>33440</v>
      </c>
      <c r="I82" s="56">
        <v>22816</v>
      </c>
      <c r="J82" s="56">
        <v>20826</v>
      </c>
    </row>
    <row r="83" spans="1:10" ht="15" outlineLevel="1" x14ac:dyDescent="0.25">
      <c r="A83" s="28"/>
      <c r="B83" s="17" t="s">
        <v>172</v>
      </c>
      <c r="C83" s="15" t="s">
        <v>173</v>
      </c>
      <c r="D83" s="19">
        <v>478560</v>
      </c>
      <c r="E83" s="19">
        <v>394407</v>
      </c>
      <c r="F83" s="19">
        <v>391929</v>
      </c>
      <c r="G83" s="19">
        <v>394713</v>
      </c>
      <c r="H83" s="19">
        <v>379633</v>
      </c>
      <c r="I83" s="56">
        <v>378113</v>
      </c>
      <c r="J83" s="56">
        <v>363823</v>
      </c>
    </row>
    <row r="84" spans="1:10" ht="12.75" customHeight="1" x14ac:dyDescent="0.2">
      <c r="A84" s="29"/>
      <c r="B84" s="71" t="s">
        <v>174</v>
      </c>
      <c r="C84" s="71"/>
      <c r="D84" s="25">
        <v>518888</v>
      </c>
      <c r="E84" s="25">
        <v>433449</v>
      </c>
      <c r="F84" s="25">
        <v>417019</v>
      </c>
      <c r="G84" s="25">
        <v>422100</v>
      </c>
      <c r="H84" s="25">
        <v>413073</v>
      </c>
      <c r="I84" s="25">
        <v>400929</v>
      </c>
      <c r="J84" s="25">
        <v>384649</v>
      </c>
    </row>
    <row r="85" spans="1:10" ht="15" outlineLevel="1" x14ac:dyDescent="0.25">
      <c r="A85" s="38" t="s">
        <v>175</v>
      </c>
      <c r="B85" s="17" t="s">
        <v>176</v>
      </c>
      <c r="C85" s="15" t="s">
        <v>177</v>
      </c>
      <c r="D85" s="19">
        <v>117366</v>
      </c>
      <c r="E85" s="19">
        <v>93593</v>
      </c>
      <c r="F85" s="19">
        <v>73910</v>
      </c>
      <c r="G85" s="19">
        <v>75667</v>
      </c>
      <c r="H85" s="19">
        <v>81393</v>
      </c>
      <c r="I85" s="56">
        <v>84243</v>
      </c>
      <c r="J85" s="56">
        <v>102538</v>
      </c>
    </row>
    <row r="86" spans="1:10" ht="12.75" customHeight="1" x14ac:dyDescent="0.2">
      <c r="A86" s="29"/>
      <c r="B86" s="71" t="s">
        <v>178</v>
      </c>
      <c r="C86" s="71"/>
      <c r="D86" s="25">
        <v>117366</v>
      </c>
      <c r="E86" s="25">
        <v>93593</v>
      </c>
      <c r="F86" s="25">
        <v>73910</v>
      </c>
      <c r="G86" s="25">
        <v>75667</v>
      </c>
      <c r="H86" s="25">
        <v>81393</v>
      </c>
      <c r="I86" s="25">
        <v>84243</v>
      </c>
      <c r="J86" s="25">
        <v>102538</v>
      </c>
    </row>
    <row r="87" spans="1:10" ht="12.75" customHeight="1" outlineLevel="1" x14ac:dyDescent="0.25">
      <c r="A87" s="38" t="s">
        <v>179</v>
      </c>
      <c r="B87" s="17" t="s">
        <v>180</v>
      </c>
      <c r="C87" s="15" t="s">
        <v>181</v>
      </c>
      <c r="D87" s="19">
        <v>77062</v>
      </c>
      <c r="E87" s="19">
        <v>75899</v>
      </c>
      <c r="F87" s="19">
        <v>59588</v>
      </c>
      <c r="G87" s="19">
        <v>73173</v>
      </c>
      <c r="H87" s="19">
        <v>81601</v>
      </c>
      <c r="I87" s="56">
        <v>141165</v>
      </c>
      <c r="J87" s="56">
        <v>121116</v>
      </c>
    </row>
    <row r="88" spans="1:10" ht="15" outlineLevel="1" x14ac:dyDescent="0.25">
      <c r="A88" s="28"/>
      <c r="B88" s="17" t="s">
        <v>182</v>
      </c>
      <c r="C88" s="15" t="s">
        <v>183</v>
      </c>
      <c r="D88" s="19">
        <v>15417</v>
      </c>
      <c r="E88" s="19">
        <v>14150</v>
      </c>
      <c r="F88" s="19">
        <v>13173</v>
      </c>
      <c r="G88" s="19">
        <v>8233</v>
      </c>
      <c r="H88" s="19">
        <v>15597</v>
      </c>
      <c r="I88" s="56">
        <v>15739</v>
      </c>
      <c r="J88" s="56">
        <v>18708</v>
      </c>
    </row>
    <row r="89" spans="1:10" ht="15" outlineLevel="1" x14ac:dyDescent="0.25">
      <c r="A89" s="28"/>
      <c r="B89" s="17" t="s">
        <v>184</v>
      </c>
      <c r="C89" s="15" t="s">
        <v>185</v>
      </c>
      <c r="D89" s="19">
        <v>17825</v>
      </c>
      <c r="E89" s="19">
        <v>15174</v>
      </c>
      <c r="F89" s="19">
        <v>9038</v>
      </c>
      <c r="G89" s="19">
        <v>13019</v>
      </c>
      <c r="H89" s="19">
        <v>14993</v>
      </c>
      <c r="I89" s="56">
        <v>12627</v>
      </c>
      <c r="J89" s="56">
        <v>14542</v>
      </c>
    </row>
    <row r="90" spans="1:10" ht="12.75" customHeight="1" x14ac:dyDescent="0.2">
      <c r="A90" s="29"/>
      <c r="B90" s="71" t="s">
        <v>186</v>
      </c>
      <c r="C90" s="71"/>
      <c r="D90" s="25">
        <v>110304</v>
      </c>
      <c r="E90" s="25">
        <v>105223</v>
      </c>
      <c r="F90" s="25">
        <v>81799</v>
      </c>
      <c r="G90" s="25">
        <v>94425</v>
      </c>
      <c r="H90" s="25">
        <v>112191</v>
      </c>
      <c r="I90" s="25">
        <v>169531</v>
      </c>
      <c r="J90" s="25">
        <v>154366</v>
      </c>
    </row>
    <row r="91" spans="1:10" ht="15" outlineLevel="1" x14ac:dyDescent="0.25">
      <c r="A91" s="38" t="s">
        <v>187</v>
      </c>
      <c r="B91" s="17" t="s">
        <v>188</v>
      </c>
      <c r="C91" s="15" t="s">
        <v>189</v>
      </c>
      <c r="D91" s="19">
        <v>31730</v>
      </c>
      <c r="E91" s="19">
        <v>29597</v>
      </c>
      <c r="F91" s="19">
        <v>35271</v>
      </c>
      <c r="G91" s="19">
        <v>26013</v>
      </c>
      <c r="H91" s="19">
        <v>27273</v>
      </c>
      <c r="I91" s="56">
        <v>25504</v>
      </c>
      <c r="J91" s="56">
        <v>24391</v>
      </c>
    </row>
    <row r="92" spans="1:10" ht="13.5" customHeight="1" x14ac:dyDescent="0.2">
      <c r="A92" s="29"/>
      <c r="B92" s="71" t="s">
        <v>190</v>
      </c>
      <c r="C92" s="71"/>
      <c r="D92" s="25">
        <v>31730</v>
      </c>
      <c r="E92" s="25">
        <v>29597</v>
      </c>
      <c r="F92" s="25">
        <v>35271</v>
      </c>
      <c r="G92" s="25">
        <v>26013</v>
      </c>
      <c r="H92" s="25">
        <v>27273</v>
      </c>
      <c r="I92" s="25">
        <v>25504</v>
      </c>
      <c r="J92" s="25">
        <v>24391</v>
      </c>
    </row>
    <row r="93" spans="1:10" ht="15" outlineLevel="1" x14ac:dyDescent="0.25">
      <c r="A93" s="38" t="s">
        <v>191</v>
      </c>
      <c r="B93" s="17" t="s">
        <v>192</v>
      </c>
      <c r="C93" s="15" t="s">
        <v>193</v>
      </c>
      <c r="D93" s="19">
        <v>488387</v>
      </c>
      <c r="E93" s="19">
        <v>542569.5</v>
      </c>
      <c r="F93" s="19">
        <v>575980</v>
      </c>
      <c r="G93" s="19">
        <v>481066</v>
      </c>
      <c r="H93" s="19">
        <v>512202</v>
      </c>
      <c r="I93" s="56">
        <v>499137</v>
      </c>
      <c r="J93" s="56">
        <v>549617</v>
      </c>
    </row>
    <row r="94" spans="1:10" ht="12.75" customHeight="1" x14ac:dyDescent="0.2">
      <c r="A94" s="29"/>
      <c r="B94" s="71" t="s">
        <v>194</v>
      </c>
      <c r="C94" s="71"/>
      <c r="D94" s="25">
        <v>488387</v>
      </c>
      <c r="E94" s="25">
        <v>542569.5</v>
      </c>
      <c r="F94" s="25">
        <v>575980</v>
      </c>
      <c r="G94" s="25">
        <v>481066</v>
      </c>
      <c r="H94" s="25">
        <v>512202</v>
      </c>
      <c r="I94" s="25">
        <v>499137</v>
      </c>
      <c r="J94" s="25">
        <v>549617</v>
      </c>
    </row>
    <row r="95" spans="1:10" ht="15" outlineLevel="1" x14ac:dyDescent="0.25">
      <c r="A95" s="38" t="s">
        <v>195</v>
      </c>
      <c r="B95" s="17" t="s">
        <v>196</v>
      </c>
      <c r="C95" s="15" t="s">
        <v>197</v>
      </c>
      <c r="D95" s="19">
        <v>235471</v>
      </c>
      <c r="E95" s="19">
        <v>234451</v>
      </c>
      <c r="F95" s="19">
        <v>208037</v>
      </c>
      <c r="G95" s="19">
        <v>221176</v>
      </c>
      <c r="H95" s="19">
        <v>216325</v>
      </c>
      <c r="I95" s="56">
        <v>195221</v>
      </c>
      <c r="J95" s="56">
        <v>202224</v>
      </c>
    </row>
    <row r="96" spans="1:10" ht="12.75" customHeight="1" x14ac:dyDescent="0.2">
      <c r="A96" s="29"/>
      <c r="B96" s="71" t="s">
        <v>198</v>
      </c>
      <c r="C96" s="71"/>
      <c r="D96" s="25">
        <v>235471</v>
      </c>
      <c r="E96" s="25">
        <v>234451</v>
      </c>
      <c r="F96" s="25">
        <v>208037</v>
      </c>
      <c r="G96" s="25">
        <v>221176</v>
      </c>
      <c r="H96" s="25">
        <v>216325</v>
      </c>
      <c r="I96" s="25">
        <v>195221</v>
      </c>
      <c r="J96" s="25">
        <v>202224</v>
      </c>
    </row>
    <row r="97" spans="1:10" ht="15" outlineLevel="1" x14ac:dyDescent="0.25">
      <c r="A97" s="38" t="s">
        <v>199</v>
      </c>
      <c r="B97" s="17" t="s">
        <v>200</v>
      </c>
      <c r="C97" s="15" t="s">
        <v>201</v>
      </c>
      <c r="D97" s="19">
        <v>123930</v>
      </c>
      <c r="E97" s="19">
        <v>119949</v>
      </c>
      <c r="F97" s="19">
        <v>130526</v>
      </c>
      <c r="G97" s="19">
        <v>140587.5</v>
      </c>
      <c r="H97" s="19">
        <v>141124</v>
      </c>
      <c r="I97" s="56">
        <v>140491</v>
      </c>
      <c r="J97" s="56">
        <v>129793</v>
      </c>
    </row>
    <row r="98" spans="1:10" ht="15" outlineLevel="1" x14ac:dyDescent="0.25">
      <c r="A98" s="28"/>
      <c r="B98" s="17" t="s">
        <v>202</v>
      </c>
      <c r="C98" s="15" t="s">
        <v>203</v>
      </c>
      <c r="D98" s="19">
        <v>227966</v>
      </c>
      <c r="E98" s="19">
        <v>228248</v>
      </c>
      <c r="F98" s="19">
        <v>215658</v>
      </c>
      <c r="G98" s="19">
        <v>214783</v>
      </c>
      <c r="H98" s="19">
        <v>219061</v>
      </c>
      <c r="I98" s="56">
        <v>220658</v>
      </c>
      <c r="J98" s="56">
        <v>219414</v>
      </c>
    </row>
    <row r="99" spans="1:10" ht="12.75" customHeight="1" x14ac:dyDescent="0.2">
      <c r="A99" s="29"/>
      <c r="B99" s="71" t="s">
        <v>204</v>
      </c>
      <c r="C99" s="71"/>
      <c r="D99" s="25">
        <v>351896</v>
      </c>
      <c r="E99" s="25">
        <v>348197</v>
      </c>
      <c r="F99" s="25">
        <v>346184</v>
      </c>
      <c r="G99" s="25">
        <v>355370.5</v>
      </c>
      <c r="H99" s="25">
        <v>360185</v>
      </c>
      <c r="I99" s="25">
        <v>361149</v>
      </c>
      <c r="J99" s="25">
        <v>349207</v>
      </c>
    </row>
    <row r="100" spans="1:10" ht="15" outlineLevel="1" x14ac:dyDescent="0.25">
      <c r="A100" s="38" t="s">
        <v>205</v>
      </c>
      <c r="B100" s="17" t="s">
        <v>206</v>
      </c>
      <c r="C100" s="15" t="s">
        <v>207</v>
      </c>
      <c r="D100" s="19">
        <v>149438</v>
      </c>
      <c r="E100" s="19">
        <v>128224</v>
      </c>
      <c r="F100" s="19">
        <v>140077</v>
      </c>
      <c r="G100" s="19">
        <v>134624</v>
      </c>
      <c r="H100" s="19">
        <v>145320</v>
      </c>
      <c r="I100" s="56">
        <v>132703</v>
      </c>
      <c r="J100" s="56">
        <v>131137</v>
      </c>
    </row>
    <row r="101" spans="1:10" ht="15" outlineLevel="1" x14ac:dyDescent="0.25">
      <c r="A101" s="28"/>
      <c r="B101" s="17" t="s">
        <v>208</v>
      </c>
      <c r="C101" s="15" t="s">
        <v>209</v>
      </c>
      <c r="D101" s="19">
        <v>80551</v>
      </c>
      <c r="E101" s="19">
        <v>79379</v>
      </c>
      <c r="F101" s="19">
        <v>78724</v>
      </c>
      <c r="G101" s="19">
        <v>78373</v>
      </c>
      <c r="H101" s="19">
        <v>81322</v>
      </c>
      <c r="I101" s="56">
        <v>87100</v>
      </c>
      <c r="J101" s="56">
        <v>85845</v>
      </c>
    </row>
    <row r="102" spans="1:10" ht="12.75" customHeight="1" x14ac:dyDescent="0.2">
      <c r="A102" s="29"/>
      <c r="B102" s="71" t="s">
        <v>210</v>
      </c>
      <c r="C102" s="71"/>
      <c r="D102" s="25">
        <v>229989</v>
      </c>
      <c r="E102" s="25">
        <v>207603</v>
      </c>
      <c r="F102" s="25">
        <v>218801</v>
      </c>
      <c r="G102" s="25">
        <v>212997</v>
      </c>
      <c r="H102" s="25">
        <v>226642</v>
      </c>
      <c r="I102" s="25">
        <v>219803</v>
      </c>
      <c r="J102" s="25">
        <v>216982</v>
      </c>
    </row>
    <row r="103" spans="1:10" ht="15" outlineLevel="1" x14ac:dyDescent="0.25">
      <c r="A103" s="38" t="s">
        <v>211</v>
      </c>
      <c r="B103" s="18" t="s">
        <v>212</v>
      </c>
      <c r="C103" s="15" t="s">
        <v>213</v>
      </c>
      <c r="D103" s="19">
        <v>309360</v>
      </c>
      <c r="E103" s="19">
        <v>244456</v>
      </c>
      <c r="F103" s="19">
        <v>276180</v>
      </c>
      <c r="G103" s="19">
        <v>252112</v>
      </c>
      <c r="H103" s="19">
        <v>260976</v>
      </c>
      <c r="I103" s="56">
        <v>269471</v>
      </c>
      <c r="J103" s="56">
        <v>265904</v>
      </c>
    </row>
    <row r="104" spans="1:10" ht="12.75" customHeight="1" x14ac:dyDescent="0.2">
      <c r="A104" s="29"/>
      <c r="B104" s="71" t="s">
        <v>214</v>
      </c>
      <c r="C104" s="71"/>
      <c r="D104" s="25">
        <v>309360</v>
      </c>
      <c r="E104" s="25">
        <v>244456</v>
      </c>
      <c r="F104" s="25">
        <v>276180</v>
      </c>
      <c r="G104" s="25">
        <v>252112</v>
      </c>
      <c r="H104" s="25">
        <v>260976</v>
      </c>
      <c r="I104" s="25">
        <v>269471</v>
      </c>
      <c r="J104" s="25">
        <v>265904</v>
      </c>
    </row>
    <row r="105" spans="1:10" ht="15" outlineLevel="1" x14ac:dyDescent="0.25">
      <c r="A105" s="38" t="s">
        <v>215</v>
      </c>
      <c r="B105" s="18" t="s">
        <v>216</v>
      </c>
      <c r="C105" s="15" t="s">
        <v>217</v>
      </c>
      <c r="D105" s="19">
        <v>209767</v>
      </c>
      <c r="E105" s="19">
        <v>238379</v>
      </c>
      <c r="F105" s="19">
        <v>176036</v>
      </c>
      <c r="G105" s="19">
        <v>197459</v>
      </c>
      <c r="H105" s="19">
        <v>205058</v>
      </c>
      <c r="I105" s="56">
        <v>215261</v>
      </c>
      <c r="J105" s="56">
        <v>220126</v>
      </c>
    </row>
    <row r="106" spans="1:10" ht="12.75" customHeight="1" x14ac:dyDescent="0.2">
      <c r="A106" s="29"/>
      <c r="B106" s="71" t="s">
        <v>218</v>
      </c>
      <c r="C106" s="71"/>
      <c r="D106" s="25">
        <v>209767</v>
      </c>
      <c r="E106" s="25">
        <v>238379</v>
      </c>
      <c r="F106" s="25">
        <v>176036</v>
      </c>
      <c r="G106" s="25">
        <v>197459</v>
      </c>
      <c r="H106" s="25">
        <v>205058</v>
      </c>
      <c r="I106" s="25">
        <v>215261</v>
      </c>
      <c r="J106" s="25">
        <v>220126</v>
      </c>
    </row>
    <row r="107" spans="1:10" ht="14.25" customHeight="1" x14ac:dyDescent="0.2">
      <c r="A107" s="51" t="s">
        <v>238</v>
      </c>
      <c r="B107" s="51"/>
      <c r="C107" s="51"/>
      <c r="D107" s="47">
        <v>8599614</v>
      </c>
      <c r="E107" s="25">
        <v>8685914</v>
      </c>
      <c r="F107" s="25">
        <v>8549291</v>
      </c>
      <c r="G107" s="25">
        <f>+G22+G24+G29+G44+G69+G71+G74+G76+G78+G81+G84+G86+G90+G92+G94+G96+G99+G102+G104+G106</f>
        <v>8460706</v>
      </c>
      <c r="H107" s="25">
        <v>8499360</v>
      </c>
      <c r="I107" s="25">
        <v>8570584</v>
      </c>
      <c r="J107" s="25">
        <v>8644594</v>
      </c>
    </row>
    <row r="108" spans="1:10" x14ac:dyDescent="0.2">
      <c r="A108" s="34"/>
      <c r="B108" s="21"/>
      <c r="C108" s="22">
        <v>0</v>
      </c>
      <c r="D108" s="50"/>
      <c r="E108" s="50"/>
      <c r="F108" s="50"/>
      <c r="G108" s="50"/>
      <c r="H108" s="50"/>
      <c r="I108" s="50"/>
    </row>
    <row r="109" spans="1:10" x14ac:dyDescent="0.2">
      <c r="A109" s="36" t="s">
        <v>257</v>
      </c>
      <c r="B109" s="23"/>
      <c r="D109" s="52"/>
      <c r="E109" s="52"/>
      <c r="F109" s="52"/>
      <c r="G109" s="52"/>
      <c r="H109" s="52"/>
      <c r="I109" s="52"/>
    </row>
    <row r="110" spans="1:10" x14ac:dyDescent="0.2">
      <c r="A110" s="64" t="s">
        <v>249</v>
      </c>
      <c r="B110" s="23"/>
    </row>
    <row r="111" spans="1:10" x14ac:dyDescent="0.2">
      <c r="B111" s="23"/>
    </row>
    <row r="112" spans="1:10" x14ac:dyDescent="0.2">
      <c r="B112" s="23"/>
    </row>
    <row r="113" spans="1:10" x14ac:dyDescent="0.2">
      <c r="B113" s="23"/>
    </row>
    <row r="114" spans="1:10" ht="15.75" x14ac:dyDescent="0.25">
      <c r="A114" s="73" t="s">
        <v>232</v>
      </c>
      <c r="B114" s="73"/>
      <c r="C114" s="73"/>
      <c r="D114" s="73"/>
      <c r="E114" s="73"/>
      <c r="F114" s="73"/>
    </row>
    <row r="115" spans="1:10" ht="13.5" thickBot="1" x14ac:dyDescent="0.25"/>
    <row r="116" spans="1:10" ht="13.5" thickTop="1" x14ac:dyDescent="0.2">
      <c r="A116" s="10" t="s">
        <v>24</v>
      </c>
      <c r="B116" s="9" t="s">
        <v>222</v>
      </c>
      <c r="C116" s="9" t="s">
        <v>229</v>
      </c>
      <c r="D116" s="10">
        <v>2018</v>
      </c>
      <c r="E116" s="10">
        <v>2019</v>
      </c>
      <c r="F116" s="10">
        <v>2020</v>
      </c>
      <c r="G116" s="10">
        <v>2021</v>
      </c>
      <c r="H116" s="10">
        <v>2022</v>
      </c>
      <c r="I116" s="10">
        <v>2023</v>
      </c>
      <c r="J116" s="10" t="s">
        <v>248</v>
      </c>
    </row>
    <row r="117" spans="1:10" ht="15" outlineLevel="1" x14ac:dyDescent="0.25">
      <c r="A117" s="38" t="s">
        <v>27</v>
      </c>
      <c r="B117" s="11" t="s">
        <v>28</v>
      </c>
      <c r="C117" s="12" t="s">
        <v>29</v>
      </c>
      <c r="D117" s="65">
        <f>+D11/$D$107*100</f>
        <v>1.9955197989119049</v>
      </c>
      <c r="E117" s="65">
        <f>+E11/$E$107*100</f>
        <v>1.8262441926088606</v>
      </c>
      <c r="F117" s="65">
        <f>+F11/$F$107*100</f>
        <v>1.6414226630021134</v>
      </c>
      <c r="G117" s="65">
        <f>+G11/$G$107*100</f>
        <v>1.6532190103284525</v>
      </c>
      <c r="H117" s="65">
        <f>+H11/$H$107*100</f>
        <v>1.4336020594491821</v>
      </c>
      <c r="I117" s="70">
        <f>+I11/$I$107*100</f>
        <v>1.2424940937513709</v>
      </c>
      <c r="J117" s="70">
        <f>+J11/$J$107*100</f>
        <v>1.1855501831549291</v>
      </c>
    </row>
    <row r="118" spans="1:10" ht="15" outlineLevel="1" x14ac:dyDescent="0.25">
      <c r="A118" s="28"/>
      <c r="B118" s="11" t="s">
        <v>30</v>
      </c>
      <c r="C118" s="12" t="s">
        <v>31</v>
      </c>
      <c r="D118" s="65">
        <f t="shared" ref="D118:D181" si="0">+D12/$D$107*100</f>
        <v>0.5759793404680722</v>
      </c>
      <c r="E118" s="65">
        <f t="shared" ref="E118:E181" si="1">+E12/$E$107*100</f>
        <v>0.38234318230643316</v>
      </c>
      <c r="F118" s="65">
        <f t="shared" ref="F118:F181" si="2">+F12/$F$107*100</f>
        <v>0.41815163386063242</v>
      </c>
      <c r="G118" s="65">
        <f t="shared" ref="G118:G181" si="3">+G12/$G$107*100</f>
        <v>0.29530632550049607</v>
      </c>
      <c r="H118" s="65">
        <f t="shared" ref="H118:H181" si="4">+H12/$H$107*100</f>
        <v>0.23657075356262117</v>
      </c>
      <c r="I118" s="70">
        <f t="shared" ref="I118:I181" si="5">+I12/$I$107*100</f>
        <v>0.25036800292722178</v>
      </c>
      <c r="J118" s="70">
        <f t="shared" ref="J118:J181" si="6">+J12/$J$107*100</f>
        <v>0.22801533536450641</v>
      </c>
    </row>
    <row r="119" spans="1:10" ht="15" outlineLevel="1" x14ac:dyDescent="0.25">
      <c r="A119" s="28"/>
      <c r="B119" s="11" t="s">
        <v>32</v>
      </c>
      <c r="C119" s="12" t="s">
        <v>33</v>
      </c>
      <c r="D119" s="65">
        <f t="shared" si="0"/>
        <v>1.4959159794846606</v>
      </c>
      <c r="E119" s="65">
        <f t="shared" si="1"/>
        <v>1.5787630409419204</v>
      </c>
      <c r="F119" s="65">
        <f t="shared" si="2"/>
        <v>1.9882818353007283</v>
      </c>
      <c r="G119" s="65">
        <f t="shared" si="3"/>
        <v>1.1866267424964301</v>
      </c>
      <c r="H119" s="65">
        <f t="shared" si="4"/>
        <v>1.020441539127652</v>
      </c>
      <c r="I119" s="70">
        <f t="shared" si="5"/>
        <v>1.0159284361485752</v>
      </c>
      <c r="J119" s="70">
        <f t="shared" si="6"/>
        <v>0.94636023392191704</v>
      </c>
    </row>
    <row r="120" spans="1:10" ht="15" outlineLevel="1" x14ac:dyDescent="0.25">
      <c r="A120" s="28"/>
      <c r="B120" s="11" t="s">
        <v>34</v>
      </c>
      <c r="C120" s="12" t="s">
        <v>35</v>
      </c>
      <c r="D120" s="65">
        <f t="shared" si="0"/>
        <v>9.2213441207942587E-2</v>
      </c>
      <c r="E120" s="65">
        <f t="shared" si="1"/>
        <v>9.136632022836054E-2</v>
      </c>
      <c r="F120" s="65">
        <f t="shared" si="2"/>
        <v>0.10843004408201803</v>
      </c>
      <c r="G120" s="65">
        <f t="shared" si="3"/>
        <v>8.423646915517452E-2</v>
      </c>
      <c r="H120" s="65">
        <f t="shared" si="4"/>
        <v>7.5770410948589079E-2</v>
      </c>
      <c r="I120" s="70">
        <f t="shared" si="5"/>
        <v>6.5351439295151886E-2</v>
      </c>
      <c r="J120" s="70">
        <f t="shared" si="6"/>
        <v>5.0968269880575068E-2</v>
      </c>
    </row>
    <row r="121" spans="1:10" ht="15" outlineLevel="1" x14ac:dyDescent="0.25">
      <c r="A121" s="28"/>
      <c r="B121" s="11" t="s">
        <v>36</v>
      </c>
      <c r="C121" s="12" t="s">
        <v>37</v>
      </c>
      <c r="D121" s="65">
        <f t="shared" si="0"/>
        <v>3.0301127469209663</v>
      </c>
      <c r="E121" s="65">
        <f t="shared" si="1"/>
        <v>3.7069904215031366</v>
      </c>
      <c r="F121" s="65">
        <f t="shared" si="2"/>
        <v>4.3556243435859185</v>
      </c>
      <c r="G121" s="65">
        <f t="shared" si="3"/>
        <v>3.2374248673810437</v>
      </c>
      <c r="H121" s="65">
        <f t="shared" si="4"/>
        <v>2.7777973870973813</v>
      </c>
      <c r="I121" s="70">
        <f t="shared" si="5"/>
        <v>2.9705560321210318</v>
      </c>
      <c r="J121" s="70">
        <f t="shared" si="6"/>
        <v>3.1977210265745271</v>
      </c>
    </row>
    <row r="122" spans="1:10" ht="15" outlineLevel="1" x14ac:dyDescent="0.25">
      <c r="A122" s="28"/>
      <c r="B122" s="11" t="s">
        <v>38</v>
      </c>
      <c r="C122" s="12" t="s">
        <v>39</v>
      </c>
      <c r="D122" s="65">
        <f t="shared" si="0"/>
        <v>0.7282187316779567</v>
      </c>
      <c r="E122" s="65">
        <f t="shared" si="1"/>
        <v>0.88950915240468642</v>
      </c>
      <c r="F122" s="65">
        <f t="shared" si="2"/>
        <v>0.76408675292489159</v>
      </c>
      <c r="G122" s="65">
        <f t="shared" si="3"/>
        <v>0.88234953442419584</v>
      </c>
      <c r="H122" s="65">
        <f t="shared" si="4"/>
        <v>0.93782355377346049</v>
      </c>
      <c r="I122" s="70">
        <f t="shared" si="5"/>
        <v>1.0902990974710707</v>
      </c>
      <c r="J122" s="70">
        <f t="shared" si="6"/>
        <v>0.82657438857163223</v>
      </c>
    </row>
    <row r="123" spans="1:10" ht="15" outlineLevel="1" x14ac:dyDescent="0.25">
      <c r="A123" s="28"/>
      <c r="B123" s="11" t="s">
        <v>40</v>
      </c>
      <c r="C123" s="12" t="s">
        <v>41</v>
      </c>
      <c r="D123" s="65">
        <f t="shared" si="0"/>
        <v>0.17934525898488002</v>
      </c>
      <c r="E123" s="65">
        <f t="shared" si="1"/>
        <v>0.15993711197232668</v>
      </c>
      <c r="F123" s="65">
        <f t="shared" si="2"/>
        <v>0.18476385936564799</v>
      </c>
      <c r="G123" s="65">
        <f t="shared" si="3"/>
        <v>0.14891192295300179</v>
      </c>
      <c r="H123" s="65">
        <f t="shared" si="4"/>
        <v>0.14905828203535326</v>
      </c>
      <c r="I123" s="70">
        <f t="shared" si="5"/>
        <v>0.17056013919238175</v>
      </c>
      <c r="J123" s="70">
        <f t="shared" si="6"/>
        <v>0.17722058433282117</v>
      </c>
    </row>
    <row r="124" spans="1:10" ht="15" outlineLevel="1" x14ac:dyDescent="0.25">
      <c r="A124" s="28"/>
      <c r="B124" s="11" t="s">
        <v>42</v>
      </c>
      <c r="C124" s="12" t="s">
        <v>43</v>
      </c>
      <c r="D124" s="65">
        <f t="shared" si="0"/>
        <v>1.6710168619196164</v>
      </c>
      <c r="E124" s="65">
        <f t="shared" si="1"/>
        <v>1.7198420338953393</v>
      </c>
      <c r="F124" s="65">
        <f t="shared" si="2"/>
        <v>2.0431050949137184</v>
      </c>
      <c r="G124" s="65">
        <f t="shared" si="3"/>
        <v>1.6176664216910503</v>
      </c>
      <c r="H124" s="65">
        <f t="shared" si="4"/>
        <v>1.6237575535099116</v>
      </c>
      <c r="I124" s="70">
        <f t="shared" si="5"/>
        <v>1.7172692082593206</v>
      </c>
      <c r="J124" s="70">
        <f t="shared" si="6"/>
        <v>2.5292338772647973</v>
      </c>
    </row>
    <row r="125" spans="1:10" ht="15" outlineLevel="1" x14ac:dyDescent="0.25">
      <c r="A125" s="28"/>
      <c r="B125" s="11" t="s">
        <v>44</v>
      </c>
      <c r="C125" s="12" t="s">
        <v>45</v>
      </c>
      <c r="D125" s="65">
        <f t="shared" si="0"/>
        <v>0.31367686968275549</v>
      </c>
      <c r="E125" s="65">
        <f t="shared" si="1"/>
        <v>0.31180368582972384</v>
      </c>
      <c r="F125" s="65">
        <f t="shared" si="2"/>
        <v>0.31897381899855792</v>
      </c>
      <c r="G125" s="65">
        <f t="shared" si="3"/>
        <v>0.34763056416332161</v>
      </c>
      <c r="H125" s="65">
        <f t="shared" si="4"/>
        <v>0.3388019803844054</v>
      </c>
      <c r="I125" s="70">
        <f t="shared" si="5"/>
        <v>0.3337812219097322</v>
      </c>
      <c r="J125" s="70">
        <f t="shared" si="6"/>
        <v>0.34564954698855721</v>
      </c>
    </row>
    <row r="126" spans="1:10" ht="15" outlineLevel="1" x14ac:dyDescent="0.25">
      <c r="A126" s="28"/>
      <c r="B126" s="11" t="s">
        <v>46</v>
      </c>
      <c r="C126" s="12" t="s">
        <v>47</v>
      </c>
      <c r="D126" s="65">
        <f t="shared" si="0"/>
        <v>14.257325968351603</v>
      </c>
      <c r="E126" s="65">
        <f t="shared" si="1"/>
        <v>16.158598853269787</v>
      </c>
      <c r="F126" s="65">
        <f t="shared" si="2"/>
        <v>16.58914171947124</v>
      </c>
      <c r="G126" s="65">
        <f t="shared" si="3"/>
        <v>17.590807433800443</v>
      </c>
      <c r="H126" s="65">
        <f t="shared" si="4"/>
        <v>17.124677622785718</v>
      </c>
      <c r="I126" s="70">
        <f t="shared" si="5"/>
        <v>17.246140986425196</v>
      </c>
      <c r="J126" s="70">
        <f t="shared" si="6"/>
        <v>17.480763122015912</v>
      </c>
    </row>
    <row r="127" spans="1:10" ht="15" outlineLevel="1" x14ac:dyDescent="0.25">
      <c r="A127" s="28"/>
      <c r="B127" s="11" t="s">
        <v>48</v>
      </c>
      <c r="C127" s="12" t="s">
        <v>49</v>
      </c>
      <c r="D127" s="65">
        <f t="shared" si="0"/>
        <v>0.34837610153199899</v>
      </c>
      <c r="E127" s="65">
        <f t="shared" si="1"/>
        <v>0.30396340557827306</v>
      </c>
      <c r="F127" s="65">
        <f t="shared" si="2"/>
        <v>0.22965647092840799</v>
      </c>
      <c r="G127" s="65">
        <f t="shared" si="3"/>
        <v>0.29314338543379237</v>
      </c>
      <c r="H127" s="65">
        <f t="shared" si="4"/>
        <v>0.23991218162308692</v>
      </c>
      <c r="I127" s="70">
        <f t="shared" si="5"/>
        <v>0.22770910360367511</v>
      </c>
      <c r="J127" s="70">
        <f t="shared" si="6"/>
        <v>0.2651136652571538</v>
      </c>
    </row>
    <row r="128" spans="1:10" ht="12.75" customHeight="1" x14ac:dyDescent="0.2">
      <c r="A128" s="29"/>
      <c r="B128" s="71" t="s">
        <v>50</v>
      </c>
      <c r="C128" s="71"/>
      <c r="D128" s="58">
        <f t="shared" si="0"/>
        <v>24.687701099142355</v>
      </c>
      <c r="E128" s="58">
        <f t="shared" si="1"/>
        <v>27.129361400538848</v>
      </c>
      <c r="F128" s="58">
        <f t="shared" si="2"/>
        <v>28.641638236433874</v>
      </c>
      <c r="G128" s="58">
        <f t="shared" si="3"/>
        <v>27.337322677327403</v>
      </c>
      <c r="H128" s="58">
        <f t="shared" si="4"/>
        <v>25.958213324297358</v>
      </c>
      <c r="I128" s="58">
        <f t="shared" si="5"/>
        <v>26.330457761104725</v>
      </c>
      <c r="J128" s="58">
        <f t="shared" si="6"/>
        <v>27.233170233327325</v>
      </c>
    </row>
    <row r="129" spans="1:10" ht="15" outlineLevel="1" x14ac:dyDescent="0.25">
      <c r="A129" s="38" t="s">
        <v>51</v>
      </c>
      <c r="B129" s="11" t="s">
        <v>52</v>
      </c>
      <c r="C129" s="12" t="s">
        <v>53</v>
      </c>
      <c r="D129" s="65">
        <f t="shared" si="0"/>
        <v>1.3419090670813829</v>
      </c>
      <c r="E129" s="65">
        <f t="shared" si="1"/>
        <v>1.3525001513945452</v>
      </c>
      <c r="F129" s="65">
        <f t="shared" si="2"/>
        <v>1.5584918094377651</v>
      </c>
      <c r="G129" s="65">
        <f t="shared" si="3"/>
        <v>1.2662773059364076</v>
      </c>
      <c r="H129" s="65">
        <f t="shared" si="4"/>
        <v>1.2182446678338132</v>
      </c>
      <c r="I129" s="70">
        <f t="shared" si="5"/>
        <v>1.5834510227074372</v>
      </c>
      <c r="J129" s="70">
        <f t="shared" si="6"/>
        <v>1.6668799020520801</v>
      </c>
    </row>
    <row r="130" spans="1:10" ht="12.75" customHeight="1" x14ac:dyDescent="0.2">
      <c r="A130" s="29"/>
      <c r="B130" s="71" t="s">
        <v>54</v>
      </c>
      <c r="C130" s="71"/>
      <c r="D130" s="58">
        <f t="shared" si="0"/>
        <v>1.3419090670813829</v>
      </c>
      <c r="E130" s="58">
        <f t="shared" si="1"/>
        <v>1.3525001513945452</v>
      </c>
      <c r="F130" s="58">
        <f t="shared" si="2"/>
        <v>1.5584918094377651</v>
      </c>
      <c r="G130" s="58">
        <f t="shared" si="3"/>
        <v>1.2662773059364076</v>
      </c>
      <c r="H130" s="58">
        <f t="shared" si="4"/>
        <v>1.2182446678338132</v>
      </c>
      <c r="I130" s="58">
        <f t="shared" si="5"/>
        <v>1.5834510227074372</v>
      </c>
      <c r="J130" s="58">
        <f t="shared" si="6"/>
        <v>1.6668799020520801</v>
      </c>
    </row>
    <row r="131" spans="1:10" ht="15" outlineLevel="1" x14ac:dyDescent="0.25">
      <c r="A131" s="38" t="s">
        <v>55</v>
      </c>
      <c r="B131" s="11" t="s">
        <v>56</v>
      </c>
      <c r="C131" s="12" t="s">
        <v>57</v>
      </c>
      <c r="D131" s="65">
        <f t="shared" si="0"/>
        <v>0.2808963286026559</v>
      </c>
      <c r="E131" s="65">
        <f t="shared" si="1"/>
        <v>0.27378811256938534</v>
      </c>
      <c r="F131" s="65">
        <f t="shared" si="2"/>
        <v>0.28786012781644699</v>
      </c>
      <c r="G131" s="65">
        <f t="shared" si="3"/>
        <v>0.27429153075405288</v>
      </c>
      <c r="H131" s="65">
        <f t="shared" si="4"/>
        <v>0.33963733739952184</v>
      </c>
      <c r="I131" s="70">
        <f t="shared" si="5"/>
        <v>0.29894112233192044</v>
      </c>
      <c r="J131" s="70">
        <f t="shared" si="6"/>
        <v>0.26407255216381476</v>
      </c>
    </row>
    <row r="132" spans="1:10" ht="15" outlineLevel="1" x14ac:dyDescent="0.25">
      <c r="A132" s="28"/>
      <c r="B132" s="11" t="s">
        <v>58</v>
      </c>
      <c r="C132" s="12" t="s">
        <v>59</v>
      </c>
      <c r="D132" s="65">
        <f t="shared" si="0"/>
        <v>0.13587819174209448</v>
      </c>
      <c r="E132" s="65">
        <f t="shared" si="1"/>
        <v>0.13989316495650314</v>
      </c>
      <c r="F132" s="65">
        <f t="shared" si="2"/>
        <v>8.2743703542200175E-2</v>
      </c>
      <c r="G132" s="65">
        <f t="shared" si="3"/>
        <v>0.1011026739376123</v>
      </c>
      <c r="H132" s="65">
        <f t="shared" si="4"/>
        <v>0.15832956834396944</v>
      </c>
      <c r="I132" s="70">
        <f t="shared" si="5"/>
        <v>8.9305466231939384E-2</v>
      </c>
      <c r="J132" s="70">
        <f t="shared" si="6"/>
        <v>6.8285450999780908E-2</v>
      </c>
    </row>
    <row r="133" spans="1:10" ht="15" outlineLevel="1" x14ac:dyDescent="0.25">
      <c r="A133" s="28"/>
      <c r="B133" s="11" t="s">
        <v>60</v>
      </c>
      <c r="C133" s="12" t="s">
        <v>61</v>
      </c>
      <c r="D133" s="65">
        <f t="shared" si="0"/>
        <v>0.15321617923781231</v>
      </c>
      <c r="E133" s="65">
        <f t="shared" si="1"/>
        <v>0.21687988161061691</v>
      </c>
      <c r="F133" s="65">
        <f t="shared" si="2"/>
        <v>0.38610219256778133</v>
      </c>
      <c r="G133" s="65">
        <f t="shared" si="3"/>
        <v>0.4514398680204702</v>
      </c>
      <c r="H133" s="65">
        <f t="shared" si="4"/>
        <v>0.54985316541480767</v>
      </c>
      <c r="I133" s="70">
        <f t="shared" si="5"/>
        <v>0.64081980877849165</v>
      </c>
      <c r="J133" s="70">
        <f t="shared" si="6"/>
        <v>0.43873662545632569</v>
      </c>
    </row>
    <row r="134" spans="1:10" ht="15" outlineLevel="1" x14ac:dyDescent="0.25">
      <c r="A134" s="28"/>
      <c r="B134" s="11" t="s">
        <v>62</v>
      </c>
      <c r="C134" s="12" t="s">
        <v>63</v>
      </c>
      <c r="D134" s="65">
        <f t="shared" si="0"/>
        <v>5.9677097134824886E-2</v>
      </c>
      <c r="E134" s="65">
        <f t="shared" si="1"/>
        <v>4.8331125544185678E-2</v>
      </c>
      <c r="F134" s="65">
        <f t="shared" si="2"/>
        <v>8.3702847405708852E-2</v>
      </c>
      <c r="G134" s="65">
        <f t="shared" si="3"/>
        <v>7.6400243667608822E-2</v>
      </c>
      <c r="H134" s="65">
        <f t="shared" si="4"/>
        <v>5.923975452269347E-2</v>
      </c>
      <c r="I134" s="70">
        <f t="shared" si="5"/>
        <v>7.0461942850102169E-2</v>
      </c>
      <c r="J134" s="70">
        <f t="shared" si="6"/>
        <v>6.5995002194435035E-2</v>
      </c>
    </row>
    <row r="135" spans="1:10" ht="12.75" customHeight="1" x14ac:dyDescent="0.2">
      <c r="A135" s="29"/>
      <c r="B135" s="71" t="s">
        <v>64</v>
      </c>
      <c r="C135" s="71"/>
      <c r="D135" s="69">
        <f t="shared" si="0"/>
        <v>0.62966779671738748</v>
      </c>
      <c r="E135" s="69">
        <f t="shared" si="1"/>
        <v>0.67889228468069107</v>
      </c>
      <c r="F135" s="69">
        <f t="shared" si="2"/>
        <v>0.84040887133213726</v>
      </c>
      <c r="G135" s="69">
        <f t="shared" si="3"/>
        <v>0.90323431637974427</v>
      </c>
      <c r="H135" s="69">
        <f t="shared" si="4"/>
        <v>1.1070598256809925</v>
      </c>
      <c r="I135" s="58">
        <f t="shared" si="5"/>
        <v>1.0995283401924536</v>
      </c>
      <c r="J135" s="58">
        <f t="shared" si="6"/>
        <v>0.83708963081435639</v>
      </c>
    </row>
    <row r="136" spans="1:10" ht="15" outlineLevel="1" x14ac:dyDescent="0.25">
      <c r="A136" s="38" t="s">
        <v>65</v>
      </c>
      <c r="B136" s="11" t="s">
        <v>66</v>
      </c>
      <c r="C136" s="12" t="s">
        <v>67</v>
      </c>
      <c r="D136" s="65">
        <f t="shared" si="0"/>
        <v>0.76582507075317563</v>
      </c>
      <c r="E136" s="65">
        <f t="shared" si="1"/>
        <v>0.8270747327224286</v>
      </c>
      <c r="F136" s="65">
        <f t="shared" si="2"/>
        <v>0.81723735921493368</v>
      </c>
      <c r="G136" s="65">
        <f t="shared" si="3"/>
        <v>0.8028408031197396</v>
      </c>
      <c r="H136" s="65">
        <f t="shared" si="4"/>
        <v>0.84553425199073806</v>
      </c>
      <c r="I136" s="70">
        <f t="shared" si="5"/>
        <v>0.93512880802521736</v>
      </c>
      <c r="J136" s="70">
        <f t="shared" si="6"/>
        <v>1.0110711966345671</v>
      </c>
    </row>
    <row r="137" spans="1:10" ht="15" outlineLevel="1" x14ac:dyDescent="0.25">
      <c r="A137" s="28"/>
      <c r="B137" s="11" t="s">
        <v>68</v>
      </c>
      <c r="C137" s="12" t="s">
        <v>69</v>
      </c>
      <c r="D137" s="65">
        <f t="shared" si="0"/>
        <v>0.9799509605896265</v>
      </c>
      <c r="E137" s="65">
        <f t="shared" si="1"/>
        <v>0.93944057010004933</v>
      </c>
      <c r="F137" s="65">
        <f t="shared" si="2"/>
        <v>1.0273366528288721</v>
      </c>
      <c r="G137" s="65">
        <f t="shared" si="3"/>
        <v>1.0172909920283248</v>
      </c>
      <c r="H137" s="65">
        <f t="shared" si="4"/>
        <v>1.2169269215564467</v>
      </c>
      <c r="I137" s="70">
        <f t="shared" si="5"/>
        <v>1.1831049086036611</v>
      </c>
      <c r="J137" s="70">
        <f t="shared" si="6"/>
        <v>1.0702526920292614</v>
      </c>
    </row>
    <row r="138" spans="1:10" ht="15" outlineLevel="1" x14ac:dyDescent="0.25">
      <c r="A138" s="28"/>
      <c r="B138" s="11" t="s">
        <v>70</v>
      </c>
      <c r="C138" s="12" t="s">
        <v>71</v>
      </c>
      <c r="D138" s="65">
        <f t="shared" si="0"/>
        <v>0.81569940232201121</v>
      </c>
      <c r="E138" s="65">
        <f t="shared" si="1"/>
        <v>0.98994763245410911</v>
      </c>
      <c r="F138" s="65">
        <f t="shared" si="2"/>
        <v>1.0709893954949012</v>
      </c>
      <c r="G138" s="65">
        <f t="shared" si="3"/>
        <v>1.506139085792604</v>
      </c>
      <c r="H138" s="65">
        <f t="shared" si="4"/>
        <v>1.7228238361476629</v>
      </c>
      <c r="I138" s="70">
        <f t="shared" si="5"/>
        <v>1.8059912836744847</v>
      </c>
      <c r="J138" s="70">
        <f t="shared" si="6"/>
        <v>1.9310565655252288</v>
      </c>
    </row>
    <row r="139" spans="1:10" ht="15" outlineLevel="1" x14ac:dyDescent="0.25">
      <c r="A139" s="28"/>
      <c r="B139" s="11" t="s">
        <v>72</v>
      </c>
      <c r="C139" s="12" t="s">
        <v>73</v>
      </c>
      <c r="D139" s="65">
        <f t="shared" si="0"/>
        <v>0.39230830593094063</v>
      </c>
      <c r="E139" s="65">
        <f t="shared" si="1"/>
        <v>0.36867737810897044</v>
      </c>
      <c r="F139" s="65">
        <f t="shared" si="2"/>
        <v>0.34790019429681363</v>
      </c>
      <c r="G139" s="65">
        <f t="shared" si="3"/>
        <v>0.41908441210461633</v>
      </c>
      <c r="H139" s="65">
        <f t="shared" si="4"/>
        <v>0.35929764123416352</v>
      </c>
      <c r="I139" s="70">
        <f t="shared" si="5"/>
        <v>0.40237631414615382</v>
      </c>
      <c r="J139" s="70">
        <f t="shared" si="6"/>
        <v>0.41930251438066379</v>
      </c>
    </row>
    <row r="140" spans="1:10" ht="15" outlineLevel="1" x14ac:dyDescent="0.25">
      <c r="A140" s="28"/>
      <c r="B140" s="11" t="s">
        <v>74</v>
      </c>
      <c r="C140" s="12" t="s">
        <v>75</v>
      </c>
      <c r="D140" s="65">
        <f t="shared" si="0"/>
        <v>0.53058195402723896</v>
      </c>
      <c r="E140" s="65">
        <f t="shared" si="1"/>
        <v>0.55427672896600166</v>
      </c>
      <c r="F140" s="65">
        <f t="shared" si="2"/>
        <v>0.57593079940781056</v>
      </c>
      <c r="G140" s="65">
        <f t="shared" si="3"/>
        <v>0.53340702300729981</v>
      </c>
      <c r="H140" s="65">
        <f t="shared" si="4"/>
        <v>0.52403945708853372</v>
      </c>
      <c r="I140" s="70">
        <f t="shared" si="5"/>
        <v>0.596540445785258</v>
      </c>
      <c r="J140" s="70">
        <f t="shared" si="6"/>
        <v>0.47125405773828127</v>
      </c>
    </row>
    <row r="141" spans="1:10" ht="15" outlineLevel="1" x14ac:dyDescent="0.25">
      <c r="A141" s="28"/>
      <c r="B141" s="11" t="s">
        <v>76</v>
      </c>
      <c r="C141" s="12" t="s">
        <v>77</v>
      </c>
      <c r="D141" s="65">
        <f t="shared" si="0"/>
        <v>0.57188613349389872</v>
      </c>
      <c r="E141" s="65">
        <f t="shared" si="1"/>
        <v>0.61766671878169643</v>
      </c>
      <c r="F141" s="65">
        <f t="shared" si="2"/>
        <v>0.69406925088875793</v>
      </c>
      <c r="G141" s="65">
        <f t="shared" si="3"/>
        <v>0.75675717841986234</v>
      </c>
      <c r="H141" s="65">
        <f t="shared" si="4"/>
        <v>0.75585691157922474</v>
      </c>
      <c r="I141" s="70">
        <f t="shared" si="5"/>
        <v>0.72781504737600144</v>
      </c>
      <c r="J141" s="70">
        <f t="shared" si="6"/>
        <v>0.65564675449188248</v>
      </c>
    </row>
    <row r="142" spans="1:10" ht="15" outlineLevel="1" x14ac:dyDescent="0.25">
      <c r="A142" s="28"/>
      <c r="B142" s="11" t="s">
        <v>78</v>
      </c>
      <c r="C142" s="12" t="s">
        <v>79</v>
      </c>
      <c r="D142" s="65">
        <f t="shared" si="0"/>
        <v>0.64884307597992186</v>
      </c>
      <c r="E142" s="65">
        <f t="shared" si="1"/>
        <v>0.64536673975818781</v>
      </c>
      <c r="F142" s="65">
        <f t="shared" si="2"/>
        <v>0.51786750503638257</v>
      </c>
      <c r="G142" s="65">
        <f t="shared" si="3"/>
        <v>0.58811876928473816</v>
      </c>
      <c r="H142" s="65">
        <f t="shared" si="4"/>
        <v>0.4896251011840892</v>
      </c>
      <c r="I142" s="70">
        <f t="shared" si="5"/>
        <v>0.61590902090219291</v>
      </c>
      <c r="J142" s="70">
        <f t="shared" si="6"/>
        <v>0.76126189384949716</v>
      </c>
    </row>
    <row r="143" spans="1:10" ht="15" outlineLevel="1" x14ac:dyDescent="0.25">
      <c r="A143" s="28"/>
      <c r="B143" s="11" t="s">
        <v>80</v>
      </c>
      <c r="C143" s="12" t="s">
        <v>81</v>
      </c>
      <c r="D143" s="65">
        <f t="shared" si="0"/>
        <v>0.20369518910965073</v>
      </c>
      <c r="E143" s="65">
        <f t="shared" si="1"/>
        <v>0.21609700487478922</v>
      </c>
      <c r="F143" s="65">
        <f t="shared" si="2"/>
        <v>0.15609481534784581</v>
      </c>
      <c r="G143" s="65">
        <f t="shared" si="3"/>
        <v>0.22656501715105098</v>
      </c>
      <c r="H143" s="65">
        <f t="shared" si="4"/>
        <v>0.21739283899022988</v>
      </c>
      <c r="I143" s="70">
        <f t="shared" si="5"/>
        <v>0.17376878868464507</v>
      </c>
      <c r="J143" s="70">
        <f t="shared" si="6"/>
        <v>0.16100235592325099</v>
      </c>
    </row>
    <row r="144" spans="1:10" ht="15" outlineLevel="1" x14ac:dyDescent="0.25">
      <c r="A144" s="28"/>
      <c r="B144" s="11" t="s">
        <v>82</v>
      </c>
      <c r="C144" s="12" t="s">
        <v>83</v>
      </c>
      <c r="D144" s="65">
        <f t="shared" si="0"/>
        <v>0.1408435308840606</v>
      </c>
      <c r="E144" s="65">
        <f t="shared" si="1"/>
        <v>0.16259659029550605</v>
      </c>
      <c r="F144" s="65">
        <f t="shared" si="2"/>
        <v>0.12486415540189238</v>
      </c>
      <c r="G144" s="65">
        <f t="shared" si="3"/>
        <v>0.15686634188683546</v>
      </c>
      <c r="H144" s="65">
        <f t="shared" si="4"/>
        <v>0.13650439562508235</v>
      </c>
      <c r="I144" s="70">
        <f t="shared" si="5"/>
        <v>0.13723685573818542</v>
      </c>
      <c r="J144" s="70">
        <f t="shared" si="6"/>
        <v>0.14510802936494183</v>
      </c>
    </row>
    <row r="145" spans="1:10" ht="15" outlineLevel="1" x14ac:dyDescent="0.25">
      <c r="A145" s="28"/>
      <c r="B145" s="11" t="s">
        <v>84</v>
      </c>
      <c r="C145" s="12" t="s">
        <v>85</v>
      </c>
      <c r="D145" s="65">
        <f t="shared" si="0"/>
        <v>5.3862882682873904E-2</v>
      </c>
      <c r="E145" s="65">
        <f t="shared" si="1"/>
        <v>5.985553161129617E-2</v>
      </c>
      <c r="F145" s="65">
        <f t="shared" si="2"/>
        <v>5.4460656445078311E-2</v>
      </c>
      <c r="G145" s="65">
        <f t="shared" si="3"/>
        <v>5.4203514458486084E-2</v>
      </c>
      <c r="H145" s="65">
        <f t="shared" si="4"/>
        <v>5.7392556616027567E-2</v>
      </c>
      <c r="I145" s="70">
        <f t="shared" si="5"/>
        <v>7.3273886586958367E-2</v>
      </c>
      <c r="J145" s="70">
        <f t="shared" si="6"/>
        <v>4.9175241775380074E-2</v>
      </c>
    </row>
    <row r="146" spans="1:10" ht="15" outlineLevel="1" x14ac:dyDescent="0.25">
      <c r="A146" s="28"/>
      <c r="B146" s="13" t="s">
        <v>86</v>
      </c>
      <c r="C146" s="12" t="s">
        <v>87</v>
      </c>
      <c r="D146" s="65">
        <f t="shared" si="0"/>
        <v>0.19221792978149949</v>
      </c>
      <c r="E146" s="65">
        <f t="shared" si="1"/>
        <v>8.0947151905947951E-2</v>
      </c>
      <c r="F146" s="65">
        <f t="shared" si="2"/>
        <v>0.1914661695338245</v>
      </c>
      <c r="G146" s="65">
        <f t="shared" si="3"/>
        <v>0.21528936237708768</v>
      </c>
      <c r="H146" s="65">
        <f t="shared" si="4"/>
        <v>0.1964030232864592</v>
      </c>
      <c r="I146" s="70">
        <f t="shared" si="5"/>
        <v>0.25879216632145485</v>
      </c>
      <c r="J146" s="70">
        <f t="shared" si="6"/>
        <v>0.15536877729596094</v>
      </c>
    </row>
    <row r="147" spans="1:10" ht="15" outlineLevel="1" x14ac:dyDescent="0.25">
      <c r="A147" s="28"/>
      <c r="B147" s="13" t="s">
        <v>88</v>
      </c>
      <c r="C147" s="12" t="s">
        <v>89</v>
      </c>
      <c r="D147" s="65">
        <f t="shared" si="0"/>
        <v>0.11129569303924571</v>
      </c>
      <c r="E147" s="65">
        <f t="shared" si="1"/>
        <v>0.10599920745243391</v>
      </c>
      <c r="F147" s="65">
        <f t="shared" si="2"/>
        <v>0.13463104718274299</v>
      </c>
      <c r="G147" s="65">
        <f t="shared" si="3"/>
        <v>0.12789712820655863</v>
      </c>
      <c r="H147" s="65">
        <f t="shared" si="4"/>
        <v>0.14694047551815667</v>
      </c>
      <c r="I147" s="70">
        <f t="shared" si="5"/>
        <v>0.16673309543433681</v>
      </c>
      <c r="J147" s="70">
        <f t="shared" si="6"/>
        <v>0.14936502512437252</v>
      </c>
    </row>
    <row r="148" spans="1:10" ht="15" outlineLevel="1" x14ac:dyDescent="0.25">
      <c r="A148" s="28"/>
      <c r="B148" s="11" t="s">
        <v>90</v>
      </c>
      <c r="C148" s="14" t="s">
        <v>91</v>
      </c>
      <c r="D148" s="65">
        <f t="shared" si="0"/>
        <v>0.27468674756797223</v>
      </c>
      <c r="E148" s="65">
        <f t="shared" si="1"/>
        <v>0.2932218762469902</v>
      </c>
      <c r="F148" s="65">
        <f t="shared" si="2"/>
        <v>0.3599011894670564</v>
      </c>
      <c r="G148" s="65">
        <f t="shared" si="3"/>
        <v>0.52639815164360992</v>
      </c>
      <c r="H148" s="65">
        <f t="shared" si="4"/>
        <v>0.36602755972214379</v>
      </c>
      <c r="I148" s="70">
        <f t="shared" si="5"/>
        <v>0.40670507400662548</v>
      </c>
      <c r="J148" s="70">
        <f t="shared" si="6"/>
        <v>0.16700610809483937</v>
      </c>
    </row>
    <row r="149" spans="1:10" ht="15" outlineLevel="1" x14ac:dyDescent="0.25">
      <c r="A149" s="28"/>
      <c r="B149" s="11" t="s">
        <v>92</v>
      </c>
      <c r="C149" s="15" t="s">
        <v>93</v>
      </c>
      <c r="D149" s="65">
        <f t="shared" si="0"/>
        <v>0.51751159993925311</v>
      </c>
      <c r="E149" s="65">
        <f t="shared" si="1"/>
        <v>0.51934661107627822</v>
      </c>
      <c r="F149" s="65">
        <f t="shared" si="2"/>
        <v>0.40233745698912349</v>
      </c>
      <c r="G149" s="65">
        <f t="shared" si="3"/>
        <v>0.44274083037514839</v>
      </c>
      <c r="H149" s="65">
        <f t="shared" si="4"/>
        <v>0.4793066772086369</v>
      </c>
      <c r="I149" s="70">
        <f t="shared" si="5"/>
        <v>0.48076070428806256</v>
      </c>
      <c r="J149" s="70">
        <f t="shared" si="6"/>
        <v>0.54616792876565401</v>
      </c>
    </row>
    <row r="150" spans="1:10" ht="12.75" customHeight="1" x14ac:dyDescent="0.2">
      <c r="A150" s="29"/>
      <c r="B150" s="71" t="s">
        <v>94</v>
      </c>
      <c r="C150" s="71"/>
      <c r="D150" s="58">
        <f t="shared" si="0"/>
        <v>6.1992084761013695</v>
      </c>
      <c r="E150" s="58">
        <f t="shared" si="1"/>
        <v>6.380514474354686</v>
      </c>
      <c r="F150" s="58">
        <f t="shared" si="2"/>
        <v>6.4750866475360356</v>
      </c>
      <c r="G150" s="58">
        <f t="shared" si="3"/>
        <v>7.3735986098559625</v>
      </c>
      <c r="H150" s="58">
        <f t="shared" si="4"/>
        <v>7.5140716477475955</v>
      </c>
      <c r="I150" s="58">
        <f t="shared" si="5"/>
        <v>7.9641363995732375</v>
      </c>
      <c r="J150" s="58">
        <f t="shared" si="6"/>
        <v>7.6930391409937817</v>
      </c>
    </row>
    <row r="151" spans="1:10" ht="15" outlineLevel="1" x14ac:dyDescent="0.25">
      <c r="A151" s="38" t="s">
        <v>95</v>
      </c>
      <c r="B151" s="11" t="s">
        <v>96</v>
      </c>
      <c r="C151" s="15" t="s">
        <v>97</v>
      </c>
      <c r="D151" s="65">
        <f t="shared" si="0"/>
        <v>0.17906617669118638</v>
      </c>
      <c r="E151" s="65">
        <f t="shared" si="1"/>
        <v>0.18555329928433553</v>
      </c>
      <c r="F151" s="65">
        <f t="shared" si="2"/>
        <v>0.18765298783255829</v>
      </c>
      <c r="G151" s="65">
        <f t="shared" si="3"/>
        <v>0.1732124955056942</v>
      </c>
      <c r="H151" s="65">
        <f t="shared" si="4"/>
        <v>0.14089296135238416</v>
      </c>
      <c r="I151" s="70">
        <f t="shared" si="5"/>
        <v>0.18442150499895923</v>
      </c>
      <c r="J151" s="70">
        <f t="shared" si="6"/>
        <v>0.13893075834446361</v>
      </c>
    </row>
    <row r="152" spans="1:10" ht="15" outlineLevel="1" x14ac:dyDescent="0.25">
      <c r="A152" s="28"/>
      <c r="B152" s="11">
        <v>32</v>
      </c>
      <c r="C152" s="15" t="s">
        <v>230</v>
      </c>
      <c r="D152" s="65">
        <f t="shared" si="0"/>
        <v>0.25042984487443276</v>
      </c>
      <c r="E152" s="65">
        <f t="shared" si="1"/>
        <v>0.29181730327977001</v>
      </c>
      <c r="F152" s="65">
        <f t="shared" si="2"/>
        <v>0.40844322646170311</v>
      </c>
      <c r="G152" s="65">
        <f t="shared" si="3"/>
        <v>0.22007619695094002</v>
      </c>
      <c r="H152" s="65">
        <f t="shared" si="4"/>
        <v>0.29088072513695151</v>
      </c>
      <c r="I152" s="70">
        <f t="shared" si="5"/>
        <v>0.24910787876298743</v>
      </c>
      <c r="J152" s="70">
        <f t="shared" si="6"/>
        <v>0.22217353411854857</v>
      </c>
    </row>
    <row r="153" spans="1:10" ht="15" outlineLevel="1" x14ac:dyDescent="0.25">
      <c r="A153" s="28"/>
      <c r="B153" s="11" t="s">
        <v>100</v>
      </c>
      <c r="C153" s="15" t="s">
        <v>101</v>
      </c>
      <c r="D153" s="65">
        <f t="shared" si="0"/>
        <v>5.5374578440381156E-2</v>
      </c>
      <c r="E153" s="65">
        <f t="shared" si="1"/>
        <v>5.2084328718888996E-2</v>
      </c>
      <c r="F153" s="65">
        <f t="shared" si="2"/>
        <v>2.603724683134543E-2</v>
      </c>
      <c r="G153" s="57">
        <f t="shared" si="3"/>
        <v>5.2832470481777765E-3</v>
      </c>
      <c r="H153" s="57">
        <f t="shared" si="4"/>
        <v>0</v>
      </c>
      <c r="I153" s="70">
        <f t="shared" si="5"/>
        <v>0</v>
      </c>
      <c r="J153" s="70">
        <f t="shared" si="6"/>
        <v>0</v>
      </c>
    </row>
    <row r="154" spans="1:10" ht="15" outlineLevel="1" x14ac:dyDescent="0.25">
      <c r="A154" s="28"/>
      <c r="B154" s="11" t="s">
        <v>102</v>
      </c>
      <c r="C154" s="15" t="s">
        <v>103</v>
      </c>
      <c r="D154" s="65">
        <f t="shared" si="0"/>
        <v>0.28544304430408157</v>
      </c>
      <c r="E154" s="65">
        <f t="shared" si="1"/>
        <v>0.28233067930444622</v>
      </c>
      <c r="F154" s="65">
        <f t="shared" si="2"/>
        <v>0.26579981895574734</v>
      </c>
      <c r="G154" s="65">
        <f t="shared" si="3"/>
        <v>0.29614549896899861</v>
      </c>
      <c r="H154" s="65">
        <f t="shared" si="4"/>
        <v>0.25404265732949305</v>
      </c>
      <c r="I154" s="70">
        <f t="shared" si="5"/>
        <v>0.26999327000353768</v>
      </c>
      <c r="J154" s="70">
        <f t="shared" si="6"/>
        <v>0.23002815401162854</v>
      </c>
    </row>
    <row r="155" spans="1:10" ht="15" outlineLevel="1" x14ac:dyDescent="0.25">
      <c r="A155" s="28"/>
      <c r="B155" s="16" t="s">
        <v>104</v>
      </c>
      <c r="C155" s="15" t="s">
        <v>105</v>
      </c>
      <c r="D155" s="65">
        <f t="shared" si="0"/>
        <v>1.526242922066037</v>
      </c>
      <c r="E155" s="65">
        <f t="shared" si="1"/>
        <v>1.7042766023241767</v>
      </c>
      <c r="F155" s="65">
        <f t="shared" si="2"/>
        <v>1.385916095264508</v>
      </c>
      <c r="G155" s="65">
        <f t="shared" si="3"/>
        <v>1.2230185046023345</v>
      </c>
      <c r="H155" s="65">
        <f t="shared" si="4"/>
        <v>1.2973918036181549</v>
      </c>
      <c r="I155" s="70">
        <f t="shared" si="5"/>
        <v>1.2680699471587933</v>
      </c>
      <c r="J155" s="70">
        <f t="shared" si="6"/>
        <v>1.2490233780788318</v>
      </c>
    </row>
    <row r="156" spans="1:10" ht="15" outlineLevel="1" x14ac:dyDescent="0.25">
      <c r="A156" s="28"/>
      <c r="B156" s="17" t="s">
        <v>106</v>
      </c>
      <c r="C156" s="15" t="s">
        <v>107</v>
      </c>
      <c r="D156" s="65">
        <f t="shared" si="0"/>
        <v>0.31571184474093839</v>
      </c>
      <c r="E156" s="65">
        <f t="shared" si="1"/>
        <v>0.32728852714866852</v>
      </c>
      <c r="F156" s="65">
        <f t="shared" si="2"/>
        <v>0.21730456946663762</v>
      </c>
      <c r="G156" s="65">
        <f t="shared" si="3"/>
        <v>0.21858695952796373</v>
      </c>
      <c r="H156" s="65">
        <f t="shared" si="4"/>
        <v>0.2146632217013987</v>
      </c>
      <c r="I156" s="70">
        <f t="shared" si="5"/>
        <v>0.22167684255822007</v>
      </c>
      <c r="J156" s="70">
        <f t="shared" si="6"/>
        <v>0.23503706478291519</v>
      </c>
    </row>
    <row r="157" spans="1:10" ht="15" outlineLevel="1" x14ac:dyDescent="0.25">
      <c r="A157" s="28"/>
      <c r="B157" s="17" t="s">
        <v>108</v>
      </c>
      <c r="C157" s="15" t="s">
        <v>109</v>
      </c>
      <c r="D157" s="65">
        <f t="shared" si="0"/>
        <v>0.50234812864856493</v>
      </c>
      <c r="E157" s="65">
        <f t="shared" si="1"/>
        <v>0.51324477769409182</v>
      </c>
      <c r="F157" s="65">
        <f t="shared" si="2"/>
        <v>0.54935549626278957</v>
      </c>
      <c r="G157" s="65">
        <f t="shared" si="3"/>
        <v>0.53196506296283075</v>
      </c>
      <c r="H157" s="65">
        <f t="shared" si="4"/>
        <v>0.47464750287080437</v>
      </c>
      <c r="I157" s="70">
        <f t="shared" si="5"/>
        <v>0.44273529085065849</v>
      </c>
      <c r="J157" s="70">
        <f t="shared" si="6"/>
        <v>0.42671755318988952</v>
      </c>
    </row>
    <row r="158" spans="1:10" ht="15" outlineLevel="1" x14ac:dyDescent="0.25">
      <c r="A158" s="28"/>
      <c r="B158" s="17" t="s">
        <v>110</v>
      </c>
      <c r="C158" s="15" t="s">
        <v>111</v>
      </c>
      <c r="D158" s="65">
        <f t="shared" si="0"/>
        <v>0.32965433099671682</v>
      </c>
      <c r="E158" s="65">
        <f t="shared" si="1"/>
        <v>0.33709751213286249</v>
      </c>
      <c r="F158" s="65">
        <f t="shared" si="2"/>
        <v>0.23211281496910097</v>
      </c>
      <c r="G158" s="65">
        <f t="shared" si="3"/>
        <v>0.2415755848270818</v>
      </c>
      <c r="H158" s="65">
        <f t="shared" si="4"/>
        <v>0.23934743321850116</v>
      </c>
      <c r="I158" s="70">
        <f t="shared" si="5"/>
        <v>0.2964208740034518</v>
      </c>
      <c r="J158" s="70">
        <f t="shared" si="6"/>
        <v>0.25894796215993487</v>
      </c>
    </row>
    <row r="159" spans="1:10" ht="15" outlineLevel="1" x14ac:dyDescent="0.25">
      <c r="A159" s="28"/>
      <c r="B159" s="17" t="s">
        <v>112</v>
      </c>
      <c r="C159" s="15" t="s">
        <v>113</v>
      </c>
      <c r="D159" s="65">
        <f t="shared" si="0"/>
        <v>0.25987212914440111</v>
      </c>
      <c r="E159" s="65">
        <f t="shared" si="1"/>
        <v>0.29372844354664346</v>
      </c>
      <c r="F159" s="65">
        <f t="shared" si="2"/>
        <v>0.29307693468382351</v>
      </c>
      <c r="G159" s="65">
        <f t="shared" si="3"/>
        <v>0.2538204258604424</v>
      </c>
      <c r="H159" s="65">
        <f t="shared" si="4"/>
        <v>0.1671419965738597</v>
      </c>
      <c r="I159" s="70">
        <f t="shared" si="5"/>
        <v>0.13346815106181795</v>
      </c>
      <c r="J159" s="70">
        <f t="shared" si="6"/>
        <v>0.14639206884672662</v>
      </c>
    </row>
    <row r="160" spans="1:10" ht="15" outlineLevel="1" x14ac:dyDescent="0.25">
      <c r="A160" s="28"/>
      <c r="B160" s="17" t="s">
        <v>114</v>
      </c>
      <c r="C160" s="15" t="s">
        <v>115</v>
      </c>
      <c r="D160" s="65">
        <f t="shared" si="0"/>
        <v>0.20627670032631698</v>
      </c>
      <c r="E160" s="65">
        <f t="shared" si="1"/>
        <v>0.15488295186896855</v>
      </c>
      <c r="F160" s="65">
        <f t="shared" si="2"/>
        <v>0.14846845194531336</v>
      </c>
      <c r="G160" s="65">
        <f t="shared" si="3"/>
        <v>0.19555696652265186</v>
      </c>
      <c r="H160" s="65">
        <f t="shared" si="4"/>
        <v>0.15441162628715574</v>
      </c>
      <c r="I160" s="70">
        <f t="shared" si="5"/>
        <v>0.17106185529480838</v>
      </c>
      <c r="J160" s="70">
        <f t="shared" si="6"/>
        <v>0.15795999210604916</v>
      </c>
    </row>
    <row r="161" spans="1:10" ht="15" outlineLevel="1" x14ac:dyDescent="0.25">
      <c r="A161" s="28"/>
      <c r="B161" s="17" t="s">
        <v>116</v>
      </c>
      <c r="C161" s="15" t="s">
        <v>117</v>
      </c>
      <c r="D161" s="65">
        <f t="shared" si="0"/>
        <v>0.25456956556422183</v>
      </c>
      <c r="E161" s="65">
        <f t="shared" si="1"/>
        <v>0.30563277508849385</v>
      </c>
      <c r="F161" s="65">
        <f t="shared" si="2"/>
        <v>0.2995570042006992</v>
      </c>
      <c r="G161" s="65">
        <f t="shared" si="3"/>
        <v>0.33831692059740642</v>
      </c>
      <c r="H161" s="65">
        <f t="shared" si="4"/>
        <v>0.31598849795749329</v>
      </c>
      <c r="I161" s="70">
        <f t="shared" si="5"/>
        <v>0.3118923984643287</v>
      </c>
      <c r="J161" s="70">
        <f t="shared" si="6"/>
        <v>0.28741662130112761</v>
      </c>
    </row>
    <row r="162" spans="1:10" ht="15" outlineLevel="1" x14ac:dyDescent="0.25">
      <c r="A162" s="28"/>
      <c r="B162" s="17" t="s">
        <v>118</v>
      </c>
      <c r="C162" s="15" t="s">
        <v>119</v>
      </c>
      <c r="D162" s="65">
        <f t="shared" si="0"/>
        <v>7.4456830271684288E-2</v>
      </c>
      <c r="E162" s="65">
        <f t="shared" si="1"/>
        <v>8.6266108552306639E-2</v>
      </c>
      <c r="F162" s="65">
        <f t="shared" si="2"/>
        <v>7.5678790206111832E-2</v>
      </c>
      <c r="G162" s="65">
        <f t="shared" si="3"/>
        <v>0.11311112807843694</v>
      </c>
      <c r="H162" s="65">
        <f t="shared" si="4"/>
        <v>0.10800813237702603</v>
      </c>
      <c r="I162" s="70">
        <f t="shared" si="5"/>
        <v>0.10810231834843459</v>
      </c>
      <c r="J162" s="70">
        <f t="shared" si="6"/>
        <v>8.5567928349208774E-2</v>
      </c>
    </row>
    <row r="163" spans="1:10" ht="15" outlineLevel="1" x14ac:dyDescent="0.25">
      <c r="A163" s="28"/>
      <c r="B163" s="17" t="s">
        <v>120</v>
      </c>
      <c r="C163" s="15" t="s">
        <v>121</v>
      </c>
      <c r="D163" s="65">
        <f t="shared" si="0"/>
        <v>4.7885870226268293E-2</v>
      </c>
      <c r="E163" s="65">
        <f t="shared" si="1"/>
        <v>4.8618947873534088E-2</v>
      </c>
      <c r="F163" s="65">
        <f t="shared" si="2"/>
        <v>3.3429672706192827E-2</v>
      </c>
      <c r="G163" s="65">
        <f t="shared" si="3"/>
        <v>3.9547527121259148E-2</v>
      </c>
      <c r="H163" s="65">
        <f t="shared" si="4"/>
        <v>4.0461870070217051E-2</v>
      </c>
      <c r="I163" s="70">
        <f t="shared" si="5"/>
        <v>5.015994242632707E-2</v>
      </c>
      <c r="J163" s="70">
        <f t="shared" si="6"/>
        <v>4.6896360893293541E-2</v>
      </c>
    </row>
    <row r="164" spans="1:10" ht="15" outlineLevel="1" x14ac:dyDescent="0.25">
      <c r="A164" s="28"/>
      <c r="B164" s="17" t="s">
        <v>122</v>
      </c>
      <c r="C164" s="15" t="s">
        <v>123</v>
      </c>
      <c r="D164" s="65">
        <f t="shared" si="0"/>
        <v>0.23275463294050175</v>
      </c>
      <c r="E164" s="65">
        <f t="shared" si="1"/>
        <v>0.24393518056936783</v>
      </c>
      <c r="F164" s="65">
        <f t="shared" si="2"/>
        <v>0.18138346209059911</v>
      </c>
      <c r="G164" s="65">
        <f t="shared" si="3"/>
        <v>0.23071360711505637</v>
      </c>
      <c r="H164" s="65">
        <f t="shared" si="4"/>
        <v>0.27916219574179701</v>
      </c>
      <c r="I164" s="70">
        <f t="shared" si="5"/>
        <v>0.27017995506490572</v>
      </c>
      <c r="J164" s="70">
        <f t="shared" si="6"/>
        <v>0.23807942860011702</v>
      </c>
    </row>
    <row r="165" spans="1:10" ht="15" outlineLevel="1" x14ac:dyDescent="0.25">
      <c r="A165" s="28"/>
      <c r="B165" s="17" t="s">
        <v>124</v>
      </c>
      <c r="C165" s="15" t="s">
        <v>125</v>
      </c>
      <c r="D165" s="65">
        <f t="shared" si="0"/>
        <v>0.15341386252917866</v>
      </c>
      <c r="E165" s="65">
        <f t="shared" si="1"/>
        <v>0.16867539789134453</v>
      </c>
      <c r="F165" s="65">
        <f t="shared" si="2"/>
        <v>0.14130996359815101</v>
      </c>
      <c r="G165" s="65">
        <f t="shared" si="3"/>
        <v>0.10562948292967514</v>
      </c>
      <c r="H165" s="65">
        <f t="shared" si="4"/>
        <v>0.14885826697539581</v>
      </c>
      <c r="I165" s="70">
        <f t="shared" si="5"/>
        <v>0.18943866602322548</v>
      </c>
      <c r="J165" s="70">
        <f t="shared" si="6"/>
        <v>0.14679694616080294</v>
      </c>
    </row>
    <row r="166" spans="1:10" ht="15" outlineLevel="1" x14ac:dyDescent="0.25">
      <c r="A166" s="28"/>
      <c r="B166" s="17" t="s">
        <v>126</v>
      </c>
      <c r="C166" s="15" t="s">
        <v>127</v>
      </c>
      <c r="D166" s="65">
        <f t="shared" si="0"/>
        <v>0.24040613915926926</v>
      </c>
      <c r="E166" s="65">
        <f t="shared" si="1"/>
        <v>0.22896841944325028</v>
      </c>
      <c r="F166" s="65">
        <f t="shared" si="2"/>
        <v>0.14954456457266457</v>
      </c>
      <c r="G166" s="65">
        <f t="shared" si="3"/>
        <v>0.24678791580749881</v>
      </c>
      <c r="H166" s="65">
        <f t="shared" si="4"/>
        <v>0.24617147644057907</v>
      </c>
      <c r="I166" s="70">
        <f t="shared" si="5"/>
        <v>0.24242222000274427</v>
      </c>
      <c r="J166" s="70">
        <f t="shared" si="6"/>
        <v>0.18788620957791657</v>
      </c>
    </row>
    <row r="167" spans="1:10" ht="15" outlineLevel="1" x14ac:dyDescent="0.25">
      <c r="A167" s="28"/>
      <c r="B167" s="17" t="s">
        <v>128</v>
      </c>
      <c r="C167" s="15" t="s">
        <v>129</v>
      </c>
      <c r="D167" s="65">
        <f t="shared" si="0"/>
        <v>0.13093610945793613</v>
      </c>
      <c r="E167" s="65">
        <f t="shared" si="1"/>
        <v>0.11588878268884541</v>
      </c>
      <c r="F167" s="65">
        <f t="shared" si="2"/>
        <v>0.12503960854765617</v>
      </c>
      <c r="G167" s="65">
        <f t="shared" si="3"/>
        <v>9.1848127094831089E-2</v>
      </c>
      <c r="H167" s="65">
        <f t="shared" si="4"/>
        <v>0.15701182206660266</v>
      </c>
      <c r="I167" s="70">
        <f t="shared" si="5"/>
        <v>0.17400214501135514</v>
      </c>
      <c r="J167" s="70">
        <f t="shared" si="6"/>
        <v>0.1786203030471992</v>
      </c>
    </row>
    <row r="168" spans="1:10" ht="15" outlineLevel="1" x14ac:dyDescent="0.25">
      <c r="A168" s="28"/>
      <c r="B168" s="17" t="s">
        <v>130</v>
      </c>
      <c r="C168" s="15" t="s">
        <v>131</v>
      </c>
      <c r="D168" s="65">
        <f t="shared" si="0"/>
        <v>0.79259371408995793</v>
      </c>
      <c r="E168" s="65">
        <f t="shared" si="1"/>
        <v>0.84647395772051159</v>
      </c>
      <c r="F168" s="65">
        <f t="shared" si="2"/>
        <v>0.82530820392006776</v>
      </c>
      <c r="G168" s="65">
        <f t="shared" si="3"/>
        <v>0.77096403066127106</v>
      </c>
      <c r="H168" s="65">
        <f t="shared" si="4"/>
        <v>0.62131736977843044</v>
      </c>
      <c r="I168" s="70">
        <f t="shared" si="5"/>
        <v>0.74962219610705638</v>
      </c>
      <c r="J168" s="70">
        <f t="shared" si="6"/>
        <v>0.62813823298121341</v>
      </c>
    </row>
    <row r="169" spans="1:10" ht="15" outlineLevel="1" x14ac:dyDescent="0.25">
      <c r="A169" s="28"/>
      <c r="B169" s="17" t="s">
        <v>132</v>
      </c>
      <c r="C169" s="15" t="s">
        <v>133</v>
      </c>
      <c r="D169" s="65">
        <f t="shared" si="0"/>
        <v>5.3979166971912927E-2</v>
      </c>
      <c r="E169" s="65">
        <f t="shared" si="1"/>
        <v>6.3240322204433513E-2</v>
      </c>
      <c r="F169" s="65">
        <f t="shared" si="2"/>
        <v>4.6167571088643493E-2</v>
      </c>
      <c r="G169" s="65">
        <f t="shared" si="3"/>
        <v>3.64981362075458E-2</v>
      </c>
      <c r="H169" s="65">
        <f t="shared" si="4"/>
        <v>3.335545264584628E-2</v>
      </c>
      <c r="I169" s="70">
        <f t="shared" si="5"/>
        <v>8.0752956858015743E-2</v>
      </c>
      <c r="J169" s="70">
        <f t="shared" si="6"/>
        <v>5.3871818618665031E-2</v>
      </c>
    </row>
    <row r="170" spans="1:10" ht="15" outlineLevel="1" x14ac:dyDescent="0.25">
      <c r="A170" s="28"/>
      <c r="B170" s="17" t="s">
        <v>134</v>
      </c>
      <c r="C170" s="15" t="s">
        <v>135</v>
      </c>
      <c r="D170" s="65">
        <f t="shared" si="0"/>
        <v>0.1177378426520074</v>
      </c>
      <c r="E170" s="65">
        <f t="shared" si="1"/>
        <v>0.13932903319098025</v>
      </c>
      <c r="F170" s="65">
        <f t="shared" si="2"/>
        <v>0.13467783468827998</v>
      </c>
      <c r="G170" s="65">
        <f t="shared" si="3"/>
        <v>0.13756535211127771</v>
      </c>
      <c r="H170" s="65">
        <f t="shared" si="4"/>
        <v>0.13904576344571826</v>
      </c>
      <c r="I170" s="70">
        <f t="shared" si="5"/>
        <v>0.17624236574777166</v>
      </c>
      <c r="J170" s="70">
        <f t="shared" si="6"/>
        <v>0.17457152990643632</v>
      </c>
    </row>
    <row r="171" spans="1:10" ht="15" outlineLevel="1" x14ac:dyDescent="0.25">
      <c r="A171" s="28"/>
      <c r="B171" s="17" t="s">
        <v>136</v>
      </c>
      <c r="C171" s="15" t="s">
        <v>137</v>
      </c>
      <c r="D171" s="65">
        <f t="shared" si="0"/>
        <v>9.8539306531665274E-2</v>
      </c>
      <c r="E171" s="65">
        <f t="shared" si="1"/>
        <v>8.7843374917135952E-2</v>
      </c>
      <c r="F171" s="65">
        <f t="shared" si="2"/>
        <v>0.10883943475546685</v>
      </c>
      <c r="G171" s="65">
        <f t="shared" si="3"/>
        <v>0.10902163483756555</v>
      </c>
      <c r="H171" s="65">
        <f t="shared" si="4"/>
        <v>0.10327836448862032</v>
      </c>
      <c r="I171" s="70">
        <f t="shared" si="5"/>
        <v>9.6096135339202096E-2</v>
      </c>
      <c r="J171" s="70">
        <f t="shared" si="6"/>
        <v>9.496108203577866E-2</v>
      </c>
    </row>
    <row r="172" spans="1:10" ht="15" outlineLevel="1" x14ac:dyDescent="0.25">
      <c r="A172" s="28"/>
      <c r="B172" s="17" t="s">
        <v>138</v>
      </c>
      <c r="C172" s="15" t="s">
        <v>139</v>
      </c>
      <c r="D172" s="65">
        <f t="shared" si="0"/>
        <v>0.11748201721612156</v>
      </c>
      <c r="E172" s="65">
        <f t="shared" si="1"/>
        <v>0.10868171156196112</v>
      </c>
      <c r="F172" s="65">
        <f t="shared" si="2"/>
        <v>7.0859677135799923E-2</v>
      </c>
      <c r="G172" s="65">
        <f t="shared" si="3"/>
        <v>8.9094219796787638E-2</v>
      </c>
      <c r="H172" s="65">
        <f t="shared" si="4"/>
        <v>8.5500555335931178E-2</v>
      </c>
      <c r="I172" s="70">
        <f t="shared" si="5"/>
        <v>9.4182613460179601E-2</v>
      </c>
      <c r="J172" s="70">
        <f t="shared" si="6"/>
        <v>0.11866375679413052</v>
      </c>
    </row>
    <row r="173" spans="1:10" ht="15" outlineLevel="1" x14ac:dyDescent="0.25">
      <c r="A173" s="28"/>
      <c r="B173" s="17" t="s">
        <v>140</v>
      </c>
      <c r="C173" s="15" t="s">
        <v>141</v>
      </c>
      <c r="D173" s="65">
        <f t="shared" si="0"/>
        <v>0.57666541777340241</v>
      </c>
      <c r="E173" s="65">
        <f t="shared" si="1"/>
        <v>0.61981962980522254</v>
      </c>
      <c r="F173" s="65">
        <f t="shared" si="2"/>
        <v>0.51925943332610858</v>
      </c>
      <c r="G173" s="65">
        <f t="shared" si="3"/>
        <v>0.58336739274476623</v>
      </c>
      <c r="H173" s="65">
        <f t="shared" si="4"/>
        <v>0.51953323544360985</v>
      </c>
      <c r="I173" s="70">
        <f t="shared" si="5"/>
        <v>0.47517182026335664</v>
      </c>
      <c r="J173" s="70">
        <f t="shared" si="6"/>
        <v>0.44277383067382925</v>
      </c>
    </row>
    <row r="174" spans="1:10" ht="15" outlineLevel="1" x14ac:dyDescent="0.25">
      <c r="A174" s="28"/>
      <c r="B174" s="17" t="s">
        <v>142</v>
      </c>
      <c r="C174" s="15" t="s">
        <v>143</v>
      </c>
      <c r="D174" s="65">
        <f t="shared" si="0"/>
        <v>0.68079799860784451</v>
      </c>
      <c r="E174" s="65">
        <f t="shared" si="1"/>
        <v>0.61431646686808095</v>
      </c>
      <c r="F174" s="65">
        <f t="shared" si="2"/>
        <v>0.70001126409195802</v>
      </c>
      <c r="G174" s="65">
        <f t="shared" si="3"/>
        <v>0.55690388012537018</v>
      </c>
      <c r="H174" s="65">
        <f t="shared" si="4"/>
        <v>0.55938329474219239</v>
      </c>
      <c r="I174" s="70">
        <f t="shared" si="5"/>
        <v>0.54535373552140665</v>
      </c>
      <c r="J174" s="70">
        <f t="shared" si="6"/>
        <v>0.610404606624672</v>
      </c>
    </row>
    <row r="175" spans="1:10" ht="12.75" customHeight="1" x14ac:dyDescent="0.2">
      <c r="A175" s="29"/>
      <c r="B175" s="71" t="s">
        <v>144</v>
      </c>
      <c r="C175" s="71"/>
      <c r="D175" s="58">
        <f t="shared" si="0"/>
        <v>7.4826381742250287</v>
      </c>
      <c r="E175" s="58">
        <f t="shared" si="1"/>
        <v>7.8199945336783205</v>
      </c>
      <c r="F175" s="58">
        <f t="shared" si="2"/>
        <v>7.1252341276019262</v>
      </c>
      <c r="G175" s="58">
        <f t="shared" si="3"/>
        <v>6.8086102980058643</v>
      </c>
      <c r="H175" s="58">
        <f t="shared" si="4"/>
        <v>6.5904962255981623</v>
      </c>
      <c r="I175" s="58">
        <f t="shared" si="5"/>
        <v>6.8005750833315446</v>
      </c>
      <c r="J175" s="58">
        <f t="shared" si="6"/>
        <v>6.359859121203379</v>
      </c>
    </row>
    <row r="176" spans="1:10" ht="15" outlineLevel="1" x14ac:dyDescent="0.25">
      <c r="A176" s="38" t="s">
        <v>145</v>
      </c>
      <c r="B176" s="17" t="s">
        <v>146</v>
      </c>
      <c r="C176" s="15" t="s">
        <v>147</v>
      </c>
      <c r="D176" s="65">
        <f t="shared" si="0"/>
        <v>7.3375386383621399E-2</v>
      </c>
      <c r="E176" s="65">
        <f t="shared" si="1"/>
        <v>7.4545983301239224E-2</v>
      </c>
      <c r="F176" s="65">
        <f t="shared" si="2"/>
        <v>7.4333649421922818E-2</v>
      </c>
      <c r="G176" s="65">
        <f t="shared" si="3"/>
        <v>7.0088713636899808E-2</v>
      </c>
      <c r="H176" s="65">
        <f t="shared" si="4"/>
        <v>6.7852167692626267E-2</v>
      </c>
      <c r="I176" s="70">
        <f t="shared" si="5"/>
        <v>4.6659597525676194E-2</v>
      </c>
      <c r="J176" s="70">
        <f t="shared" si="6"/>
        <v>4.3449119762015431E-2</v>
      </c>
    </row>
    <row r="177" spans="1:10" ht="12.75" customHeight="1" x14ac:dyDescent="0.2">
      <c r="A177" s="29"/>
      <c r="B177" s="71" t="s">
        <v>148</v>
      </c>
      <c r="C177" s="71"/>
      <c r="D177" s="58">
        <f t="shared" si="0"/>
        <v>7.3375386383621399E-2</v>
      </c>
      <c r="E177" s="58">
        <f t="shared" si="1"/>
        <v>7.4545983301239224E-2</v>
      </c>
      <c r="F177" s="58">
        <f t="shared" si="2"/>
        <v>7.4333649421922818E-2</v>
      </c>
      <c r="G177" s="58">
        <f t="shared" si="3"/>
        <v>7.0088713636899808E-2</v>
      </c>
      <c r="H177" s="58">
        <f t="shared" si="4"/>
        <v>6.7852167692626267E-2</v>
      </c>
      <c r="I177" s="58">
        <f t="shared" si="5"/>
        <v>4.6659597525676194E-2</v>
      </c>
      <c r="J177" s="58">
        <f t="shared" si="6"/>
        <v>4.3449119762015431E-2</v>
      </c>
    </row>
    <row r="178" spans="1:10" ht="15" outlineLevel="1" x14ac:dyDescent="0.25">
      <c r="A178" s="38" t="s">
        <v>149</v>
      </c>
      <c r="B178" s="17" t="s">
        <v>150</v>
      </c>
      <c r="C178" s="15" t="s">
        <v>151</v>
      </c>
      <c r="D178" s="65">
        <f t="shared" si="0"/>
        <v>0.58224706364727541</v>
      </c>
      <c r="E178" s="65">
        <f t="shared" si="1"/>
        <v>0.37457197941402598</v>
      </c>
      <c r="F178" s="65">
        <f t="shared" si="2"/>
        <v>0.24168085985141924</v>
      </c>
      <c r="G178" s="65">
        <f t="shared" si="3"/>
        <v>0.42593372231584459</v>
      </c>
      <c r="H178" s="65">
        <f t="shared" si="4"/>
        <v>0.56797217672860079</v>
      </c>
      <c r="I178" s="70">
        <f t="shared" si="5"/>
        <v>0.50072433803810801</v>
      </c>
      <c r="J178" s="70">
        <f t="shared" si="6"/>
        <v>0.49776773784864847</v>
      </c>
    </row>
    <row r="179" spans="1:10" ht="15" outlineLevel="1" x14ac:dyDescent="0.25">
      <c r="A179" s="28"/>
      <c r="B179" s="17" t="s">
        <v>152</v>
      </c>
      <c r="C179" s="15" t="s">
        <v>153</v>
      </c>
      <c r="D179" s="65">
        <f t="shared" si="0"/>
        <v>0.22657993719252981</v>
      </c>
      <c r="E179" s="65">
        <f t="shared" si="1"/>
        <v>0.2230910874779557</v>
      </c>
      <c r="F179" s="65">
        <f t="shared" si="2"/>
        <v>0.25622007719704476</v>
      </c>
      <c r="G179" s="65">
        <f t="shared" si="3"/>
        <v>0.33500750410190355</v>
      </c>
      <c r="H179" s="65">
        <f t="shared" si="4"/>
        <v>0.33196617157056529</v>
      </c>
      <c r="I179" s="70">
        <f t="shared" si="5"/>
        <v>0.30512506498973702</v>
      </c>
      <c r="J179" s="70">
        <f t="shared" si="6"/>
        <v>0.28473286310496482</v>
      </c>
    </row>
    <row r="180" spans="1:10" ht="12.75" customHeight="1" x14ac:dyDescent="0.2">
      <c r="A180" s="29"/>
      <c r="B180" s="71" t="s">
        <v>154</v>
      </c>
      <c r="C180" s="71"/>
      <c r="D180" s="58">
        <f t="shared" si="0"/>
        <v>0.80882700083980508</v>
      </c>
      <c r="E180" s="58">
        <f t="shared" si="1"/>
        <v>0.59766306689198168</v>
      </c>
      <c r="F180" s="58">
        <f t="shared" si="2"/>
        <v>0.497900937048464</v>
      </c>
      <c r="G180" s="58">
        <f t="shared" si="3"/>
        <v>0.7609412264177482</v>
      </c>
      <c r="H180" s="58">
        <f t="shared" si="4"/>
        <v>0.89993834829916608</v>
      </c>
      <c r="I180" s="58">
        <f t="shared" si="5"/>
        <v>0.80584940302784491</v>
      </c>
      <c r="J180" s="58">
        <f t="shared" si="6"/>
        <v>0.78250060095361329</v>
      </c>
    </row>
    <row r="181" spans="1:10" ht="15" outlineLevel="1" x14ac:dyDescent="0.25">
      <c r="A181" s="38" t="s">
        <v>155</v>
      </c>
      <c r="B181" s="17" t="s">
        <v>156</v>
      </c>
      <c r="C181" s="15" t="s">
        <v>157</v>
      </c>
      <c r="D181" s="65">
        <f t="shared" si="0"/>
        <v>4.588147793610271</v>
      </c>
      <c r="E181" s="65">
        <f t="shared" si="1"/>
        <v>4.7854837153579926</v>
      </c>
      <c r="F181" s="65">
        <f t="shared" si="2"/>
        <v>3.8364584852708843</v>
      </c>
      <c r="G181" s="65">
        <f t="shared" si="3"/>
        <v>4.222744532193885</v>
      </c>
      <c r="H181" s="65">
        <f t="shared" si="4"/>
        <v>4.3830947271323959</v>
      </c>
      <c r="I181" s="70">
        <f t="shared" si="5"/>
        <v>4.2811785054554043</v>
      </c>
      <c r="J181" s="70">
        <f t="shared" si="6"/>
        <v>4.5495716745054775</v>
      </c>
    </row>
    <row r="182" spans="1:10" ht="12.75" customHeight="1" x14ac:dyDescent="0.2">
      <c r="A182" s="29"/>
      <c r="B182" s="71" t="s">
        <v>158</v>
      </c>
      <c r="C182" s="71"/>
      <c r="D182" s="58">
        <f t="shared" ref="D182:D213" si="7">+D76/$D$107*100</f>
        <v>4.588147793610271</v>
      </c>
      <c r="E182" s="58">
        <f t="shared" ref="E182:E213" si="8">+E76/$E$107*100</f>
        <v>4.7854837153579926</v>
      </c>
      <c r="F182" s="58">
        <f t="shared" ref="F182:F213" si="9">+F76/$F$107*100</f>
        <v>3.8364584852708843</v>
      </c>
      <c r="G182" s="58">
        <f t="shared" ref="G182:G213" si="10">+G76/$G$107*100</f>
        <v>4.222744532193885</v>
      </c>
      <c r="H182" s="58">
        <f t="shared" ref="H182:H213" si="11">+H76/$H$107*100</f>
        <v>4.3830947271323959</v>
      </c>
      <c r="I182" s="58">
        <f t="shared" ref="I182:I213" si="12">+I76/$I$107*100</f>
        <v>4.2811785054554043</v>
      </c>
      <c r="J182" s="58">
        <f t="shared" ref="J182:J213" si="13">+J76/$J$107*100</f>
        <v>4.5495716745054775</v>
      </c>
    </row>
    <row r="183" spans="1:10" ht="15" outlineLevel="1" x14ac:dyDescent="0.25">
      <c r="A183" s="38" t="s">
        <v>159</v>
      </c>
      <c r="B183" s="17" t="s">
        <v>160</v>
      </c>
      <c r="C183" s="15" t="s">
        <v>161</v>
      </c>
      <c r="D183" s="65">
        <f t="shared" si="7"/>
        <v>18.510016844942108</v>
      </c>
      <c r="E183" s="65">
        <f t="shared" si="8"/>
        <v>16.985708124671739</v>
      </c>
      <c r="F183" s="65">
        <f t="shared" si="9"/>
        <v>17.109851565468997</v>
      </c>
      <c r="G183" s="65">
        <f t="shared" si="10"/>
        <v>17.894594139070662</v>
      </c>
      <c r="H183" s="65">
        <f t="shared" si="11"/>
        <v>18.228643097833249</v>
      </c>
      <c r="I183" s="70">
        <f t="shared" si="12"/>
        <v>17.169833467591005</v>
      </c>
      <c r="J183" s="70">
        <f t="shared" si="13"/>
        <v>16.765819192896739</v>
      </c>
    </row>
    <row r="184" spans="1:10" ht="12.75" customHeight="1" x14ac:dyDescent="0.2">
      <c r="A184" s="29"/>
      <c r="B184" s="71" t="s">
        <v>162</v>
      </c>
      <c r="C184" s="71"/>
      <c r="D184" s="58">
        <f t="shared" si="7"/>
        <v>18.510016844942108</v>
      </c>
      <c r="E184" s="58">
        <f t="shared" si="8"/>
        <v>16.985708124671739</v>
      </c>
      <c r="F184" s="58">
        <f t="shared" si="9"/>
        <v>17.109851565468997</v>
      </c>
      <c r="G184" s="58">
        <f t="shared" si="10"/>
        <v>17.894594139070662</v>
      </c>
      <c r="H184" s="58">
        <f t="shared" si="11"/>
        <v>18.228643097833249</v>
      </c>
      <c r="I184" s="58">
        <f t="shared" si="12"/>
        <v>17.169833467591005</v>
      </c>
      <c r="J184" s="58">
        <f t="shared" si="13"/>
        <v>16.765819192896739</v>
      </c>
    </row>
    <row r="185" spans="1:10" ht="15" outlineLevel="1" x14ac:dyDescent="0.25">
      <c r="A185" s="38" t="s">
        <v>163</v>
      </c>
      <c r="B185" s="17" t="s">
        <v>164</v>
      </c>
      <c r="C185" s="15" t="s">
        <v>165</v>
      </c>
      <c r="D185" s="65">
        <f t="shared" si="7"/>
        <v>5.2271997324531077</v>
      </c>
      <c r="E185" s="65">
        <f t="shared" si="8"/>
        <v>5.4587116565971066</v>
      </c>
      <c r="F185" s="65">
        <f t="shared" si="9"/>
        <v>5.2681912453325079</v>
      </c>
      <c r="G185" s="65">
        <f t="shared" si="10"/>
        <v>5.4148318119078951</v>
      </c>
      <c r="H185" s="65">
        <f t="shared" si="11"/>
        <v>5.2946339489090946</v>
      </c>
      <c r="I185" s="70">
        <f t="shared" si="12"/>
        <v>5.0924184396302516</v>
      </c>
      <c r="J185" s="70">
        <f t="shared" si="13"/>
        <v>5.186675048012666</v>
      </c>
    </row>
    <row r="186" spans="1:10" ht="15" outlineLevel="1" x14ac:dyDescent="0.25">
      <c r="A186" s="28"/>
      <c r="B186" s="17" t="s">
        <v>166</v>
      </c>
      <c r="C186" s="15" t="s">
        <v>167</v>
      </c>
      <c r="D186" s="65">
        <f t="shared" si="7"/>
        <v>0.18067089987992482</v>
      </c>
      <c r="E186" s="65">
        <f t="shared" si="8"/>
        <v>0.21323029447447903</v>
      </c>
      <c r="F186" s="65">
        <f t="shared" si="9"/>
        <v>0.39209099327651847</v>
      </c>
      <c r="G186" s="65">
        <f t="shared" si="10"/>
        <v>0.30957227446503871</v>
      </c>
      <c r="H186" s="65">
        <f t="shared" si="11"/>
        <v>0.32010645507426444</v>
      </c>
      <c r="I186" s="70">
        <f t="shared" si="12"/>
        <v>0.35353483496573862</v>
      </c>
      <c r="J186" s="70">
        <f t="shared" si="13"/>
        <v>0.309129613258876</v>
      </c>
    </row>
    <row r="187" spans="1:10" ht="12.75" customHeight="1" x14ac:dyDescent="0.2">
      <c r="A187" s="29"/>
      <c r="B187" s="71" t="s">
        <v>168</v>
      </c>
      <c r="C187" s="71"/>
      <c r="D187" s="58">
        <f t="shared" si="7"/>
        <v>5.4078706323330321</v>
      </c>
      <c r="E187" s="58">
        <f t="shared" si="8"/>
        <v>5.6719419510715863</v>
      </c>
      <c r="F187" s="58">
        <f t="shared" si="9"/>
        <v>5.6602822386090264</v>
      </c>
      <c r="G187" s="58">
        <f t="shared" si="10"/>
        <v>5.7244040863729344</v>
      </c>
      <c r="H187" s="58">
        <f t="shared" si="11"/>
        <v>5.6147404039833582</v>
      </c>
      <c r="I187" s="58">
        <f t="shared" si="12"/>
        <v>5.4459532745959907</v>
      </c>
      <c r="J187" s="58">
        <f t="shared" si="13"/>
        <v>5.4958046612715421</v>
      </c>
    </row>
    <row r="188" spans="1:10" ht="15" outlineLevel="1" x14ac:dyDescent="0.25">
      <c r="A188" s="38" t="s">
        <v>169</v>
      </c>
      <c r="B188" s="17" t="s">
        <v>170</v>
      </c>
      <c r="C188" s="15" t="s">
        <v>171</v>
      </c>
      <c r="D188" s="65">
        <f t="shared" si="7"/>
        <v>0.46895128083655846</v>
      </c>
      <c r="E188" s="65">
        <f t="shared" si="8"/>
        <v>0.44948637529683116</v>
      </c>
      <c r="F188" s="65">
        <f t="shared" si="9"/>
        <v>0.29347462848088807</v>
      </c>
      <c r="G188" s="65">
        <f t="shared" si="10"/>
        <v>0.32369639129405986</v>
      </c>
      <c r="H188" s="65">
        <f t="shared" si="11"/>
        <v>0.39344138852807742</v>
      </c>
      <c r="I188" s="70">
        <f t="shared" si="12"/>
        <v>0.26621289751083477</v>
      </c>
      <c r="J188" s="70">
        <f t="shared" si="13"/>
        <v>0.24091356979865103</v>
      </c>
    </row>
    <row r="189" spans="1:10" ht="15" outlineLevel="1" x14ac:dyDescent="0.25">
      <c r="A189" s="28"/>
      <c r="B189" s="17" t="s">
        <v>172</v>
      </c>
      <c r="C189" s="15" t="s">
        <v>173</v>
      </c>
      <c r="D189" s="65">
        <f t="shared" si="7"/>
        <v>5.5649009362513251</v>
      </c>
      <c r="E189" s="65">
        <f t="shared" si="8"/>
        <v>4.5407656580527966</v>
      </c>
      <c r="F189" s="65">
        <f t="shared" si="9"/>
        <v>4.5843450644035864</v>
      </c>
      <c r="G189" s="65">
        <f t="shared" si="10"/>
        <v>4.6652489756764979</v>
      </c>
      <c r="H189" s="65">
        <f t="shared" si="11"/>
        <v>4.4666068974605153</v>
      </c>
      <c r="I189" s="70">
        <f t="shared" si="12"/>
        <v>4.411753038066017</v>
      </c>
      <c r="J189" s="70">
        <f t="shared" si="13"/>
        <v>4.2086765439765017</v>
      </c>
    </row>
    <row r="190" spans="1:10" ht="12.75" customHeight="1" x14ac:dyDescent="0.2">
      <c r="A190" s="29"/>
      <c r="B190" s="71" t="s">
        <v>174</v>
      </c>
      <c r="C190" s="71"/>
      <c r="D190" s="58">
        <f t="shared" si="7"/>
        <v>6.0338522170878832</v>
      </c>
      <c r="E190" s="58">
        <f t="shared" si="8"/>
        <v>4.9902520333496279</v>
      </c>
      <c r="F190" s="58">
        <f t="shared" si="9"/>
        <v>4.8778196928844739</v>
      </c>
      <c r="G190" s="58">
        <f t="shared" si="10"/>
        <v>4.9889453669705572</v>
      </c>
      <c r="H190" s="58">
        <f t="shared" si="11"/>
        <v>4.8600482859885918</v>
      </c>
      <c r="I190" s="58">
        <f t="shared" si="12"/>
        <v>4.6779659355768519</v>
      </c>
      <c r="J190" s="58">
        <f t="shared" si="13"/>
        <v>4.4495901137751526</v>
      </c>
    </row>
    <row r="191" spans="1:10" ht="15" outlineLevel="1" x14ac:dyDescent="0.25">
      <c r="A191" s="38" t="s">
        <v>175</v>
      </c>
      <c r="B191" s="17" t="s">
        <v>176</v>
      </c>
      <c r="C191" s="15" t="s">
        <v>177</v>
      </c>
      <c r="D191" s="65">
        <f t="shared" si="7"/>
        <v>1.364782186735358</v>
      </c>
      <c r="E191" s="65">
        <f t="shared" si="8"/>
        <v>1.0775262108282444</v>
      </c>
      <c r="F191" s="65">
        <f t="shared" si="9"/>
        <v>0.86451613356008117</v>
      </c>
      <c r="G191" s="65">
        <f t="shared" si="10"/>
        <v>0.89433434987576688</v>
      </c>
      <c r="H191" s="65">
        <f t="shared" si="11"/>
        <v>0.95763681030101089</v>
      </c>
      <c r="I191" s="70">
        <f t="shared" si="12"/>
        <v>0.98293185155177287</v>
      </c>
      <c r="J191" s="70">
        <f t="shared" si="13"/>
        <v>1.1861517151644136</v>
      </c>
    </row>
    <row r="192" spans="1:10" ht="12.75" customHeight="1" x14ac:dyDescent="0.2">
      <c r="A192" s="29"/>
      <c r="B192" s="71" t="s">
        <v>178</v>
      </c>
      <c r="C192" s="71"/>
      <c r="D192" s="58">
        <f t="shared" si="7"/>
        <v>1.364782186735358</v>
      </c>
      <c r="E192" s="58">
        <f t="shared" si="8"/>
        <v>1.0775262108282444</v>
      </c>
      <c r="F192" s="58">
        <f t="shared" si="9"/>
        <v>0.86451613356008117</v>
      </c>
      <c r="G192" s="58">
        <f t="shared" si="10"/>
        <v>0.89433434987576688</v>
      </c>
      <c r="H192" s="58">
        <f t="shared" si="11"/>
        <v>0.95763681030101089</v>
      </c>
      <c r="I192" s="58">
        <f t="shared" si="12"/>
        <v>0.98293185155177287</v>
      </c>
      <c r="J192" s="58">
        <f t="shared" si="13"/>
        <v>1.1861517151644136</v>
      </c>
    </row>
    <row r="193" spans="1:10" ht="15" outlineLevel="1" x14ac:dyDescent="0.25">
      <c r="A193" s="38" t="s">
        <v>179</v>
      </c>
      <c r="B193" s="17" t="s">
        <v>180</v>
      </c>
      <c r="C193" s="15" t="s">
        <v>181</v>
      </c>
      <c r="D193" s="65">
        <f t="shared" si="7"/>
        <v>0.89610998819249321</v>
      </c>
      <c r="E193" s="65">
        <f t="shared" si="8"/>
        <v>0.87381707900861094</v>
      </c>
      <c r="F193" s="65">
        <f t="shared" si="9"/>
        <v>0.69699346998482092</v>
      </c>
      <c r="G193" s="65">
        <f t="shared" si="10"/>
        <v>0.86485690437653784</v>
      </c>
      <c r="H193" s="65">
        <f t="shared" si="11"/>
        <v>0.96008405338754921</v>
      </c>
      <c r="I193" s="70">
        <f t="shared" si="12"/>
        <v>1.6470872930012703</v>
      </c>
      <c r="J193" s="70">
        <f t="shared" si="13"/>
        <v>1.4010605934761076</v>
      </c>
    </row>
    <row r="194" spans="1:10" ht="15" outlineLevel="1" x14ac:dyDescent="0.25">
      <c r="A194" s="28"/>
      <c r="B194" s="17" t="s">
        <v>182</v>
      </c>
      <c r="C194" s="15" t="s">
        <v>183</v>
      </c>
      <c r="D194" s="65">
        <f t="shared" si="7"/>
        <v>0.1792754884114566</v>
      </c>
      <c r="E194" s="65">
        <f t="shared" si="8"/>
        <v>0.16290743841120231</v>
      </c>
      <c r="F194" s="65">
        <f t="shared" si="9"/>
        <v>0.15408295260975444</v>
      </c>
      <c r="G194" s="65">
        <f t="shared" si="10"/>
        <v>9.7308664312410809E-2</v>
      </c>
      <c r="H194" s="65">
        <f t="shared" si="11"/>
        <v>0.18350793471508445</v>
      </c>
      <c r="I194" s="70">
        <f t="shared" si="12"/>
        <v>0.18363976130448054</v>
      </c>
      <c r="J194" s="70">
        <f t="shared" si="13"/>
        <v>0.21641270833540593</v>
      </c>
    </row>
    <row r="195" spans="1:10" ht="15" outlineLevel="1" x14ac:dyDescent="0.25">
      <c r="A195" s="28"/>
      <c r="B195" s="17" t="s">
        <v>184</v>
      </c>
      <c r="C195" s="15" t="s">
        <v>185</v>
      </c>
      <c r="D195" s="65">
        <f t="shared" si="7"/>
        <v>0.20727674521205255</v>
      </c>
      <c r="E195" s="65">
        <f t="shared" si="8"/>
        <v>0.17469664102131335</v>
      </c>
      <c r="F195" s="65">
        <f t="shared" si="9"/>
        <v>0.10571636876087152</v>
      </c>
      <c r="G195" s="65">
        <f t="shared" si="10"/>
        <v>0.15387604769625607</v>
      </c>
      <c r="H195" s="65">
        <f t="shared" si="11"/>
        <v>0.17640151729071366</v>
      </c>
      <c r="I195" s="70">
        <f t="shared" si="12"/>
        <v>0.14732951686839543</v>
      </c>
      <c r="J195" s="70">
        <f t="shared" si="13"/>
        <v>0.16822074003706827</v>
      </c>
    </row>
    <row r="196" spans="1:10" ht="12.75" customHeight="1" x14ac:dyDescent="0.2">
      <c r="A196" s="29"/>
      <c r="B196" s="71" t="s">
        <v>186</v>
      </c>
      <c r="C196" s="71"/>
      <c r="D196" s="58">
        <f t="shared" si="7"/>
        <v>1.2826622218160024</v>
      </c>
      <c r="E196" s="58">
        <f t="shared" si="8"/>
        <v>1.2114211584411265</v>
      </c>
      <c r="F196" s="58">
        <f t="shared" si="9"/>
        <v>0.95679279135544681</v>
      </c>
      <c r="G196" s="58">
        <f t="shared" si="10"/>
        <v>1.1160416163852047</v>
      </c>
      <c r="H196" s="58">
        <f t="shared" si="11"/>
        <v>1.3199935053933474</v>
      </c>
      <c r="I196" s="58">
        <f t="shared" si="12"/>
        <v>1.9780565711741465</v>
      </c>
      <c r="J196" s="58">
        <f t="shared" si="13"/>
        <v>1.785694041848582</v>
      </c>
    </row>
    <row r="197" spans="1:10" ht="15" outlineLevel="1" x14ac:dyDescent="0.25">
      <c r="A197" s="38" t="s">
        <v>187</v>
      </c>
      <c r="B197" s="17" t="s">
        <v>188</v>
      </c>
      <c r="C197" s="15" t="s">
        <v>189</v>
      </c>
      <c r="D197" s="65">
        <f t="shared" si="7"/>
        <v>0.36897004912080938</v>
      </c>
      <c r="E197" s="65">
        <f t="shared" si="8"/>
        <v>0.34074709926900038</v>
      </c>
      <c r="F197" s="65">
        <f t="shared" si="9"/>
        <v>0.41256052694895984</v>
      </c>
      <c r="G197" s="65">
        <f t="shared" si="10"/>
        <v>0.30745661177684225</v>
      </c>
      <c r="H197" s="65">
        <f t="shared" si="11"/>
        <v>0.32088298413056981</v>
      </c>
      <c r="I197" s="70">
        <f t="shared" si="12"/>
        <v>0.29757598782066658</v>
      </c>
      <c r="J197" s="70">
        <f t="shared" si="13"/>
        <v>0.28215321621813583</v>
      </c>
    </row>
    <row r="198" spans="1:10" ht="12.75" customHeight="1" x14ac:dyDescent="0.2">
      <c r="A198" s="29"/>
      <c r="B198" s="71" t="s">
        <v>190</v>
      </c>
      <c r="C198" s="71"/>
      <c r="D198" s="58">
        <f t="shared" si="7"/>
        <v>0.36897004912080938</v>
      </c>
      <c r="E198" s="58">
        <f t="shared" si="8"/>
        <v>0.34074709926900038</v>
      </c>
      <c r="F198" s="58">
        <f t="shared" si="9"/>
        <v>0.41256052694895984</v>
      </c>
      <c r="G198" s="58">
        <f t="shared" si="10"/>
        <v>0.30745661177684225</v>
      </c>
      <c r="H198" s="58">
        <f t="shared" si="11"/>
        <v>0.32088298413056981</v>
      </c>
      <c r="I198" s="58">
        <f t="shared" si="12"/>
        <v>0.29757598782066658</v>
      </c>
      <c r="J198" s="58">
        <f t="shared" si="13"/>
        <v>0.28215321621813583</v>
      </c>
    </row>
    <row r="199" spans="1:10" ht="15" outlineLevel="1" x14ac:dyDescent="0.25">
      <c r="A199" s="38" t="s">
        <v>191</v>
      </c>
      <c r="B199" s="17" t="s">
        <v>192</v>
      </c>
      <c r="C199" s="15" t="s">
        <v>193</v>
      </c>
      <c r="D199" s="65">
        <f t="shared" si="7"/>
        <v>5.6791735070899696</v>
      </c>
      <c r="E199" s="65">
        <f t="shared" si="8"/>
        <v>6.2465446929361716</v>
      </c>
      <c r="F199" s="65">
        <f t="shared" si="9"/>
        <v>6.737166859801591</v>
      </c>
      <c r="G199" s="65">
        <f t="shared" si="10"/>
        <v>5.6858848422342056</v>
      </c>
      <c r="H199" s="65">
        <f t="shared" si="11"/>
        <v>6.0263596317840404</v>
      </c>
      <c r="I199" s="70">
        <f t="shared" si="12"/>
        <v>5.8238388422539238</v>
      </c>
      <c r="J199" s="70">
        <f t="shared" si="13"/>
        <v>6.3579272780190728</v>
      </c>
    </row>
    <row r="200" spans="1:10" ht="12.75" customHeight="1" x14ac:dyDescent="0.2">
      <c r="A200" s="29"/>
      <c r="B200" s="71" t="s">
        <v>194</v>
      </c>
      <c r="C200" s="71"/>
      <c r="D200" s="58">
        <f t="shared" si="7"/>
        <v>5.6791735070899696</v>
      </c>
      <c r="E200" s="58">
        <f t="shared" si="8"/>
        <v>6.2465446929361716</v>
      </c>
      <c r="F200" s="58">
        <f t="shared" si="9"/>
        <v>6.737166859801591</v>
      </c>
      <c r="G200" s="58">
        <f t="shared" si="10"/>
        <v>5.6858848422342056</v>
      </c>
      <c r="H200" s="58">
        <f t="shared" si="11"/>
        <v>6.0263596317840404</v>
      </c>
      <c r="I200" s="58">
        <f t="shared" si="12"/>
        <v>5.8238388422539238</v>
      </c>
      <c r="J200" s="58">
        <f t="shared" si="13"/>
        <v>6.3579272780190728</v>
      </c>
    </row>
    <row r="201" spans="1:10" ht="15" outlineLevel="1" x14ac:dyDescent="0.25">
      <c r="A201" s="38" t="s">
        <v>195</v>
      </c>
      <c r="B201" s="17" t="s">
        <v>196</v>
      </c>
      <c r="C201" s="15" t="s">
        <v>197</v>
      </c>
      <c r="D201" s="65">
        <f t="shared" si="7"/>
        <v>2.7381577824307</v>
      </c>
      <c r="E201" s="65">
        <f t="shared" si="8"/>
        <v>2.6992093175226004</v>
      </c>
      <c r="F201" s="65">
        <f t="shared" si="9"/>
        <v>2.433383072350678</v>
      </c>
      <c r="G201" s="65">
        <f t="shared" si="10"/>
        <v>2.6141553671762146</v>
      </c>
      <c r="H201" s="65">
        <f t="shared" si="11"/>
        <v>2.5451916379586228</v>
      </c>
      <c r="I201" s="70">
        <f t="shared" si="12"/>
        <v>2.2778027728332164</v>
      </c>
      <c r="J201" s="70">
        <f t="shared" si="13"/>
        <v>2.3393117131932395</v>
      </c>
    </row>
    <row r="202" spans="1:10" ht="12.75" customHeight="1" x14ac:dyDescent="0.2">
      <c r="A202" s="29"/>
      <c r="B202" s="71" t="s">
        <v>198</v>
      </c>
      <c r="C202" s="71"/>
      <c r="D202" s="58">
        <f t="shared" si="7"/>
        <v>2.7381577824307</v>
      </c>
      <c r="E202" s="58">
        <f t="shared" si="8"/>
        <v>2.6992093175226004</v>
      </c>
      <c r="F202" s="58">
        <f t="shared" si="9"/>
        <v>2.433383072350678</v>
      </c>
      <c r="G202" s="58">
        <f t="shared" si="10"/>
        <v>2.6141553671762146</v>
      </c>
      <c r="H202" s="58">
        <f t="shared" si="11"/>
        <v>2.5451916379586228</v>
      </c>
      <c r="I202" s="58">
        <f t="shared" si="12"/>
        <v>2.2778027728332164</v>
      </c>
      <c r="J202" s="58">
        <f t="shared" si="13"/>
        <v>2.3393117131932395</v>
      </c>
    </row>
    <row r="203" spans="1:10" ht="15" outlineLevel="1" x14ac:dyDescent="0.25">
      <c r="A203" s="38" t="s">
        <v>199</v>
      </c>
      <c r="B203" s="17" t="s">
        <v>200</v>
      </c>
      <c r="C203" s="15" t="s">
        <v>201</v>
      </c>
      <c r="D203" s="65">
        <f t="shared" si="7"/>
        <v>1.4411111940605708</v>
      </c>
      <c r="E203" s="65">
        <f t="shared" si="8"/>
        <v>1.3809600233205164</v>
      </c>
      <c r="F203" s="65">
        <f t="shared" si="9"/>
        <v>1.5267464869309046</v>
      </c>
      <c r="G203" s="65">
        <f t="shared" si="10"/>
        <v>1.6616521127196713</v>
      </c>
      <c r="H203" s="65">
        <f t="shared" si="11"/>
        <v>1.6604073718491745</v>
      </c>
      <c r="I203" s="70">
        <f t="shared" si="12"/>
        <v>1.6392231847911414</v>
      </c>
      <c r="J203" s="70">
        <f t="shared" si="13"/>
        <v>1.5014354635972493</v>
      </c>
    </row>
    <row r="204" spans="1:10" ht="15" outlineLevel="1" x14ac:dyDescent="0.25">
      <c r="A204" s="28"/>
      <c r="B204" s="17" t="s">
        <v>202</v>
      </c>
      <c r="C204" s="15" t="s">
        <v>203</v>
      </c>
      <c r="D204" s="65">
        <f t="shared" si="7"/>
        <v>2.6508864235069156</v>
      </c>
      <c r="E204" s="65">
        <f t="shared" si="8"/>
        <v>2.6277948411646719</v>
      </c>
      <c r="F204" s="65">
        <f t="shared" si="9"/>
        <v>2.5225249672750643</v>
      </c>
      <c r="G204" s="65">
        <f t="shared" si="10"/>
        <v>2.538594296977108</v>
      </c>
      <c r="H204" s="65">
        <f t="shared" si="11"/>
        <v>2.5773822970200109</v>
      </c>
      <c r="I204" s="70">
        <f t="shared" si="12"/>
        <v>2.5745970169594043</v>
      </c>
      <c r="J204" s="70">
        <f t="shared" si="13"/>
        <v>2.5381643140209942</v>
      </c>
    </row>
    <row r="205" spans="1:10" ht="12.75" customHeight="1" x14ac:dyDescent="0.2">
      <c r="A205" s="29"/>
      <c r="B205" s="71" t="s">
        <v>204</v>
      </c>
      <c r="C205" s="71"/>
      <c r="D205" s="58">
        <f t="shared" si="7"/>
        <v>4.0919976175674861</v>
      </c>
      <c r="E205" s="58">
        <f t="shared" si="8"/>
        <v>4.008754864485188</v>
      </c>
      <c r="F205" s="58">
        <f t="shared" si="9"/>
        <v>4.0492714542059689</v>
      </c>
      <c r="G205" s="58">
        <f t="shared" si="10"/>
        <v>4.2002464096967795</v>
      </c>
      <c r="H205" s="58">
        <f t="shared" si="11"/>
        <v>4.2377896688691852</v>
      </c>
      <c r="I205" s="58">
        <f t="shared" si="12"/>
        <v>4.2138202017505453</v>
      </c>
      <c r="J205" s="58">
        <f t="shared" si="13"/>
        <v>4.0395997776182435</v>
      </c>
    </row>
    <row r="206" spans="1:10" ht="15" outlineLevel="1" x14ac:dyDescent="0.25">
      <c r="A206" s="38" t="s">
        <v>205</v>
      </c>
      <c r="B206" s="17" t="s">
        <v>206</v>
      </c>
      <c r="C206" s="15" t="s">
        <v>207</v>
      </c>
      <c r="D206" s="65">
        <f t="shared" si="7"/>
        <v>1.7377291585413019</v>
      </c>
      <c r="E206" s="65">
        <f t="shared" si="8"/>
        <v>1.4762292143348414</v>
      </c>
      <c r="F206" s="65">
        <f t="shared" si="9"/>
        <v>1.6384633532768973</v>
      </c>
      <c r="G206" s="65">
        <f t="shared" si="10"/>
        <v>1.591167451037774</v>
      </c>
      <c r="H206" s="65">
        <f t="shared" si="11"/>
        <v>1.7097757948833794</v>
      </c>
      <c r="I206" s="70">
        <f t="shared" si="12"/>
        <v>1.5483542311702447</v>
      </c>
      <c r="J206" s="70">
        <f t="shared" si="13"/>
        <v>1.5169827524577788</v>
      </c>
    </row>
    <row r="207" spans="1:10" ht="15" outlineLevel="1" x14ac:dyDescent="0.25">
      <c r="A207" s="28"/>
      <c r="B207" s="17" t="s">
        <v>208</v>
      </c>
      <c r="C207" s="15" t="s">
        <v>209</v>
      </c>
      <c r="D207" s="65">
        <f t="shared" si="7"/>
        <v>0.93668157663820728</v>
      </c>
      <c r="E207" s="65">
        <f t="shared" si="8"/>
        <v>0.91388194725391014</v>
      </c>
      <c r="F207" s="65">
        <f t="shared" si="9"/>
        <v>0.92082489647387133</v>
      </c>
      <c r="G207" s="65">
        <f t="shared" si="10"/>
        <v>0.92631749643587658</v>
      </c>
      <c r="H207" s="65">
        <f t="shared" si="11"/>
        <v>0.95680145328589439</v>
      </c>
      <c r="I207" s="70">
        <f t="shared" si="12"/>
        <v>1.0162668028223047</v>
      </c>
      <c r="J207" s="70">
        <f t="shared" si="13"/>
        <v>0.99304837219654274</v>
      </c>
    </row>
    <row r="208" spans="1:10" ht="12.75" customHeight="1" x14ac:dyDescent="0.2">
      <c r="A208" s="29"/>
      <c r="B208" s="71" t="s">
        <v>210</v>
      </c>
      <c r="C208" s="71"/>
      <c r="D208" s="58">
        <f t="shared" si="7"/>
        <v>2.6744107351795092</v>
      </c>
      <c r="E208" s="58">
        <f t="shared" si="8"/>
        <v>2.3901111615887518</v>
      </c>
      <c r="F208" s="58">
        <f t="shared" si="9"/>
        <v>2.559288249750769</v>
      </c>
      <c r="G208" s="58">
        <f t="shared" si="10"/>
        <v>2.5174849474736507</v>
      </c>
      <c r="H208" s="58">
        <f t="shared" si="11"/>
        <v>2.6665772481692738</v>
      </c>
      <c r="I208" s="58">
        <f t="shared" si="12"/>
        <v>2.5646210339925495</v>
      </c>
      <c r="J208" s="58">
        <f t="shared" si="13"/>
        <v>2.5100311246543217</v>
      </c>
    </row>
    <row r="209" spans="1:10" ht="15" outlineLevel="1" x14ac:dyDescent="0.25">
      <c r="A209" s="38" t="s">
        <v>211</v>
      </c>
      <c r="B209" s="18" t="s">
        <v>212</v>
      </c>
      <c r="C209" s="15" t="s">
        <v>213</v>
      </c>
      <c r="D209" s="65">
        <f t="shared" si="7"/>
        <v>3.5973707657111125</v>
      </c>
      <c r="E209" s="65">
        <f t="shared" si="8"/>
        <v>2.8143958137278355</v>
      </c>
      <c r="F209" s="65">
        <f t="shared" si="9"/>
        <v>3.2304433198027769</v>
      </c>
      <c r="G209" s="65">
        <f t="shared" si="10"/>
        <v>2.9797986125507729</v>
      </c>
      <c r="H209" s="65">
        <f t="shared" si="11"/>
        <v>3.0705370757327608</v>
      </c>
      <c r="I209" s="70">
        <f t="shared" si="12"/>
        <v>3.1441381357443086</v>
      </c>
      <c r="J209" s="70">
        <f t="shared" si="13"/>
        <v>3.0759570663468985</v>
      </c>
    </row>
    <row r="210" spans="1:10" ht="12.75" customHeight="1" x14ac:dyDescent="0.2">
      <c r="A210" s="29"/>
      <c r="B210" s="71" t="s">
        <v>214</v>
      </c>
      <c r="C210" s="71"/>
      <c r="D210" s="58">
        <f t="shared" si="7"/>
        <v>3.5973707657111125</v>
      </c>
      <c r="E210" s="58">
        <f t="shared" si="8"/>
        <v>2.8143958137278355</v>
      </c>
      <c r="F210" s="58">
        <f t="shared" si="9"/>
        <v>3.2304433198027769</v>
      </c>
      <c r="G210" s="58">
        <f t="shared" si="10"/>
        <v>2.9797986125507729</v>
      </c>
      <c r="H210" s="58">
        <f t="shared" si="11"/>
        <v>3.0705370757327608</v>
      </c>
      <c r="I210" s="58">
        <f t="shared" si="12"/>
        <v>3.1441381357443086</v>
      </c>
      <c r="J210" s="58">
        <f t="shared" si="13"/>
        <v>3.0759570663468985</v>
      </c>
    </row>
    <row r="211" spans="1:10" ht="15" outlineLevel="1" x14ac:dyDescent="0.25">
      <c r="A211" s="38" t="s">
        <v>215</v>
      </c>
      <c r="B211" s="18" t="s">
        <v>216</v>
      </c>
      <c r="C211" s="15" t="s">
        <v>217</v>
      </c>
      <c r="D211" s="65">
        <f t="shared" si="7"/>
        <v>2.4392606458848038</v>
      </c>
      <c r="E211" s="65">
        <f t="shared" si="8"/>
        <v>2.7444319619098234</v>
      </c>
      <c r="F211" s="65">
        <f t="shared" si="9"/>
        <v>2.0590713311782229</v>
      </c>
      <c r="G211" s="65">
        <f t="shared" si="10"/>
        <v>2.3338359706624958</v>
      </c>
      <c r="H211" s="65">
        <f t="shared" si="11"/>
        <v>2.4126287155738786</v>
      </c>
      <c r="I211" s="70">
        <f t="shared" si="12"/>
        <v>2.5116258121966952</v>
      </c>
      <c r="J211" s="70">
        <f t="shared" si="13"/>
        <v>2.5464006753816317</v>
      </c>
    </row>
    <row r="212" spans="1:10" ht="12.75" customHeight="1" x14ac:dyDescent="0.2">
      <c r="A212" s="29"/>
      <c r="B212" s="71" t="s">
        <v>218</v>
      </c>
      <c r="C212" s="71"/>
      <c r="D212" s="58">
        <f t="shared" si="7"/>
        <v>2.4392606458848038</v>
      </c>
      <c r="E212" s="58">
        <f t="shared" si="8"/>
        <v>2.7444319619098234</v>
      </c>
      <c r="F212" s="58">
        <f t="shared" si="9"/>
        <v>2.0590713311782229</v>
      </c>
      <c r="G212" s="58">
        <f t="shared" si="10"/>
        <v>2.3338359706624958</v>
      </c>
      <c r="H212" s="58">
        <f t="shared" si="11"/>
        <v>2.4126287155738786</v>
      </c>
      <c r="I212" s="58">
        <f t="shared" si="12"/>
        <v>2.5116258121966952</v>
      </c>
      <c r="J212" s="58">
        <f t="shared" si="13"/>
        <v>2.5464006753816317</v>
      </c>
    </row>
    <row r="213" spans="1:10" x14ac:dyDescent="0.2">
      <c r="A213" s="53" t="s">
        <v>238</v>
      </c>
      <c r="B213" s="51"/>
      <c r="C213" s="51"/>
      <c r="D213" s="58">
        <f t="shared" si="7"/>
        <v>100</v>
      </c>
      <c r="E213" s="58">
        <f t="shared" si="8"/>
        <v>100</v>
      </c>
      <c r="F213" s="58">
        <f t="shared" si="9"/>
        <v>100</v>
      </c>
      <c r="G213" s="58">
        <f t="shared" si="10"/>
        <v>100</v>
      </c>
      <c r="H213" s="58">
        <f t="shared" si="11"/>
        <v>100</v>
      </c>
      <c r="I213" s="58">
        <f t="shared" si="12"/>
        <v>100</v>
      </c>
      <c r="J213" s="58">
        <f t="shared" si="13"/>
        <v>100</v>
      </c>
    </row>
    <row r="215" spans="1:10" x14ac:dyDescent="0.2">
      <c r="A215" s="36" t="s">
        <v>257</v>
      </c>
    </row>
    <row r="216" spans="1:10" x14ac:dyDescent="0.2">
      <c r="A216" s="64" t="s">
        <v>249</v>
      </c>
    </row>
  </sheetData>
  <mergeCells count="40">
    <mergeCell ref="B208:C208"/>
    <mergeCell ref="B210:C210"/>
    <mergeCell ref="B212:C212"/>
    <mergeCell ref="B196:C196"/>
    <mergeCell ref="B198:C198"/>
    <mergeCell ref="B200:C200"/>
    <mergeCell ref="B202:C202"/>
    <mergeCell ref="B205:C205"/>
    <mergeCell ref="B182:C182"/>
    <mergeCell ref="B184:C184"/>
    <mergeCell ref="B187:C187"/>
    <mergeCell ref="B190:C190"/>
    <mergeCell ref="B192:C192"/>
    <mergeCell ref="B135:C135"/>
    <mergeCell ref="B150:C150"/>
    <mergeCell ref="B175:C175"/>
    <mergeCell ref="B177:C177"/>
    <mergeCell ref="B180:C180"/>
    <mergeCell ref="B104:C104"/>
    <mergeCell ref="B106:C106"/>
    <mergeCell ref="A114:F114"/>
    <mergeCell ref="B128:C128"/>
    <mergeCell ref="B130:C130"/>
    <mergeCell ref="B92:C92"/>
    <mergeCell ref="B94:C94"/>
    <mergeCell ref="B96:C96"/>
    <mergeCell ref="B99:C99"/>
    <mergeCell ref="B102:C102"/>
    <mergeCell ref="B24:C24"/>
    <mergeCell ref="B29:C29"/>
    <mergeCell ref="B44:C44"/>
    <mergeCell ref="B69:C69"/>
    <mergeCell ref="B71:C71"/>
    <mergeCell ref="B86:C86"/>
    <mergeCell ref="B90:C90"/>
    <mergeCell ref="B74:C74"/>
    <mergeCell ref="B76:C76"/>
    <mergeCell ref="B78:C78"/>
    <mergeCell ref="B81:C81"/>
    <mergeCell ref="B84:C84"/>
  </mergeCells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1E36BF-8571-4C80-9162-EBA71E6A9445}">
  <sheetPr>
    <pageSetUpPr fitToPage="1"/>
  </sheetPr>
  <dimension ref="A5:I91"/>
  <sheetViews>
    <sheetView showGridLines="0" zoomScale="80" zoomScaleNormal="80" workbookViewId="0">
      <pane xSplit="2" ySplit="10" topLeftCell="C52" activePane="bottomRight" state="frozen"/>
      <selection pane="topRight" activeCell="M53" sqref="M53"/>
      <selection pane="bottomLeft" activeCell="M53" sqref="M53"/>
      <selection pane="bottomRight" activeCell="L53" sqref="L53"/>
    </sheetView>
  </sheetViews>
  <sheetFormatPr baseColWidth="10" defaultColWidth="14" defaultRowHeight="12.75" x14ac:dyDescent="0.2"/>
  <cols>
    <col min="1" max="1" width="11.5703125" style="5" customWidth="1"/>
    <col min="2" max="2" width="89" style="5" customWidth="1"/>
    <col min="3" max="9" width="15.140625" style="5" customWidth="1"/>
    <col min="10" max="16384" width="14" style="5"/>
  </cols>
  <sheetData>
    <row r="5" spans="1:9" ht="20.25" x14ac:dyDescent="0.3">
      <c r="I5" s="8"/>
    </row>
    <row r="9" spans="1:9" ht="13.5" thickBot="1" x14ac:dyDescent="0.25">
      <c r="C9" s="7"/>
      <c r="D9" s="7"/>
      <c r="E9" s="7"/>
      <c r="F9" s="7"/>
      <c r="G9" s="7"/>
      <c r="H9" s="7"/>
    </row>
    <row r="10" spans="1:9" ht="13.5" thickTop="1" x14ac:dyDescent="0.2">
      <c r="A10" s="10" t="s">
        <v>25</v>
      </c>
      <c r="B10" s="9" t="s">
        <v>229</v>
      </c>
      <c r="C10" s="10">
        <v>2018</v>
      </c>
      <c r="D10" s="10">
        <v>2019</v>
      </c>
      <c r="E10" s="10">
        <v>2020</v>
      </c>
      <c r="F10" s="10">
        <v>2021</v>
      </c>
      <c r="G10" s="10">
        <v>2022</v>
      </c>
      <c r="H10" s="10">
        <v>2023</v>
      </c>
      <c r="I10" s="10" t="s">
        <v>248</v>
      </c>
    </row>
    <row r="11" spans="1:9" x14ac:dyDescent="0.2">
      <c r="A11" s="11" t="s">
        <v>28</v>
      </c>
      <c r="B11" s="12" t="s">
        <v>29</v>
      </c>
      <c r="C11" s="65">
        <v>3.6895464637223423</v>
      </c>
      <c r="D11" s="65">
        <v>4.2569944397513648</v>
      </c>
      <c r="E11" s="65">
        <v>4.4971852062994371</v>
      </c>
      <c r="F11" s="65">
        <v>5.237856928378398</v>
      </c>
      <c r="G11" s="65">
        <v>6.3785320935271281</v>
      </c>
      <c r="H11" s="65">
        <v>7.2027063828188824</v>
      </c>
      <c r="I11" s="57">
        <v>7.8587611966512503</v>
      </c>
    </row>
    <row r="12" spans="1:9" x14ac:dyDescent="0.2">
      <c r="A12" s="11" t="s">
        <v>30</v>
      </c>
      <c r="B12" s="12" t="s">
        <v>31</v>
      </c>
      <c r="C12" s="65">
        <v>6.007045950092869</v>
      </c>
      <c r="D12" s="65">
        <v>9.0028906955736225</v>
      </c>
      <c r="E12" s="65">
        <v>9.1578785420571212</v>
      </c>
      <c r="F12" s="65">
        <v>9.8535121072643594</v>
      </c>
      <c r="G12" s="65">
        <v>15.323867309892078</v>
      </c>
      <c r="H12" s="65">
        <v>18.474088917886103</v>
      </c>
      <c r="I12" s="57">
        <v>21.765866774897265</v>
      </c>
    </row>
    <row r="13" spans="1:9" x14ac:dyDescent="0.2">
      <c r="A13" s="11" t="s">
        <v>32</v>
      </c>
      <c r="B13" s="12" t="s">
        <v>33</v>
      </c>
      <c r="C13" s="65">
        <v>6.0931103907713595</v>
      </c>
      <c r="D13" s="65">
        <v>5.763319477867717</v>
      </c>
      <c r="E13" s="65">
        <v>4.4671969126506026</v>
      </c>
      <c r="F13" s="65">
        <v>8.3212247377909705</v>
      </c>
      <c r="G13" s="65">
        <v>9.297586791343349</v>
      </c>
      <c r="H13" s="65">
        <v>10.20048006799049</v>
      </c>
      <c r="I13" s="57">
        <v>9.8742925594983433</v>
      </c>
    </row>
    <row r="14" spans="1:9" x14ac:dyDescent="0.2">
      <c r="A14" s="11" t="s">
        <v>34</v>
      </c>
      <c r="B14" s="12" t="s">
        <v>35</v>
      </c>
      <c r="C14" s="65">
        <v>24.198991172761666</v>
      </c>
      <c r="D14" s="65">
        <v>28.129410282258064</v>
      </c>
      <c r="E14" s="65">
        <v>22.527400215749729</v>
      </c>
      <c r="F14" s="65">
        <v>30.903746316823348</v>
      </c>
      <c r="G14" s="65">
        <v>36.574689440993787</v>
      </c>
      <c r="H14" s="65">
        <v>41.69219782181753</v>
      </c>
      <c r="I14" s="57">
        <v>59.288924194280526</v>
      </c>
    </row>
    <row r="15" spans="1:9" x14ac:dyDescent="0.2">
      <c r="A15" s="11" t="s">
        <v>36</v>
      </c>
      <c r="B15" s="12" t="s">
        <v>37</v>
      </c>
      <c r="C15" s="65">
        <v>18.840143834091904</v>
      </c>
      <c r="D15" s="65">
        <v>15.514317392681669</v>
      </c>
      <c r="E15" s="65">
        <v>14.009742866733804</v>
      </c>
      <c r="F15" s="65">
        <v>18.938472266336628</v>
      </c>
      <c r="G15" s="65">
        <v>21.696698362947117</v>
      </c>
      <c r="H15" s="65">
        <v>22.833134323668272</v>
      </c>
      <c r="I15" s="57">
        <v>20.89558296856347</v>
      </c>
    </row>
    <row r="16" spans="1:9" x14ac:dyDescent="0.2">
      <c r="A16" s="11" t="s">
        <v>38</v>
      </c>
      <c r="B16" s="12" t="s">
        <v>39</v>
      </c>
      <c r="C16" s="65">
        <v>21.26555314256515</v>
      </c>
      <c r="D16" s="65">
        <v>17.840917915663585</v>
      </c>
      <c r="E16" s="65">
        <v>19.357035698977406</v>
      </c>
      <c r="F16" s="65">
        <v>18.320469371626057</v>
      </c>
      <c r="G16" s="65">
        <v>18.15252982724661</v>
      </c>
      <c r="H16" s="65">
        <v>16.199486328856548</v>
      </c>
      <c r="I16" s="57">
        <v>21.987152573683769</v>
      </c>
    </row>
    <row r="17" spans="1:9" s="6" customFormat="1" x14ac:dyDescent="0.2">
      <c r="A17" s="11" t="s">
        <v>40</v>
      </c>
      <c r="B17" s="12" t="s">
        <v>41</v>
      </c>
      <c r="C17" s="65">
        <v>20.040199701744147</v>
      </c>
      <c r="D17" s="65">
        <v>21.234307515116615</v>
      </c>
      <c r="E17" s="65">
        <v>19.733919979741707</v>
      </c>
      <c r="F17" s="65">
        <v>35.516469561076278</v>
      </c>
      <c r="G17" s="65">
        <v>39.179019654274214</v>
      </c>
      <c r="H17" s="65">
        <v>33.938705705294844</v>
      </c>
      <c r="I17" s="57">
        <v>37.005809399477805</v>
      </c>
    </row>
    <row r="18" spans="1:9" x14ac:dyDescent="0.2">
      <c r="A18" s="11" t="s">
        <v>42</v>
      </c>
      <c r="B18" s="12" t="s">
        <v>43</v>
      </c>
      <c r="C18" s="65">
        <v>5.8881218641484754</v>
      </c>
      <c r="D18" s="65">
        <v>5.614342901515557</v>
      </c>
      <c r="E18" s="65">
        <v>5.725741536946602</v>
      </c>
      <c r="F18" s="65">
        <v>7.431356217029796</v>
      </c>
      <c r="G18" s="65">
        <v>7.9818417639429313</v>
      </c>
      <c r="H18" s="65">
        <v>9.8749150699823343</v>
      </c>
      <c r="I18" s="57">
        <v>17.134173672030077</v>
      </c>
    </row>
    <row r="19" spans="1:9" ht="12.75" customHeight="1" x14ac:dyDescent="0.2">
      <c r="A19" s="11" t="s">
        <v>44</v>
      </c>
      <c r="B19" s="12" t="s">
        <v>45</v>
      </c>
      <c r="C19" s="65">
        <v>22.648526413345689</v>
      </c>
      <c r="D19" s="65">
        <v>22.422331351770485</v>
      </c>
      <c r="E19" s="65">
        <v>21.169526952695268</v>
      </c>
      <c r="F19" s="65">
        <v>21.786277709778322</v>
      </c>
      <c r="G19" s="65">
        <v>22.525663286567578</v>
      </c>
      <c r="H19" s="65">
        <v>22.487572971650295</v>
      </c>
      <c r="I19" s="57">
        <v>20.475903614457831</v>
      </c>
    </row>
    <row r="20" spans="1:9" ht="12.75" customHeight="1" x14ac:dyDescent="0.2">
      <c r="A20" s="11" t="s">
        <v>46</v>
      </c>
      <c r="B20" s="12" t="s">
        <v>47</v>
      </c>
      <c r="C20" s="65">
        <v>1.8691491140427787</v>
      </c>
      <c r="D20" s="65">
        <v>1.6939499345218672</v>
      </c>
      <c r="E20" s="65">
        <v>1.5849361256869361</v>
      </c>
      <c r="F20" s="65">
        <v>1.6684419506331525</v>
      </c>
      <c r="G20" s="65">
        <v>1.8260658967988743</v>
      </c>
      <c r="H20" s="65">
        <v>1.9882477107357781</v>
      </c>
      <c r="I20" s="57">
        <v>1.9364877268236385</v>
      </c>
    </row>
    <row r="21" spans="1:9" x14ac:dyDescent="0.2">
      <c r="A21" s="11" t="s">
        <v>48</v>
      </c>
      <c r="B21" s="12" t="s">
        <v>49</v>
      </c>
      <c r="C21" s="65">
        <v>19.348576387729899</v>
      </c>
      <c r="D21" s="65">
        <v>19.588326641921068</v>
      </c>
      <c r="E21" s="65">
        <v>21.92533360497097</v>
      </c>
      <c r="F21" s="65">
        <v>18.633698895250383</v>
      </c>
      <c r="G21" s="65">
        <v>21.931489382570742</v>
      </c>
      <c r="H21" s="65">
        <v>23.524595203935231</v>
      </c>
      <c r="I21" s="57">
        <v>20.744349419670129</v>
      </c>
    </row>
    <row r="22" spans="1:9" ht="15.75" customHeight="1" x14ac:dyDescent="0.2">
      <c r="A22" s="11" t="s">
        <v>52</v>
      </c>
      <c r="B22" s="12" t="s">
        <v>53</v>
      </c>
      <c r="C22" s="65">
        <v>34.519397915059919</v>
      </c>
      <c r="D22" s="65">
        <v>37.596261395847698</v>
      </c>
      <c r="E22" s="65">
        <v>30.892990093065144</v>
      </c>
      <c r="F22" s="65">
        <v>49.503042861409796</v>
      </c>
      <c r="G22" s="65">
        <v>62.090754565735978</v>
      </c>
      <c r="H22" s="65">
        <v>48.44896876450693</v>
      </c>
      <c r="I22" s="57">
        <v>42.908851799160274</v>
      </c>
    </row>
    <row r="23" spans="1:9" x14ac:dyDescent="0.2">
      <c r="A23" s="11" t="s">
        <v>56</v>
      </c>
      <c r="B23" s="12" t="s">
        <v>57</v>
      </c>
      <c r="C23" s="65">
        <v>158.91103659546283</v>
      </c>
      <c r="D23" s="65">
        <v>161.05702031033178</v>
      </c>
      <c r="E23" s="65">
        <v>106.39329540837058</v>
      </c>
      <c r="F23" s="65">
        <v>164.32890938079029</v>
      </c>
      <c r="G23" s="65">
        <v>159.96598191706792</v>
      </c>
      <c r="H23" s="65">
        <v>158.83704773428047</v>
      </c>
      <c r="I23" s="57">
        <v>174.3282810583494</v>
      </c>
    </row>
    <row r="24" spans="1:9" ht="12.75" customHeight="1" x14ac:dyDescent="0.2">
      <c r="A24" s="11" t="s">
        <v>58</v>
      </c>
      <c r="B24" s="12" t="s">
        <v>59</v>
      </c>
      <c r="C24" s="65">
        <v>773.96516902011126</v>
      </c>
      <c r="D24" s="65">
        <v>717.67755740268285</v>
      </c>
      <c r="E24" s="65">
        <v>749.75176703420982</v>
      </c>
      <c r="F24" s="65">
        <v>987.86263736263732</v>
      </c>
      <c r="G24" s="65">
        <v>859.73300141190464</v>
      </c>
      <c r="H24" s="65">
        <v>1183.483276718056</v>
      </c>
      <c r="I24" s="57">
        <v>1653.2859562934102</v>
      </c>
    </row>
    <row r="25" spans="1:9" x14ac:dyDescent="0.2">
      <c r="A25" s="11" t="s">
        <v>60</v>
      </c>
      <c r="B25" s="12" t="s">
        <v>61</v>
      </c>
      <c r="C25" s="65">
        <v>32.08044930176078</v>
      </c>
      <c r="D25" s="65">
        <v>25.771154050323812</v>
      </c>
      <c r="E25" s="65">
        <v>38.347420400496837</v>
      </c>
      <c r="F25" s="65">
        <v>64.050294541170317</v>
      </c>
      <c r="G25" s="65">
        <v>65.6728506012753</v>
      </c>
      <c r="H25" s="65">
        <v>65.961982447835112</v>
      </c>
      <c r="I25" s="57">
        <v>89.477021646847888</v>
      </c>
    </row>
    <row r="26" spans="1:9" x14ac:dyDescent="0.2">
      <c r="A26" s="11" t="s">
        <v>62</v>
      </c>
      <c r="B26" s="12" t="s">
        <v>63</v>
      </c>
      <c r="C26" s="65">
        <v>61.141075604053</v>
      </c>
      <c r="D26" s="65">
        <v>67.972606002858498</v>
      </c>
      <c r="E26" s="65">
        <v>33.762576858580211</v>
      </c>
      <c r="F26" s="65">
        <v>48.164139851485146</v>
      </c>
      <c r="G26" s="65">
        <v>53.524329692154915</v>
      </c>
      <c r="H26" s="65">
        <v>49.233979135618483</v>
      </c>
      <c r="I26" s="57">
        <v>49.958983347940404</v>
      </c>
    </row>
    <row r="27" spans="1:9" x14ac:dyDescent="0.2">
      <c r="A27" s="11" t="s">
        <v>66</v>
      </c>
      <c r="B27" s="12" t="s">
        <v>67</v>
      </c>
      <c r="C27" s="65">
        <v>37.887409274499682</v>
      </c>
      <c r="D27" s="65">
        <v>35.772393825081082</v>
      </c>
      <c r="E27" s="65">
        <v>34.042966737276004</v>
      </c>
      <c r="F27" s="65">
        <v>39.294879722050467</v>
      </c>
      <c r="G27" s="65">
        <v>40.473791136158077</v>
      </c>
      <c r="H27" s="65">
        <v>37.241621540688243</v>
      </c>
      <c r="I27" s="57">
        <v>36.097113371394578</v>
      </c>
    </row>
    <row r="28" spans="1:9" x14ac:dyDescent="0.2">
      <c r="A28" s="11" t="s">
        <v>68</v>
      </c>
      <c r="B28" s="12" t="s">
        <v>69</v>
      </c>
      <c r="C28" s="65">
        <v>26.986970761344217</v>
      </c>
      <c r="D28" s="65">
        <v>27.181068395446022</v>
      </c>
      <c r="E28" s="65">
        <v>25.154787657975636</v>
      </c>
      <c r="F28" s="65">
        <v>30.218589520158012</v>
      </c>
      <c r="G28" s="65">
        <v>29.525944832787076</v>
      </c>
      <c r="H28" s="65">
        <v>29.020039645361393</v>
      </c>
      <c r="I28" s="57">
        <v>34.449453625741739</v>
      </c>
    </row>
    <row r="29" spans="1:9" ht="12.75" customHeight="1" x14ac:dyDescent="0.2">
      <c r="A29" s="11" t="s">
        <v>70</v>
      </c>
      <c r="B29" s="12" t="s">
        <v>71</v>
      </c>
      <c r="C29" s="65">
        <v>48.238841290432951</v>
      </c>
      <c r="D29" s="65">
        <v>47.42099876724118</v>
      </c>
      <c r="E29" s="65">
        <v>43.677191411284156</v>
      </c>
      <c r="F29" s="65">
        <v>43.726485129090484</v>
      </c>
      <c r="G29" s="65">
        <v>51.92793094264114</v>
      </c>
      <c r="H29" s="65">
        <v>48.303384070704979</v>
      </c>
      <c r="I29" s="57">
        <v>43.410089138092154</v>
      </c>
    </row>
    <row r="30" spans="1:9" x14ac:dyDescent="0.2">
      <c r="A30" s="11" t="s">
        <v>72</v>
      </c>
      <c r="B30" s="12" t="s">
        <v>73</v>
      </c>
      <c r="C30" s="65">
        <v>42.607167205145686</v>
      </c>
      <c r="D30" s="65">
        <v>40.25188146020048</v>
      </c>
      <c r="E30" s="65">
        <v>41.78384830044044</v>
      </c>
      <c r="F30" s="65">
        <v>46.046506380878519</v>
      </c>
      <c r="G30" s="65">
        <v>61.819438077149783</v>
      </c>
      <c r="H30" s="65">
        <v>49.545467726033756</v>
      </c>
      <c r="I30" s="57">
        <v>45.54128617540762</v>
      </c>
    </row>
    <row r="31" spans="1:9" x14ac:dyDescent="0.2">
      <c r="A31" s="11" t="s">
        <v>74</v>
      </c>
      <c r="B31" s="12" t="s">
        <v>75</v>
      </c>
      <c r="C31" s="65">
        <v>38.563645130183218</v>
      </c>
      <c r="D31" s="65">
        <v>36.31094217347956</v>
      </c>
      <c r="E31" s="65">
        <v>32.276412526910107</v>
      </c>
      <c r="F31" s="65">
        <v>37.80177265676933</v>
      </c>
      <c r="G31" s="65">
        <v>39.736416704086217</v>
      </c>
      <c r="H31" s="65">
        <v>36.537054785142878</v>
      </c>
      <c r="I31" s="57">
        <v>43.69684324218175</v>
      </c>
    </row>
    <row r="32" spans="1:9" x14ac:dyDescent="0.2">
      <c r="A32" s="11" t="s">
        <v>76</v>
      </c>
      <c r="B32" s="12" t="s">
        <v>77</v>
      </c>
      <c r="C32" s="65">
        <v>13.632797885319235</v>
      </c>
      <c r="D32" s="65">
        <v>12.177241379310345</v>
      </c>
      <c r="E32" s="65">
        <v>10.407344366173447</v>
      </c>
      <c r="F32" s="65">
        <v>10.401127649272963</v>
      </c>
      <c r="G32" s="65">
        <v>11.789346699251281</v>
      </c>
      <c r="H32" s="65">
        <v>13.350684536214692</v>
      </c>
      <c r="I32" s="57">
        <v>13.340749497159392</v>
      </c>
    </row>
    <row r="33" spans="1:9" x14ac:dyDescent="0.2">
      <c r="A33" s="11" t="s">
        <v>78</v>
      </c>
      <c r="B33" s="12" t="s">
        <v>79</v>
      </c>
      <c r="C33" s="65">
        <v>31.018961253091508</v>
      </c>
      <c r="D33" s="65">
        <v>31.402811474240046</v>
      </c>
      <c r="E33" s="65">
        <v>38.25918146090256</v>
      </c>
      <c r="F33" s="65">
        <v>36.087702727144837</v>
      </c>
      <c r="G33" s="65">
        <v>44.42736993872402</v>
      </c>
      <c r="H33" s="65">
        <v>39.462216075927785</v>
      </c>
      <c r="I33" s="57">
        <v>31.772383296863602</v>
      </c>
    </row>
    <row r="34" spans="1:9" ht="15.75" customHeight="1" x14ac:dyDescent="0.2">
      <c r="A34" s="11" t="s">
        <v>80</v>
      </c>
      <c r="B34" s="12" t="s">
        <v>81</v>
      </c>
      <c r="C34" s="65">
        <v>24.452988525432438</v>
      </c>
      <c r="D34" s="65">
        <v>24.480500799147578</v>
      </c>
      <c r="E34" s="65">
        <v>31.833420756837768</v>
      </c>
      <c r="F34" s="65">
        <v>24.072721581720486</v>
      </c>
      <c r="G34" s="65">
        <v>26.966823618552795</v>
      </c>
      <c r="H34" s="65">
        <v>34.337205398509369</v>
      </c>
      <c r="I34" s="57">
        <v>37.562221583560856</v>
      </c>
    </row>
    <row r="35" spans="1:9" ht="15.75" customHeight="1" x14ac:dyDescent="0.2">
      <c r="A35" s="11" t="s">
        <v>82</v>
      </c>
      <c r="B35" s="12" t="s">
        <v>83</v>
      </c>
      <c r="C35" s="65">
        <v>32.919666446499342</v>
      </c>
      <c r="D35" s="65">
        <v>25.143807972810308</v>
      </c>
      <c r="E35" s="65">
        <v>29.231007025761123</v>
      </c>
      <c r="F35" s="65">
        <v>26.799427365883062</v>
      </c>
      <c r="G35" s="65">
        <v>33.529650060334426</v>
      </c>
      <c r="H35" s="65">
        <v>35.097007311681686</v>
      </c>
      <c r="I35" s="57">
        <v>45.034279336734691</v>
      </c>
    </row>
    <row r="36" spans="1:9" ht="15.75" customHeight="1" x14ac:dyDescent="0.2">
      <c r="A36" s="11" t="s">
        <v>84</v>
      </c>
      <c r="B36" s="12" t="s">
        <v>85</v>
      </c>
      <c r="C36" s="65">
        <v>47.903713298791018</v>
      </c>
      <c r="D36" s="65">
        <v>45.840738603577613</v>
      </c>
      <c r="E36" s="65">
        <v>50.261812714776632</v>
      </c>
      <c r="F36" s="65">
        <v>51.045355429568254</v>
      </c>
      <c r="G36" s="65">
        <v>54.141041410414104</v>
      </c>
      <c r="H36" s="65">
        <v>46.007802547770702</v>
      </c>
      <c r="I36" s="57">
        <v>59.453775582215947</v>
      </c>
    </row>
    <row r="37" spans="1:9" x14ac:dyDescent="0.2">
      <c r="A37" s="13" t="s">
        <v>86</v>
      </c>
      <c r="B37" s="12" t="s">
        <v>87</v>
      </c>
      <c r="C37" s="65">
        <v>10.80756200846945</v>
      </c>
      <c r="D37" s="65">
        <v>24.339354288152467</v>
      </c>
      <c r="E37" s="65">
        <v>10.431119799621236</v>
      </c>
      <c r="F37" s="65">
        <v>10.304254735108428</v>
      </c>
      <c r="G37" s="65">
        <v>14.124303600311508</v>
      </c>
      <c r="H37" s="65">
        <v>12.100360685302073</v>
      </c>
      <c r="I37" s="57">
        <v>20.532573896210259</v>
      </c>
    </row>
    <row r="38" spans="1:9" x14ac:dyDescent="0.2">
      <c r="A38" s="13" t="s">
        <v>88</v>
      </c>
      <c r="B38" s="12" t="s">
        <v>89</v>
      </c>
      <c r="C38" s="65">
        <v>153.45282624595131</v>
      </c>
      <c r="D38" s="65">
        <v>178.36993591832302</v>
      </c>
      <c r="E38" s="65">
        <v>153.7020851433536</v>
      </c>
      <c r="F38" s="65">
        <v>223.2989557342205</v>
      </c>
      <c r="G38" s="65">
        <v>262.21619024741773</v>
      </c>
      <c r="H38" s="65">
        <v>228.56934919524141</v>
      </c>
      <c r="I38" s="57">
        <v>219.00805452292443</v>
      </c>
    </row>
    <row r="39" spans="1:9" x14ac:dyDescent="0.2">
      <c r="A39" s="11" t="s">
        <v>90</v>
      </c>
      <c r="B39" s="14" t="s">
        <v>91</v>
      </c>
      <c r="C39" s="65">
        <v>38.855685378037421</v>
      </c>
      <c r="D39" s="65">
        <v>37.188699988220975</v>
      </c>
      <c r="E39" s="65">
        <v>29.592316942377067</v>
      </c>
      <c r="F39" s="65">
        <v>22.484855288860945</v>
      </c>
      <c r="G39" s="65">
        <v>36.919929283188686</v>
      </c>
      <c r="H39" s="65">
        <v>35.585965516252116</v>
      </c>
      <c r="I39" s="57">
        <v>82.602479739558078</v>
      </c>
    </row>
    <row r="40" spans="1:9" x14ac:dyDescent="0.2">
      <c r="A40" s="11" t="s">
        <v>92</v>
      </c>
      <c r="B40" s="15" t="s">
        <v>93</v>
      </c>
      <c r="C40" s="65">
        <v>3.3155222002516629</v>
      </c>
      <c r="D40" s="65">
        <v>2.8242961649301708</v>
      </c>
      <c r="E40" s="65">
        <v>3.782742681047766</v>
      </c>
      <c r="F40" s="65">
        <v>3.838516778344323</v>
      </c>
      <c r="G40" s="65">
        <v>3.9955815209386811</v>
      </c>
      <c r="H40" s="65">
        <v>3.6168090476652752</v>
      </c>
      <c r="I40" s="57">
        <v>2.8455331045876222</v>
      </c>
    </row>
    <row r="41" spans="1:9" x14ac:dyDescent="0.2">
      <c r="A41" s="11" t="s">
        <v>96</v>
      </c>
      <c r="B41" s="15" t="s">
        <v>97</v>
      </c>
      <c r="C41" s="65">
        <v>58.756672511202026</v>
      </c>
      <c r="D41" s="65">
        <v>52.066947943165601</v>
      </c>
      <c r="E41" s="65">
        <v>43.866546157202521</v>
      </c>
      <c r="F41" s="65">
        <v>51.718526100307059</v>
      </c>
      <c r="G41" s="65">
        <v>69.503215031315236</v>
      </c>
      <c r="H41" s="65">
        <v>59.70966721498165</v>
      </c>
      <c r="I41" s="57">
        <v>75.719400499583685</v>
      </c>
    </row>
    <row r="42" spans="1:9" x14ac:dyDescent="0.2">
      <c r="A42" s="11">
        <v>32</v>
      </c>
      <c r="B42" s="15" t="s">
        <v>230</v>
      </c>
      <c r="C42" s="65">
        <v>36.568861441307575</v>
      </c>
      <c r="D42" s="65">
        <v>23.684459699372706</v>
      </c>
      <c r="E42" s="65">
        <v>14.045476674589764</v>
      </c>
      <c r="F42" s="65">
        <v>32.152094522019333</v>
      </c>
      <c r="G42" s="65">
        <v>26.985843142013511</v>
      </c>
      <c r="H42" s="65">
        <v>31.474519906323184</v>
      </c>
      <c r="I42" s="57">
        <v>33.461210038529629</v>
      </c>
    </row>
    <row r="43" spans="1:9" x14ac:dyDescent="0.2">
      <c r="A43" s="11" t="s">
        <v>100</v>
      </c>
      <c r="B43" s="15" t="s">
        <v>101</v>
      </c>
      <c r="C43" s="65">
        <v>14.965560688786224</v>
      </c>
      <c r="D43" s="65">
        <v>11.438992042440319</v>
      </c>
      <c r="E43" s="65">
        <v>13.39487870619946</v>
      </c>
      <c r="F43" s="57">
        <v>21.624161073825505</v>
      </c>
      <c r="G43" s="57">
        <v>0</v>
      </c>
      <c r="H43" s="57">
        <v>0</v>
      </c>
      <c r="I43" s="57">
        <v>0</v>
      </c>
    </row>
    <row r="44" spans="1:9" ht="12.75" customHeight="1" x14ac:dyDescent="0.2">
      <c r="A44" s="11" t="s">
        <v>102</v>
      </c>
      <c r="B44" s="15" t="s">
        <v>103</v>
      </c>
      <c r="C44" s="65">
        <v>23.987534118222186</v>
      </c>
      <c r="D44" s="65">
        <v>22.742812869551035</v>
      </c>
      <c r="E44" s="65">
        <v>18.479757085020243</v>
      </c>
      <c r="F44" s="57">
        <v>21.626356960408685</v>
      </c>
      <c r="G44" s="57">
        <v>28.191228232678771</v>
      </c>
      <c r="H44" s="66">
        <v>23.40972342264477</v>
      </c>
      <c r="I44" s="57">
        <v>24.922102087000251</v>
      </c>
    </row>
    <row r="45" spans="1:9" x14ac:dyDescent="0.2">
      <c r="A45" s="16" t="s">
        <v>104</v>
      </c>
      <c r="B45" s="15" t="s">
        <v>105</v>
      </c>
      <c r="C45" s="65">
        <v>8.1012639903695973</v>
      </c>
      <c r="D45" s="65">
        <v>7.067654290964116</v>
      </c>
      <c r="E45" s="65">
        <v>6.4273163074118465</v>
      </c>
      <c r="F45" s="65">
        <v>9.3709362557501255</v>
      </c>
      <c r="G45" s="65">
        <v>9.091484537952299</v>
      </c>
      <c r="H45" s="65">
        <v>9.8559545826777448</v>
      </c>
      <c r="I45" s="57">
        <v>9.6113009733914954</v>
      </c>
    </row>
    <row r="46" spans="1:9" x14ac:dyDescent="0.2">
      <c r="A46" s="17" t="s">
        <v>106</v>
      </c>
      <c r="B46" s="15" t="s">
        <v>107</v>
      </c>
      <c r="C46" s="65">
        <v>15.236869244935543</v>
      </c>
      <c r="D46" s="65">
        <v>13.878359364007316</v>
      </c>
      <c r="E46" s="65">
        <v>12.904618365809021</v>
      </c>
      <c r="F46" s="65">
        <v>15.898615767275873</v>
      </c>
      <c r="G46" s="65">
        <v>17.553411893669498</v>
      </c>
      <c r="H46" s="65">
        <v>16.415127111953261</v>
      </c>
      <c r="I46" s="57">
        <v>14.086967221183187</v>
      </c>
    </row>
    <row r="47" spans="1:9" x14ac:dyDescent="0.2">
      <c r="A47" s="17" t="s">
        <v>108</v>
      </c>
      <c r="B47" s="15" t="s">
        <v>109</v>
      </c>
      <c r="C47" s="65">
        <v>25.624467592592591</v>
      </c>
      <c r="D47" s="65">
        <v>27.077994616419918</v>
      </c>
      <c r="E47" s="65">
        <v>29.42824596516629</v>
      </c>
      <c r="F47" s="65">
        <v>23.275884287237826</v>
      </c>
      <c r="G47" s="65">
        <v>26.921818452233403</v>
      </c>
      <c r="H47" s="65">
        <v>26.909368823296877</v>
      </c>
      <c r="I47" s="57">
        <v>27.133214053350684</v>
      </c>
    </row>
    <row r="48" spans="1:9" x14ac:dyDescent="0.2">
      <c r="A48" s="17" t="s">
        <v>110</v>
      </c>
      <c r="B48" s="15" t="s">
        <v>111</v>
      </c>
      <c r="C48" s="65">
        <v>68.532576104977252</v>
      </c>
      <c r="D48" s="65">
        <v>65.061851092896177</v>
      </c>
      <c r="E48" s="65">
        <v>84.786534972787749</v>
      </c>
      <c r="F48" s="65">
        <v>93.625960174176825</v>
      </c>
      <c r="G48" s="65">
        <v>112.52509462714447</v>
      </c>
      <c r="H48" s="65">
        <v>79.063766975004924</v>
      </c>
      <c r="I48" s="57">
        <v>83.768148313602865</v>
      </c>
    </row>
    <row r="49" spans="1:9" x14ac:dyDescent="0.2">
      <c r="A49" s="17" t="s">
        <v>112</v>
      </c>
      <c r="B49" s="15" t="s">
        <v>113</v>
      </c>
      <c r="C49" s="65">
        <v>31.453597637372471</v>
      </c>
      <c r="D49" s="65">
        <v>27.632422686473564</v>
      </c>
      <c r="E49" s="65">
        <v>22.299449233716476</v>
      </c>
      <c r="F49" s="65">
        <v>24.3762980209546</v>
      </c>
      <c r="G49" s="65">
        <v>39.838730114036323</v>
      </c>
      <c r="H49" s="65">
        <v>54.171955590523645</v>
      </c>
      <c r="I49" s="57">
        <v>42.527538522323191</v>
      </c>
    </row>
    <row r="50" spans="1:9" x14ac:dyDescent="0.2">
      <c r="A50" s="17" t="s">
        <v>146</v>
      </c>
      <c r="B50" s="15" t="s">
        <v>147</v>
      </c>
      <c r="C50" s="65">
        <v>751.50427892234552</v>
      </c>
      <c r="D50" s="65">
        <v>640.20447876447872</v>
      </c>
      <c r="E50" s="65">
        <v>399.33705743509046</v>
      </c>
      <c r="F50" s="65">
        <v>738.8158516020236</v>
      </c>
      <c r="G50" s="65">
        <v>952.11739205826257</v>
      </c>
      <c r="H50" s="65">
        <v>1279.5506376594149</v>
      </c>
      <c r="I50" s="57">
        <v>1299.4621938232162</v>
      </c>
    </row>
    <row r="51" spans="1:9" x14ac:dyDescent="0.2">
      <c r="A51" s="17" t="s">
        <v>114</v>
      </c>
      <c r="B51" s="15" t="s">
        <v>115</v>
      </c>
      <c r="C51" s="65">
        <v>36.693331078414793</v>
      </c>
      <c r="D51" s="65">
        <v>45.377759607522485</v>
      </c>
      <c r="E51" s="65">
        <v>44.153627983928146</v>
      </c>
      <c r="F51" s="65">
        <v>42.036324076032756</v>
      </c>
      <c r="G51" s="65">
        <v>57.543127095397743</v>
      </c>
      <c r="H51" s="65">
        <v>47.510060705272494</v>
      </c>
      <c r="I51" s="57">
        <v>50.177077993409007</v>
      </c>
    </row>
    <row r="52" spans="1:9" x14ac:dyDescent="0.2">
      <c r="A52" s="17" t="s">
        <v>116</v>
      </c>
      <c r="B52" s="15" t="s">
        <v>117</v>
      </c>
      <c r="C52" s="65">
        <v>53.664397953590353</v>
      </c>
      <c r="D52" s="65">
        <v>41.437977925942668</v>
      </c>
      <c r="E52" s="65">
        <v>37.899219055056619</v>
      </c>
      <c r="F52" s="65">
        <v>38.637786472889886</v>
      </c>
      <c r="G52" s="65">
        <v>46.443943850765166</v>
      </c>
      <c r="H52" s="65">
        <v>47.86360405521679</v>
      </c>
      <c r="I52" s="57">
        <v>50.243540207679303</v>
      </c>
    </row>
    <row r="53" spans="1:9" x14ac:dyDescent="0.2">
      <c r="A53" s="17" t="s">
        <v>118</v>
      </c>
      <c r="B53" s="15" t="s">
        <v>119</v>
      </c>
      <c r="C53" s="65">
        <v>73.222239575199126</v>
      </c>
      <c r="D53" s="65">
        <v>63.310956893100226</v>
      </c>
      <c r="E53" s="65">
        <v>80.931066460587331</v>
      </c>
      <c r="F53" s="65">
        <v>61.29592476489028</v>
      </c>
      <c r="G53" s="65">
        <v>66.244226579520699</v>
      </c>
      <c r="H53" s="65">
        <v>66.668321640582832</v>
      </c>
      <c r="I53" s="57">
        <v>78.896985264296333</v>
      </c>
    </row>
    <row r="54" spans="1:9" x14ac:dyDescent="0.2">
      <c r="A54" s="17" t="s">
        <v>120</v>
      </c>
      <c r="B54" s="15" t="s">
        <v>121</v>
      </c>
      <c r="C54" s="65">
        <v>54.721466731423021</v>
      </c>
      <c r="D54" s="65">
        <v>47.483779303812454</v>
      </c>
      <c r="E54" s="65">
        <v>53.220083974807558</v>
      </c>
      <c r="F54" s="65">
        <v>61.904662283323368</v>
      </c>
      <c r="G54" s="65">
        <v>69.364931666182031</v>
      </c>
      <c r="H54" s="65">
        <v>54.607117934403348</v>
      </c>
      <c r="I54" s="57">
        <v>50.606068080907747</v>
      </c>
    </row>
    <row r="55" spans="1:9" x14ac:dyDescent="0.2">
      <c r="A55" s="17" t="s">
        <v>122</v>
      </c>
      <c r="B55" s="15" t="s">
        <v>123</v>
      </c>
      <c r="C55" s="65">
        <v>65.723521183053563</v>
      </c>
      <c r="D55" s="65">
        <v>61.897772323956957</v>
      </c>
      <c r="E55" s="65">
        <v>74.379699490552653</v>
      </c>
      <c r="F55" s="65">
        <v>77.956659836065569</v>
      </c>
      <c r="G55" s="65">
        <v>69.868630673915789</v>
      </c>
      <c r="H55" s="65">
        <v>67.098635342891697</v>
      </c>
      <c r="I55" s="57">
        <v>74.549973276322817</v>
      </c>
    </row>
    <row r="56" spans="1:9" x14ac:dyDescent="0.2">
      <c r="A56" s="17" t="s">
        <v>124</v>
      </c>
      <c r="B56" s="15" t="s">
        <v>125</v>
      </c>
      <c r="C56" s="65">
        <v>31.839839308724322</v>
      </c>
      <c r="D56" s="65">
        <v>25.2202580028667</v>
      </c>
      <c r="E56" s="65">
        <v>23.802996440691995</v>
      </c>
      <c r="F56" s="65">
        <v>44.036813248293612</v>
      </c>
      <c r="G56" s="65">
        <v>34.996364211191903</v>
      </c>
      <c r="H56" s="65">
        <v>24.299950726779993</v>
      </c>
      <c r="I56" s="57">
        <v>24.69243498817967</v>
      </c>
    </row>
    <row r="57" spans="1:9" x14ac:dyDescent="0.2">
      <c r="A57" s="17" t="s">
        <v>126</v>
      </c>
      <c r="B57" s="15" t="s">
        <v>127</v>
      </c>
      <c r="C57" s="65">
        <v>53.095965947566995</v>
      </c>
      <c r="D57" s="65">
        <v>49.56456154465004</v>
      </c>
      <c r="E57" s="65">
        <v>60.301838091513495</v>
      </c>
      <c r="F57" s="65">
        <v>46.965181992337165</v>
      </c>
      <c r="G57" s="65">
        <v>52.488362089566508</v>
      </c>
      <c r="H57" s="65">
        <v>51.320691148866537</v>
      </c>
      <c r="I57" s="57">
        <v>60.694680458071666</v>
      </c>
    </row>
    <row r="58" spans="1:9" x14ac:dyDescent="0.2">
      <c r="A58" s="17" t="s">
        <v>128</v>
      </c>
      <c r="B58" s="15" t="s">
        <v>129</v>
      </c>
      <c r="C58" s="65">
        <v>126.13712255772647</v>
      </c>
      <c r="D58" s="65">
        <v>130.37194516193125</v>
      </c>
      <c r="E58" s="65">
        <v>102.66987839101965</v>
      </c>
      <c r="F58" s="65">
        <v>224.76888431347317</v>
      </c>
      <c r="G58" s="65">
        <v>132.65245410266016</v>
      </c>
      <c r="H58" s="65">
        <v>107.29853148259907</v>
      </c>
      <c r="I58" s="57">
        <v>94.329058998769511</v>
      </c>
    </row>
    <row r="59" spans="1:9" x14ac:dyDescent="0.2">
      <c r="A59" s="17" t="s">
        <v>130</v>
      </c>
      <c r="B59" s="15" t="s">
        <v>131</v>
      </c>
      <c r="C59" s="65">
        <v>19.664011150234742</v>
      </c>
      <c r="D59" s="65">
        <v>16.845057396224362</v>
      </c>
      <c r="E59" s="65">
        <v>15.659740922361745</v>
      </c>
      <c r="F59" s="65">
        <v>19.991583498137331</v>
      </c>
      <c r="G59" s="65">
        <v>23.321920921072564</v>
      </c>
      <c r="H59" s="65">
        <v>19.404096689339578</v>
      </c>
      <c r="I59" s="57">
        <v>22.748931860036834</v>
      </c>
    </row>
    <row r="60" spans="1:9" x14ac:dyDescent="0.2">
      <c r="A60" s="17" t="s">
        <v>132</v>
      </c>
      <c r="B60" s="15" t="s">
        <v>133</v>
      </c>
      <c r="C60" s="65">
        <v>60.847910383455407</v>
      </c>
      <c r="D60" s="65">
        <v>34.873475332241036</v>
      </c>
      <c r="E60" s="65">
        <v>39.230048137826195</v>
      </c>
      <c r="F60" s="65">
        <v>76.220854922279798</v>
      </c>
      <c r="G60" s="65">
        <v>105.43280423280423</v>
      </c>
      <c r="H60" s="65">
        <v>37.777777777777779</v>
      </c>
      <c r="I60" s="57">
        <v>51.330255529310712</v>
      </c>
    </row>
    <row r="61" spans="1:9" x14ac:dyDescent="0.2">
      <c r="A61" s="17" t="s">
        <v>134</v>
      </c>
      <c r="B61" s="15" t="s">
        <v>135</v>
      </c>
      <c r="C61" s="65">
        <v>65.33313580246913</v>
      </c>
      <c r="D61" s="65">
        <v>53.747397124442244</v>
      </c>
      <c r="E61" s="65">
        <v>48.144259162758381</v>
      </c>
      <c r="F61" s="65">
        <v>65.159979379671796</v>
      </c>
      <c r="G61" s="65">
        <v>65.525300389236762</v>
      </c>
      <c r="H61" s="65">
        <v>56.029328037073817</v>
      </c>
      <c r="I61" s="57">
        <v>56.228613080644095</v>
      </c>
    </row>
    <row r="62" spans="1:9" x14ac:dyDescent="0.2">
      <c r="A62" s="17" t="s">
        <v>136</v>
      </c>
      <c r="B62" s="15" t="s">
        <v>137</v>
      </c>
      <c r="C62" s="65">
        <v>32.299150342223271</v>
      </c>
      <c r="D62" s="65">
        <v>33.432241153342069</v>
      </c>
      <c r="E62" s="65">
        <v>26.881246641590543</v>
      </c>
      <c r="F62" s="65">
        <v>27.560928013876843</v>
      </c>
      <c r="G62" s="65">
        <v>32.752107541581225</v>
      </c>
      <c r="H62" s="65">
        <v>34.63149587178242</v>
      </c>
      <c r="I62" s="57">
        <v>33.04945791204775</v>
      </c>
    </row>
    <row r="63" spans="1:9" x14ac:dyDescent="0.2">
      <c r="A63" s="17" t="s">
        <v>138</v>
      </c>
      <c r="B63" s="15" t="s">
        <v>139</v>
      </c>
      <c r="C63" s="65">
        <v>105.2033059487281</v>
      </c>
      <c r="D63" s="65">
        <v>84.414300847457625</v>
      </c>
      <c r="E63" s="65">
        <v>68.408715747771538</v>
      </c>
      <c r="F63" s="65">
        <v>74.200053064473337</v>
      </c>
      <c r="G63" s="65">
        <v>95.491399477088208</v>
      </c>
      <c r="H63" s="65">
        <v>95.574578790882057</v>
      </c>
      <c r="I63" s="57">
        <v>62.71007993760967</v>
      </c>
    </row>
    <row r="64" spans="1:9" x14ac:dyDescent="0.2">
      <c r="A64" s="17" t="s">
        <v>140</v>
      </c>
      <c r="B64" s="15" t="s">
        <v>141</v>
      </c>
      <c r="C64" s="65">
        <v>15.724385473170535</v>
      </c>
      <c r="D64" s="65">
        <v>14.213812062336311</v>
      </c>
      <c r="E64" s="65">
        <v>12.971459464329962</v>
      </c>
      <c r="F64" s="65">
        <v>13.508114350548048</v>
      </c>
      <c r="G64" s="65">
        <v>16.12648051271599</v>
      </c>
      <c r="H64" s="65">
        <v>17.717372621240024</v>
      </c>
      <c r="I64" s="57">
        <v>16.312127704044311</v>
      </c>
    </row>
    <row r="65" spans="1:9" x14ac:dyDescent="0.2">
      <c r="A65" s="17" t="s">
        <v>142</v>
      </c>
      <c r="B65" s="15" t="s">
        <v>143</v>
      </c>
      <c r="C65" s="65">
        <v>10.747224404741571</v>
      </c>
      <c r="D65" s="65">
        <v>11.417080529994941</v>
      </c>
      <c r="E65" s="65">
        <v>8.178558299635732</v>
      </c>
      <c r="F65" s="65">
        <v>13.923001825204805</v>
      </c>
      <c r="G65" s="65">
        <v>15.065181726400807</v>
      </c>
      <c r="H65" s="65">
        <v>16.897839109970047</v>
      </c>
      <c r="I65" s="57">
        <v>16.302291204730228</v>
      </c>
    </row>
    <row r="66" spans="1:9" x14ac:dyDescent="0.2">
      <c r="A66" s="17" t="s">
        <v>150</v>
      </c>
      <c r="B66" s="15" t="s">
        <v>151</v>
      </c>
      <c r="C66" s="65">
        <v>61.946156457829879</v>
      </c>
      <c r="D66" s="65">
        <v>95.526356231750427</v>
      </c>
      <c r="E66" s="65">
        <v>146.86371116058464</v>
      </c>
      <c r="F66" s="65">
        <v>85.823486971723511</v>
      </c>
      <c r="G66" s="65">
        <v>69.041223018602153</v>
      </c>
      <c r="H66" s="65">
        <v>85.779447745543521</v>
      </c>
      <c r="I66" s="57">
        <v>83.758191959098298</v>
      </c>
    </row>
    <row r="67" spans="1:9" ht="13.5" customHeight="1" x14ac:dyDescent="0.2">
      <c r="A67" s="17" t="s">
        <v>152</v>
      </c>
      <c r="B67" s="15" t="s">
        <v>153</v>
      </c>
      <c r="C67" s="65">
        <v>37.138106235565822</v>
      </c>
      <c r="D67" s="65">
        <v>39.967591278544703</v>
      </c>
      <c r="E67" s="65">
        <v>34.878794795708743</v>
      </c>
      <c r="F67" s="65">
        <v>31.659751622918431</v>
      </c>
      <c r="G67" s="65">
        <v>35.173950026581608</v>
      </c>
      <c r="H67" s="65">
        <v>39.033803678635614</v>
      </c>
      <c r="I67" s="57">
        <v>45.863939221581212</v>
      </c>
    </row>
    <row r="68" spans="1:9" x14ac:dyDescent="0.2">
      <c r="A68" s="17" t="s">
        <v>156</v>
      </c>
      <c r="B68" s="15" t="s">
        <v>157</v>
      </c>
      <c r="C68" s="65">
        <v>30.445558757410097</v>
      </c>
      <c r="D68" s="65">
        <v>27.617945306654669</v>
      </c>
      <c r="E68" s="65">
        <v>25.640870148480136</v>
      </c>
      <c r="F68" s="65">
        <v>28.469468811052582</v>
      </c>
      <c r="G68" s="65">
        <v>31.157118123129372</v>
      </c>
      <c r="H68" s="65">
        <v>31.686306626476473</v>
      </c>
      <c r="I68" s="57">
        <v>28.134358186792511</v>
      </c>
    </row>
    <row r="69" spans="1:9" ht="12.75" customHeight="1" x14ac:dyDescent="0.2">
      <c r="A69" s="17" t="s">
        <v>160</v>
      </c>
      <c r="B69" s="15" t="s">
        <v>161</v>
      </c>
      <c r="C69" s="65">
        <v>14.743000647070279</v>
      </c>
      <c r="D69" s="65">
        <v>16.04397897739134</v>
      </c>
      <c r="E69" s="65">
        <v>14.454708221587659</v>
      </c>
      <c r="F69" s="65">
        <v>16.737346343383692</v>
      </c>
      <c r="G69" s="65">
        <v>18.421360237214053</v>
      </c>
      <c r="H69" s="65">
        <v>19.804508835891284</v>
      </c>
      <c r="I69" s="57">
        <v>19.522776966295623</v>
      </c>
    </row>
    <row r="70" spans="1:9" x14ac:dyDescent="0.2">
      <c r="A70" s="17" t="s">
        <v>164</v>
      </c>
      <c r="B70" s="15" t="s">
        <v>165</v>
      </c>
      <c r="C70" s="65">
        <v>24.297622569902497</v>
      </c>
      <c r="D70" s="65">
        <v>23.786554153950636</v>
      </c>
      <c r="E70" s="65">
        <v>21.282639827883649</v>
      </c>
      <c r="F70" s="65">
        <v>23.732274252236795</v>
      </c>
      <c r="G70" s="65">
        <v>27.006599853336592</v>
      </c>
      <c r="H70" s="65">
        <v>28.988037575896438</v>
      </c>
      <c r="I70" s="57">
        <v>28.582598630140041</v>
      </c>
    </row>
    <row r="71" spans="1:9" ht="12.75" customHeight="1" x14ac:dyDescent="0.2">
      <c r="A71" s="17" t="s">
        <v>166</v>
      </c>
      <c r="B71" s="15" t="s">
        <v>167</v>
      </c>
      <c r="C71" s="65">
        <v>21.094741584604492</v>
      </c>
      <c r="D71" s="65">
        <v>19.002213703363751</v>
      </c>
      <c r="E71" s="65">
        <v>9.9491065302347774</v>
      </c>
      <c r="F71" s="65">
        <v>14.503665241295051</v>
      </c>
      <c r="G71" s="65">
        <v>14.154519057595472</v>
      </c>
      <c r="H71" s="65">
        <v>13.4406600660066</v>
      </c>
      <c r="I71" s="57">
        <v>14.751188115106837</v>
      </c>
    </row>
    <row r="72" spans="1:9" x14ac:dyDescent="0.2">
      <c r="A72" s="17" t="s">
        <v>170</v>
      </c>
      <c r="B72" s="15" t="s">
        <v>171</v>
      </c>
      <c r="C72" s="65">
        <v>18.192074985121998</v>
      </c>
      <c r="D72" s="65">
        <v>19.036243020337071</v>
      </c>
      <c r="E72" s="65">
        <v>17.744639298525311</v>
      </c>
      <c r="F72" s="65">
        <v>19.462518713258117</v>
      </c>
      <c r="G72" s="65">
        <v>18.881818181818183</v>
      </c>
      <c r="H72" s="65">
        <v>30.196441093969145</v>
      </c>
      <c r="I72" s="57">
        <v>31.431815999231731</v>
      </c>
    </row>
    <row r="73" spans="1:9" x14ac:dyDescent="0.2">
      <c r="A73" s="17" t="s">
        <v>172</v>
      </c>
      <c r="B73" s="15" t="s">
        <v>173</v>
      </c>
      <c r="C73" s="65">
        <v>4.6027708124373117</v>
      </c>
      <c r="D73" s="65">
        <v>5.8024249062516642</v>
      </c>
      <c r="E73" s="65">
        <v>4.8625975623135824</v>
      </c>
      <c r="F73" s="65">
        <v>5.7509861595640377</v>
      </c>
      <c r="G73" s="65">
        <v>6.3179702502153399</v>
      </c>
      <c r="H73" s="65">
        <v>7.14824668815936</v>
      </c>
      <c r="I73" s="57">
        <v>7.6270136852260579</v>
      </c>
    </row>
    <row r="74" spans="1:9" ht="12.75" customHeight="1" x14ac:dyDescent="0.2">
      <c r="A74" s="17" t="s">
        <v>176</v>
      </c>
      <c r="B74" s="15" t="s">
        <v>177</v>
      </c>
      <c r="C74" s="65">
        <v>42.050125249220386</v>
      </c>
      <c r="D74" s="65">
        <v>51.413107817892367</v>
      </c>
      <c r="E74" s="65">
        <v>57.994236233256665</v>
      </c>
      <c r="F74" s="65">
        <v>59.616741776467947</v>
      </c>
      <c r="G74" s="65">
        <v>58.235966237882863</v>
      </c>
      <c r="H74" s="65">
        <v>59.019253825243638</v>
      </c>
      <c r="I74" s="57">
        <v>48.494538610076262</v>
      </c>
    </row>
    <row r="75" spans="1:9" x14ac:dyDescent="0.2">
      <c r="A75" s="17" t="s">
        <v>180</v>
      </c>
      <c r="B75" s="15" t="s">
        <v>181</v>
      </c>
      <c r="C75" s="65">
        <v>63.158703381692661</v>
      </c>
      <c r="D75" s="65">
        <v>67.97782579480625</v>
      </c>
      <c r="E75" s="65">
        <v>81.841209639524735</v>
      </c>
      <c r="F75" s="65">
        <v>74.941918467194185</v>
      </c>
      <c r="G75" s="65">
        <v>77.876839744610976</v>
      </c>
      <c r="H75" s="65">
        <v>48.107498317571633</v>
      </c>
      <c r="I75" s="57">
        <v>58.181800918128076</v>
      </c>
    </row>
    <row r="76" spans="1:9" ht="12.75" customHeight="1" x14ac:dyDescent="0.2">
      <c r="A76" s="17" t="s">
        <v>182</v>
      </c>
      <c r="B76" s="15" t="s">
        <v>183</v>
      </c>
      <c r="C76" s="65">
        <v>90.129208017123958</v>
      </c>
      <c r="D76" s="65">
        <v>102.31611307420495</v>
      </c>
      <c r="E76" s="65">
        <v>102.17042435284294</v>
      </c>
      <c r="F76" s="65">
        <v>169.79229928337179</v>
      </c>
      <c r="G76" s="65">
        <v>96.159325511316283</v>
      </c>
      <c r="H76" s="65">
        <v>114.3558675900629</v>
      </c>
      <c r="I76" s="57">
        <v>101.04201411161</v>
      </c>
    </row>
    <row r="77" spans="1:9" x14ac:dyDescent="0.2">
      <c r="A77" s="17" t="s">
        <v>184</v>
      </c>
      <c r="B77" s="15" t="s">
        <v>185</v>
      </c>
      <c r="C77" s="65">
        <v>29.241122019635345</v>
      </c>
      <c r="D77" s="65">
        <v>36.448398576512453</v>
      </c>
      <c r="E77" s="65">
        <v>52.847090064173493</v>
      </c>
      <c r="F77" s="65">
        <v>41.629234196174821</v>
      </c>
      <c r="G77" s="65">
        <v>40.137530847728939</v>
      </c>
      <c r="H77" s="65">
        <v>52.460045933317495</v>
      </c>
      <c r="I77" s="57">
        <v>48.052124879658919</v>
      </c>
    </row>
    <row r="78" spans="1:9" ht="12.75" customHeight="1" x14ac:dyDescent="0.2">
      <c r="A78" s="17" t="s">
        <v>188</v>
      </c>
      <c r="B78" s="15" t="s">
        <v>189</v>
      </c>
      <c r="C78" s="65">
        <v>314.19574535140248</v>
      </c>
      <c r="D78" s="65">
        <v>337.90046288475185</v>
      </c>
      <c r="E78" s="65">
        <v>278.34748093334468</v>
      </c>
      <c r="F78" s="65">
        <v>377.88548033675471</v>
      </c>
      <c r="G78" s="65">
        <v>382.01459318740149</v>
      </c>
      <c r="H78" s="65">
        <v>425.40334849435385</v>
      </c>
      <c r="I78" s="57">
        <v>454.51621499733506</v>
      </c>
    </row>
    <row r="79" spans="1:9" x14ac:dyDescent="0.2">
      <c r="A79" s="17" t="s">
        <v>192</v>
      </c>
      <c r="B79" s="15" t="s">
        <v>193</v>
      </c>
      <c r="C79" s="65">
        <v>26.005708587656919</v>
      </c>
      <c r="D79" s="65">
        <v>23.219102806184278</v>
      </c>
      <c r="E79" s="65">
        <v>18.486650578145074</v>
      </c>
      <c r="F79" s="65">
        <v>24.799661584896874</v>
      </c>
      <c r="G79" s="65">
        <v>25.961095427194739</v>
      </c>
      <c r="H79" s="65">
        <v>28.16637316007429</v>
      </c>
      <c r="I79" s="57">
        <v>25.519741929379915</v>
      </c>
    </row>
    <row r="80" spans="1:9" x14ac:dyDescent="0.2">
      <c r="A80" s="17" t="s">
        <v>196</v>
      </c>
      <c r="B80" s="15" t="s">
        <v>197</v>
      </c>
      <c r="C80" s="65">
        <v>40.994343252459963</v>
      </c>
      <c r="D80" s="65">
        <v>40.220173938264288</v>
      </c>
      <c r="E80" s="65">
        <v>44.342342948610103</v>
      </c>
      <c r="F80" s="65">
        <v>41.288304336817738</v>
      </c>
      <c r="G80" s="65">
        <v>44.491880272737781</v>
      </c>
      <c r="H80" s="65">
        <v>51.110172573647304</v>
      </c>
      <c r="I80" s="57">
        <v>50.393528957987179</v>
      </c>
    </row>
    <row r="81" spans="1:9" ht="12.75" customHeight="1" x14ac:dyDescent="0.2">
      <c r="A81" s="17" t="s">
        <v>200</v>
      </c>
      <c r="B81" s="15" t="s">
        <v>201</v>
      </c>
      <c r="C81" s="65">
        <v>19.838747680142017</v>
      </c>
      <c r="D81" s="65">
        <v>21.718180226596303</v>
      </c>
      <c r="E81" s="65">
        <v>18.180531081930038</v>
      </c>
      <c r="F81" s="65">
        <v>17.322585578376454</v>
      </c>
      <c r="G81" s="65">
        <v>18.769946996967207</v>
      </c>
      <c r="H81" s="65">
        <v>20.57252777758006</v>
      </c>
      <c r="I81" s="57">
        <v>23.573359117980168</v>
      </c>
    </row>
    <row r="82" spans="1:9" x14ac:dyDescent="0.2">
      <c r="A82" s="17" t="s">
        <v>202</v>
      </c>
      <c r="B82" s="15" t="s">
        <v>203</v>
      </c>
      <c r="C82" s="65">
        <v>19.481027872577489</v>
      </c>
      <c r="D82" s="65">
        <v>19.015938803406822</v>
      </c>
      <c r="E82" s="65">
        <v>17.220585371282308</v>
      </c>
      <c r="F82" s="65">
        <v>17.711662468631129</v>
      </c>
      <c r="G82" s="65">
        <v>18.165259904775382</v>
      </c>
      <c r="H82" s="65">
        <v>20.345303591983974</v>
      </c>
      <c r="I82" s="57">
        <v>20.121560155687423</v>
      </c>
    </row>
    <row r="83" spans="1:9" x14ac:dyDescent="0.2">
      <c r="A83" s="17" t="s">
        <v>206</v>
      </c>
      <c r="B83" s="15" t="s">
        <v>207</v>
      </c>
      <c r="C83" s="65">
        <v>19.553446914439434</v>
      </c>
      <c r="D83" s="65">
        <v>24.177611055652608</v>
      </c>
      <c r="E83" s="65">
        <v>21.31767527859677</v>
      </c>
      <c r="F83" s="65">
        <v>27.106221773235085</v>
      </c>
      <c r="G83" s="65">
        <v>27.346297825488577</v>
      </c>
      <c r="H83" s="65">
        <v>31.418837554539085</v>
      </c>
      <c r="I83" s="57">
        <v>32.044838603902789</v>
      </c>
    </row>
    <row r="84" spans="1:9" ht="12.75" customHeight="1" x14ac:dyDescent="0.2">
      <c r="A84" s="17" t="s">
        <v>208</v>
      </c>
      <c r="B84" s="15" t="s">
        <v>209</v>
      </c>
      <c r="C84" s="65">
        <v>54.268475872428645</v>
      </c>
      <c r="D84" s="65">
        <v>54.206452588216024</v>
      </c>
      <c r="E84" s="65">
        <v>51.339870941517198</v>
      </c>
      <c r="F84" s="65">
        <v>54.198359128781597</v>
      </c>
      <c r="G84" s="65">
        <v>49.723469663805609</v>
      </c>
      <c r="H84" s="65">
        <v>46.690734787600462</v>
      </c>
      <c r="I84" s="57">
        <v>46.777878734929232</v>
      </c>
    </row>
    <row r="85" spans="1:9" x14ac:dyDescent="0.2">
      <c r="A85" s="18" t="s">
        <v>212</v>
      </c>
      <c r="B85" s="15" t="s">
        <v>213</v>
      </c>
      <c r="C85" s="65">
        <v>7.1567429531936906</v>
      </c>
      <c r="D85" s="65">
        <v>9.5021762607585831</v>
      </c>
      <c r="E85" s="65">
        <v>7.0108190310666956</v>
      </c>
      <c r="F85" s="65">
        <v>8.4664871168369622</v>
      </c>
      <c r="G85" s="65">
        <v>8.7453712218748088</v>
      </c>
      <c r="H85" s="65">
        <v>9.2620912825498856</v>
      </c>
      <c r="I85" s="57">
        <v>9.3663465009928402</v>
      </c>
    </row>
    <row r="86" spans="1:9" ht="12.75" customHeight="1" x14ac:dyDescent="0.2">
      <c r="A86" s="18" t="s">
        <v>216</v>
      </c>
      <c r="B86" s="15" t="s">
        <v>217</v>
      </c>
      <c r="C86" s="65">
        <v>4.0380374415422828</v>
      </c>
      <c r="D86" s="65">
        <v>3.8279923986592777</v>
      </c>
      <c r="E86" s="65">
        <v>3.7134620191324501</v>
      </c>
      <c r="F86" s="65">
        <v>3.5935915810370762</v>
      </c>
      <c r="G86" s="65">
        <v>3.8151206000253586</v>
      </c>
      <c r="H86" s="65">
        <v>3.8675189653490416</v>
      </c>
      <c r="I86" s="57">
        <v>3.9407112290233774</v>
      </c>
    </row>
    <row r="87" spans="1:9" x14ac:dyDescent="0.2">
      <c r="A87" s="75" t="s">
        <v>239</v>
      </c>
      <c r="B87" s="76"/>
      <c r="C87" s="67">
        <v>21.72315443460602</v>
      </c>
      <c r="D87" s="67">
        <v>21.482497178765527</v>
      </c>
      <c r="E87" s="67">
        <v>19.191483597879635</v>
      </c>
      <c r="F87" s="67">
        <v>22.63198094816201</v>
      </c>
      <c r="G87" s="67">
        <v>25.35382558216148</v>
      </c>
      <c r="H87" s="67">
        <v>25.658726756543079</v>
      </c>
      <c r="I87" s="67">
        <v>25.485347837041278</v>
      </c>
    </row>
    <row r="89" spans="1:9" x14ac:dyDescent="0.2">
      <c r="A89" s="5" t="s">
        <v>256</v>
      </c>
    </row>
    <row r="90" spans="1:9" x14ac:dyDescent="0.2">
      <c r="A90" s="36" t="s">
        <v>257</v>
      </c>
    </row>
    <row r="91" spans="1:9" x14ac:dyDescent="0.2">
      <c r="A91" s="64" t="s">
        <v>249</v>
      </c>
    </row>
  </sheetData>
  <mergeCells count="1">
    <mergeCell ref="A87:B87"/>
  </mergeCells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147C54-2B54-4B62-9ED1-FE79E36177C7}">
  <sheetPr>
    <pageSetUpPr fitToPage="1"/>
  </sheetPr>
  <dimension ref="A5:I91"/>
  <sheetViews>
    <sheetView showGridLines="0" zoomScale="80" zoomScaleNormal="80" workbookViewId="0">
      <pane xSplit="2" ySplit="10" topLeftCell="C48" activePane="bottomRight" state="frozen"/>
      <selection pane="topRight" activeCell="M53" sqref="M53"/>
      <selection pane="bottomLeft" activeCell="M53" sqref="M53"/>
      <selection pane="bottomRight" activeCell="M73" sqref="M73"/>
    </sheetView>
  </sheetViews>
  <sheetFormatPr baseColWidth="10" defaultColWidth="14" defaultRowHeight="12.75" x14ac:dyDescent="0.2"/>
  <cols>
    <col min="1" max="1" width="11.5703125" style="5" customWidth="1"/>
    <col min="2" max="2" width="89" style="5" customWidth="1"/>
    <col min="3" max="9" width="15.140625" style="5" customWidth="1"/>
    <col min="10" max="16384" width="14" style="5"/>
  </cols>
  <sheetData>
    <row r="5" spans="1:9" ht="20.25" x14ac:dyDescent="0.3">
      <c r="I5" s="8"/>
    </row>
    <row r="9" spans="1:9" ht="13.5" thickBot="1" x14ac:dyDescent="0.25">
      <c r="C9" s="7"/>
      <c r="D9" s="7"/>
      <c r="E9" s="7"/>
      <c r="F9" s="7"/>
      <c r="G9" s="7"/>
      <c r="H9" s="7"/>
    </row>
    <row r="10" spans="1:9" ht="13.5" thickTop="1" x14ac:dyDescent="0.2">
      <c r="A10" s="10" t="s">
        <v>25</v>
      </c>
      <c r="B10" s="9" t="s">
        <v>229</v>
      </c>
      <c r="C10" s="10">
        <v>2018</v>
      </c>
      <c r="D10" s="10">
        <v>2019</v>
      </c>
      <c r="E10" s="10">
        <v>2020</v>
      </c>
      <c r="F10" s="10">
        <v>2021</v>
      </c>
      <c r="G10" s="10">
        <v>2022</v>
      </c>
      <c r="H10" s="10">
        <v>2023</v>
      </c>
      <c r="I10" s="10" t="s">
        <v>248</v>
      </c>
    </row>
    <row r="11" spans="1:9" x14ac:dyDescent="0.2">
      <c r="A11" s="11" t="s">
        <v>28</v>
      </c>
      <c r="B11" s="12" t="s">
        <v>29</v>
      </c>
      <c r="C11" s="65">
        <v>2.2722150028844976</v>
      </c>
      <c r="D11" s="65">
        <v>2.5887874623327827</v>
      </c>
      <c r="E11" s="65">
        <v>2.7415021734483003</v>
      </c>
      <c r="F11" s="65">
        <v>3.0917111114288574</v>
      </c>
      <c r="G11" s="65">
        <v>3.8018580679048313</v>
      </c>
      <c r="H11" s="65">
        <v>4.4711190827221587</v>
      </c>
      <c r="I11" s="57">
        <v>5.0810354585016491</v>
      </c>
    </row>
    <row r="12" spans="1:9" x14ac:dyDescent="0.2">
      <c r="A12" s="11" t="s">
        <v>30</v>
      </c>
      <c r="B12" s="12" t="s">
        <v>31</v>
      </c>
      <c r="C12" s="65">
        <v>2.429782766696277</v>
      </c>
      <c r="D12" s="65">
        <v>3.7276121650105392</v>
      </c>
      <c r="E12" s="65">
        <v>3.7324120954432294</v>
      </c>
      <c r="F12" s="65">
        <v>3.9533319991995195</v>
      </c>
      <c r="G12" s="65">
        <v>5.9331078728800914</v>
      </c>
      <c r="H12" s="65">
        <v>7.5004660266567251</v>
      </c>
      <c r="I12" s="57">
        <v>8.7410075592308871</v>
      </c>
    </row>
    <row r="13" spans="1:9" x14ac:dyDescent="0.2">
      <c r="A13" s="11" t="s">
        <v>32</v>
      </c>
      <c r="B13" s="12" t="s">
        <v>33</v>
      </c>
      <c r="C13" s="65">
        <v>3.4988378691417332</v>
      </c>
      <c r="D13" s="65">
        <v>3.4071537956683438</v>
      </c>
      <c r="E13" s="65">
        <v>2.592749905873494</v>
      </c>
      <c r="F13" s="65">
        <v>4.7705110710479399</v>
      </c>
      <c r="G13" s="65">
        <v>5.1987409346139213</v>
      </c>
      <c r="H13" s="65">
        <v>6.0475933433634621</v>
      </c>
      <c r="I13" s="57">
        <v>5.9369873730274172</v>
      </c>
    </row>
    <row r="14" spans="1:9" x14ac:dyDescent="0.2">
      <c r="A14" s="11" t="s">
        <v>34</v>
      </c>
      <c r="B14" s="12" t="s">
        <v>35</v>
      </c>
      <c r="C14" s="65">
        <v>10.417780580075663</v>
      </c>
      <c r="D14" s="65">
        <v>12.66179435483871</v>
      </c>
      <c r="E14" s="65">
        <v>9.2624595469255659</v>
      </c>
      <c r="F14" s="65">
        <v>12.185070857303213</v>
      </c>
      <c r="G14" s="65">
        <v>12.508385093167702</v>
      </c>
      <c r="H14" s="65">
        <v>14.827352258525263</v>
      </c>
      <c r="I14" s="57">
        <v>22.472991375397186</v>
      </c>
    </row>
    <row r="15" spans="1:9" x14ac:dyDescent="0.2">
      <c r="A15" s="11" t="s">
        <v>36</v>
      </c>
      <c r="B15" s="12" t="s">
        <v>37</v>
      </c>
      <c r="C15" s="65">
        <v>9.9409274766096907</v>
      </c>
      <c r="D15" s="65">
        <v>8.1189679054368824</v>
      </c>
      <c r="E15" s="65">
        <v>7.1956898288016111</v>
      </c>
      <c r="F15" s="65">
        <v>9.56574628800076</v>
      </c>
      <c r="G15" s="65">
        <v>10.826662995827951</v>
      </c>
      <c r="H15" s="65">
        <v>11.796888379144834</v>
      </c>
      <c r="I15" s="57">
        <v>11.063969178453858</v>
      </c>
    </row>
    <row r="16" spans="1:9" x14ac:dyDescent="0.2">
      <c r="A16" s="11" t="s">
        <v>38</v>
      </c>
      <c r="B16" s="12" t="s">
        <v>39</v>
      </c>
      <c r="C16" s="65">
        <v>12.261145886561064</v>
      </c>
      <c r="D16" s="65">
        <v>10.44966477699257</v>
      </c>
      <c r="E16" s="65">
        <v>10.954763945869818</v>
      </c>
      <c r="F16" s="65">
        <v>10.138373541585736</v>
      </c>
      <c r="G16" s="65">
        <v>9.8128818577575938</v>
      </c>
      <c r="H16" s="65">
        <v>8.9800417357804054</v>
      </c>
      <c r="I16" s="57">
        <v>12.382119965292356</v>
      </c>
    </row>
    <row r="17" spans="1:9" s="6" customFormat="1" x14ac:dyDescent="0.2">
      <c r="A17" s="11" t="s">
        <v>40</v>
      </c>
      <c r="B17" s="12" t="s">
        <v>41</v>
      </c>
      <c r="C17" s="65">
        <v>9.0121247487518641</v>
      </c>
      <c r="D17" s="65">
        <v>9.8225597466167578</v>
      </c>
      <c r="E17" s="65">
        <v>9.3295771081286407</v>
      </c>
      <c r="F17" s="65">
        <v>16.343916183824113</v>
      </c>
      <c r="G17" s="65">
        <v>17.461678111926751</v>
      </c>
      <c r="H17" s="65">
        <v>16.465521959228347</v>
      </c>
      <c r="I17" s="68">
        <v>17.739425587467363</v>
      </c>
    </row>
    <row r="18" spans="1:9" x14ac:dyDescent="0.2">
      <c r="A18" s="11" t="s">
        <v>42</v>
      </c>
      <c r="B18" s="12" t="s">
        <v>43</v>
      </c>
      <c r="C18" s="65">
        <v>3.567122010285245</v>
      </c>
      <c r="D18" s="65">
        <v>3.4439699030686017</v>
      </c>
      <c r="E18" s="65">
        <v>3.5196855803195723</v>
      </c>
      <c r="F18" s="65">
        <v>4.5454020720997184</v>
      </c>
      <c r="G18" s="65">
        <v>4.8860219261062685</v>
      </c>
      <c r="H18" s="65">
        <v>6.2822937899171087</v>
      </c>
      <c r="I18" s="57">
        <v>11.581475654265878</v>
      </c>
    </row>
    <row r="19" spans="1:9" ht="12.75" customHeight="1" x14ac:dyDescent="0.2">
      <c r="A19" s="11" t="s">
        <v>44</v>
      </c>
      <c r="B19" s="12" t="s">
        <v>45</v>
      </c>
      <c r="C19" s="65">
        <v>13.742057460611678</v>
      </c>
      <c r="D19" s="65">
        <v>14.005316988516782</v>
      </c>
      <c r="E19" s="65">
        <v>13.106050605060506</v>
      </c>
      <c r="F19" s="65">
        <v>13.169964640282878</v>
      </c>
      <c r="G19" s="65">
        <v>12.915648006667594</v>
      </c>
      <c r="H19" s="65">
        <v>13.416646275387142</v>
      </c>
      <c r="I19" s="57">
        <v>12.255990629183401</v>
      </c>
    </row>
    <row r="20" spans="1:9" ht="12.75" customHeight="1" x14ac:dyDescent="0.2">
      <c r="A20" s="11" t="s">
        <v>46</v>
      </c>
      <c r="B20" s="12" t="s">
        <v>47</v>
      </c>
      <c r="C20" s="65">
        <v>0.83396284892849137</v>
      </c>
      <c r="D20" s="65">
        <v>0.75853673829124157</v>
      </c>
      <c r="E20" s="65">
        <v>0.67820221201561925</v>
      </c>
      <c r="F20" s="65">
        <v>0.71228339055161016</v>
      </c>
      <c r="G20" s="65">
        <v>0.765752105135872</v>
      </c>
      <c r="H20" s="65">
        <v>0.85918090515156331</v>
      </c>
      <c r="I20" s="57">
        <v>0.78281245760653706</v>
      </c>
    </row>
    <row r="21" spans="1:9" x14ac:dyDescent="0.2">
      <c r="A21" s="11" t="s">
        <v>48</v>
      </c>
      <c r="B21" s="12" t="s">
        <v>49</v>
      </c>
      <c r="C21" s="65">
        <v>14.815915083948063</v>
      </c>
      <c r="D21" s="65">
        <v>14.82978562230134</v>
      </c>
      <c r="E21" s="65">
        <v>14.487266985840888</v>
      </c>
      <c r="F21" s="65">
        <v>12.754294008547697</v>
      </c>
      <c r="G21" s="65">
        <v>13.951547251238292</v>
      </c>
      <c r="H21" s="65">
        <v>14.894906743185079</v>
      </c>
      <c r="I21" s="57">
        <v>13.210053233266429</v>
      </c>
    </row>
    <row r="22" spans="1:9" ht="15.75" customHeight="1" x14ac:dyDescent="0.2">
      <c r="A22" s="11" t="s">
        <v>52</v>
      </c>
      <c r="B22" s="12" t="s">
        <v>53</v>
      </c>
      <c r="C22" s="65">
        <v>11.498817147462283</v>
      </c>
      <c r="D22" s="65">
        <v>11.645973254339147</v>
      </c>
      <c r="E22" s="65">
        <v>9.2564920444311021</v>
      </c>
      <c r="F22" s="65">
        <v>14.88054435483871</v>
      </c>
      <c r="G22" s="65">
        <v>14.168017152294215</v>
      </c>
      <c r="H22" s="65">
        <v>11.247909159905976</v>
      </c>
      <c r="I22" s="57">
        <v>10.807106422846038</v>
      </c>
    </row>
    <row r="23" spans="1:9" x14ac:dyDescent="0.2">
      <c r="A23" s="11" t="s">
        <v>56</v>
      </c>
      <c r="B23" s="12" t="s">
        <v>57</v>
      </c>
      <c r="C23" s="65">
        <v>106.20723629740023</v>
      </c>
      <c r="D23" s="65">
        <v>105.04865228543795</v>
      </c>
      <c r="E23" s="65">
        <v>68.348923201950427</v>
      </c>
      <c r="F23" s="65">
        <v>113.47481363381738</v>
      </c>
      <c r="G23" s="65">
        <v>107.84958603249385</v>
      </c>
      <c r="H23" s="65">
        <v>104.75754264080247</v>
      </c>
      <c r="I23" s="57">
        <v>119.51515682495182</v>
      </c>
    </row>
    <row r="24" spans="1:9" ht="12.75" customHeight="1" x14ac:dyDescent="0.2">
      <c r="A24" s="11" t="s">
        <v>58</v>
      </c>
      <c r="B24" s="12" t="s">
        <v>59</v>
      </c>
      <c r="C24" s="65">
        <v>476.5555840821566</v>
      </c>
      <c r="D24" s="65">
        <v>415.85869475763309</v>
      </c>
      <c r="E24" s="65">
        <v>387.25572519083971</v>
      </c>
      <c r="F24" s="65">
        <v>580.5396305821838</v>
      </c>
      <c r="G24" s="65">
        <v>551.40744593891657</v>
      </c>
      <c r="H24" s="65">
        <v>696.69166448915598</v>
      </c>
      <c r="I24" s="57">
        <v>903.29239369811955</v>
      </c>
    </row>
    <row r="25" spans="1:9" x14ac:dyDescent="0.2">
      <c r="A25" s="11" t="s">
        <v>60</v>
      </c>
      <c r="B25" s="12" t="s">
        <v>61</v>
      </c>
      <c r="C25" s="65">
        <v>16.354584092289009</v>
      </c>
      <c r="D25" s="65">
        <v>12.676717273595923</v>
      </c>
      <c r="E25" s="65">
        <v>18.514102214547549</v>
      </c>
      <c r="F25" s="65">
        <v>34.315617227385786</v>
      </c>
      <c r="G25" s="65">
        <v>34.314588950228952</v>
      </c>
      <c r="H25" s="65">
        <v>35.342321838243329</v>
      </c>
      <c r="I25" s="57">
        <v>48.242755820391807</v>
      </c>
    </row>
    <row r="26" spans="1:9" x14ac:dyDescent="0.2">
      <c r="A26" s="11" t="s">
        <v>62</v>
      </c>
      <c r="B26" s="12" t="s">
        <v>63</v>
      </c>
      <c r="C26" s="65">
        <v>25.761691348402181</v>
      </c>
      <c r="D26" s="65">
        <v>28.960695569318723</v>
      </c>
      <c r="E26" s="65">
        <v>13.739798770262716</v>
      </c>
      <c r="F26" s="65">
        <v>18.157023514851485</v>
      </c>
      <c r="G26" s="65">
        <v>19.397616683217478</v>
      </c>
      <c r="H26" s="65">
        <v>20.477065739360821</v>
      </c>
      <c r="I26" s="57">
        <v>21.123751095530238</v>
      </c>
    </row>
    <row r="27" spans="1:9" x14ac:dyDescent="0.2">
      <c r="A27" s="11" t="s">
        <v>66</v>
      </c>
      <c r="B27" s="12" t="s">
        <v>67</v>
      </c>
      <c r="C27" s="65">
        <v>15.082860092927207</v>
      </c>
      <c r="D27" s="65">
        <v>14.290190565013432</v>
      </c>
      <c r="E27" s="65">
        <v>13.737977328676934</v>
      </c>
      <c r="F27" s="65">
        <v>15.095397933044785</v>
      </c>
      <c r="G27" s="65">
        <v>14.599554720656787</v>
      </c>
      <c r="H27" s="65">
        <v>14.296571257455144</v>
      </c>
      <c r="I27" s="57">
        <v>14.464022974039793</v>
      </c>
    </row>
    <row r="28" spans="1:9" x14ac:dyDescent="0.2">
      <c r="A28" s="11" t="s">
        <v>68</v>
      </c>
      <c r="B28" s="12" t="s">
        <v>69</v>
      </c>
      <c r="C28" s="65">
        <v>5.6272783368141255</v>
      </c>
      <c r="D28" s="65">
        <v>6.1062880672557265</v>
      </c>
      <c r="E28" s="65">
        <v>6.4636570647842424</v>
      </c>
      <c r="F28" s="65">
        <v>6.0555245730219589</v>
      </c>
      <c r="G28" s="65">
        <v>5.4706712687685508</v>
      </c>
      <c r="H28" s="65">
        <v>6.0433337606879753</v>
      </c>
      <c r="I28" s="57">
        <v>8.1920686561679226</v>
      </c>
    </row>
    <row r="29" spans="1:9" ht="12.75" customHeight="1" x14ac:dyDescent="0.2">
      <c r="A29" s="11" t="s">
        <v>70</v>
      </c>
      <c r="B29" s="12" t="s">
        <v>71</v>
      </c>
      <c r="C29" s="65">
        <v>16.573210543572785</v>
      </c>
      <c r="D29" s="65">
        <v>15.119217081850534</v>
      </c>
      <c r="E29" s="65">
        <v>16.342281732596494</v>
      </c>
      <c r="F29" s="65">
        <v>14.873891548301028</v>
      </c>
      <c r="G29" s="65">
        <v>20.091279732839805</v>
      </c>
      <c r="H29" s="65">
        <v>19.498455912755841</v>
      </c>
      <c r="I29" s="57">
        <v>17.939196798696475</v>
      </c>
    </row>
    <row r="30" spans="1:9" x14ac:dyDescent="0.2">
      <c r="A30" s="11" t="s">
        <v>72</v>
      </c>
      <c r="B30" s="12" t="s">
        <v>73</v>
      </c>
      <c r="C30" s="65">
        <v>10.800486113169518</v>
      </c>
      <c r="D30" s="65">
        <v>10.039003216438186</v>
      </c>
      <c r="E30" s="65">
        <v>9.7419560905086904</v>
      </c>
      <c r="F30" s="65">
        <v>8.7725022914757105</v>
      </c>
      <c r="G30" s="65">
        <v>13.232235247887877</v>
      </c>
      <c r="H30" s="65">
        <v>12.454300295772198</v>
      </c>
      <c r="I30" s="57">
        <v>10.422628079565206</v>
      </c>
    </row>
    <row r="31" spans="1:9" x14ac:dyDescent="0.2">
      <c r="A31" s="11" t="s">
        <v>74</v>
      </c>
      <c r="B31" s="12" t="s">
        <v>75</v>
      </c>
      <c r="C31" s="65">
        <v>15.646861576225126</v>
      </c>
      <c r="D31" s="65">
        <v>13.075793452974411</v>
      </c>
      <c r="E31" s="65">
        <v>11.69466672082538</v>
      </c>
      <c r="F31" s="65">
        <v>12.917615776645247</v>
      </c>
      <c r="G31" s="65">
        <v>12.153884149079479</v>
      </c>
      <c r="H31" s="65">
        <v>12.375848377569582</v>
      </c>
      <c r="I31" s="57">
        <v>11.032794933477343</v>
      </c>
    </row>
    <row r="32" spans="1:9" x14ac:dyDescent="0.2">
      <c r="A32" s="11" t="s">
        <v>76</v>
      </c>
      <c r="B32" s="12" t="s">
        <v>77</v>
      </c>
      <c r="C32" s="65">
        <v>6.5883489223261487</v>
      </c>
      <c r="D32" s="65">
        <v>5.9507548928238583</v>
      </c>
      <c r="E32" s="65">
        <v>5.0331659307694903</v>
      </c>
      <c r="F32" s="65">
        <v>4.5169225482999362</v>
      </c>
      <c r="G32" s="65">
        <v>4.8384415422691962</v>
      </c>
      <c r="H32" s="65">
        <v>5.7369906056622524</v>
      </c>
      <c r="I32" s="57">
        <v>5.8022336709128766</v>
      </c>
    </row>
    <row r="33" spans="1:9" x14ac:dyDescent="0.2">
      <c r="A33" s="11" t="s">
        <v>78</v>
      </c>
      <c r="B33" s="12" t="s">
        <v>79</v>
      </c>
      <c r="C33" s="65">
        <v>12.573712319437973</v>
      </c>
      <c r="D33" s="65">
        <v>12.67778649921507</v>
      </c>
      <c r="E33" s="65">
        <v>14.533812169670687</v>
      </c>
      <c r="F33" s="65">
        <v>12.521413211680299</v>
      </c>
      <c r="G33" s="65">
        <v>14.501261564339782</v>
      </c>
      <c r="H33" s="65">
        <v>13.794760073502946</v>
      </c>
      <c r="I33" s="57">
        <v>11.509786044249939</v>
      </c>
    </row>
    <row r="34" spans="1:9" ht="15.75" customHeight="1" x14ac:dyDescent="0.2">
      <c r="A34" s="11" t="s">
        <v>80</v>
      </c>
      <c r="B34" s="12" t="s">
        <v>81</v>
      </c>
      <c r="C34" s="65">
        <v>10.810869441114345</v>
      </c>
      <c r="D34" s="65">
        <v>10.172136387852957</v>
      </c>
      <c r="E34" s="65">
        <v>11.852229299363056</v>
      </c>
      <c r="F34" s="65">
        <v>9.5868850748604526</v>
      </c>
      <c r="G34" s="65">
        <v>11.278237809168155</v>
      </c>
      <c r="H34" s="65">
        <v>15.785671120660712</v>
      </c>
      <c r="I34" s="57">
        <v>16.253700244287973</v>
      </c>
    </row>
    <row r="35" spans="1:9" ht="15.75" customHeight="1" x14ac:dyDescent="0.2">
      <c r="A35" s="11" t="s">
        <v>82</v>
      </c>
      <c r="B35" s="12" t="s">
        <v>83</v>
      </c>
      <c r="C35" s="65">
        <v>9.8022622192866571</v>
      </c>
      <c r="D35" s="65">
        <v>7.3274091906818661</v>
      </c>
      <c r="E35" s="65">
        <v>7.141264637002342</v>
      </c>
      <c r="F35" s="65">
        <v>8.0892857142857135</v>
      </c>
      <c r="G35" s="65">
        <v>9.5975693845888639</v>
      </c>
      <c r="H35" s="65">
        <v>9.7694269682026871</v>
      </c>
      <c r="I35" s="57">
        <v>8.219706632653061</v>
      </c>
    </row>
    <row r="36" spans="1:9" ht="15.75" customHeight="1" x14ac:dyDescent="0.2">
      <c r="A36" s="11" t="s">
        <v>84</v>
      </c>
      <c r="B36" s="12" t="s">
        <v>85</v>
      </c>
      <c r="C36" s="65">
        <v>15.264032815198618</v>
      </c>
      <c r="D36" s="65">
        <v>15.100403923831506</v>
      </c>
      <c r="E36" s="65">
        <v>16.353737113402062</v>
      </c>
      <c r="F36" s="65">
        <v>14.974923680767553</v>
      </c>
      <c r="G36" s="65">
        <v>15.446289462894629</v>
      </c>
      <c r="H36" s="65">
        <v>16.139649681528663</v>
      </c>
      <c r="I36" s="57">
        <v>20.808750882145379</v>
      </c>
    </row>
    <row r="37" spans="1:9" x14ac:dyDescent="0.2">
      <c r="A37" s="13" t="s">
        <v>86</v>
      </c>
      <c r="B37" s="12" t="s">
        <v>87</v>
      </c>
      <c r="C37" s="65">
        <v>3.8602540834845733</v>
      </c>
      <c r="D37" s="65">
        <v>8.1784952353861478</v>
      </c>
      <c r="E37" s="65">
        <v>4.0142953143136415</v>
      </c>
      <c r="F37" s="65">
        <v>3.8668130661542683</v>
      </c>
      <c r="G37" s="65">
        <v>4.1434733121667762</v>
      </c>
      <c r="H37" s="65">
        <v>3.8009017132551848</v>
      </c>
      <c r="I37" s="57">
        <v>6.6147717965899782</v>
      </c>
    </row>
    <row r="38" spans="1:9" x14ac:dyDescent="0.2">
      <c r="A38" s="13" t="s">
        <v>88</v>
      </c>
      <c r="B38" s="12" t="s">
        <v>89</v>
      </c>
      <c r="C38" s="65">
        <v>32.246473722704003</v>
      </c>
      <c r="D38" s="65">
        <v>38.62615401325079</v>
      </c>
      <c r="E38" s="65">
        <v>35.311815812337095</v>
      </c>
      <c r="F38" s="65">
        <v>42.746603825894098</v>
      </c>
      <c r="G38" s="65">
        <v>38.970694210905599</v>
      </c>
      <c r="H38" s="65">
        <v>33.26046186144157</v>
      </c>
      <c r="I38" s="57">
        <v>42.70391883519207</v>
      </c>
    </row>
    <row r="39" spans="1:9" x14ac:dyDescent="0.2">
      <c r="A39" s="11" t="s">
        <v>90</v>
      </c>
      <c r="B39" s="14" t="s">
        <v>91</v>
      </c>
      <c r="C39" s="65">
        <v>15.042629751926171</v>
      </c>
      <c r="D39" s="65">
        <v>14.651576426243668</v>
      </c>
      <c r="E39" s="65">
        <v>12.694822711170334</v>
      </c>
      <c r="F39" s="65">
        <v>9.2270247210184788</v>
      </c>
      <c r="G39" s="65">
        <v>14.312664738026358</v>
      </c>
      <c r="H39" s="65">
        <v>14.274005221332875</v>
      </c>
      <c r="I39" s="57">
        <v>30.751056313638568</v>
      </c>
    </row>
    <row r="40" spans="1:9" x14ac:dyDescent="0.2">
      <c r="A40" s="11" t="s">
        <v>92</v>
      </c>
      <c r="B40" s="15" t="s">
        <v>93</v>
      </c>
      <c r="C40" s="65">
        <v>0.84646323925939237</v>
      </c>
      <c r="D40" s="65">
        <v>0.6942806473065839</v>
      </c>
      <c r="E40" s="65">
        <v>0.88269325813297672</v>
      </c>
      <c r="F40" s="65">
        <v>0.81131370298192695</v>
      </c>
      <c r="G40" s="65">
        <v>0.87129952378614561</v>
      </c>
      <c r="H40" s="65">
        <v>0.98233181244539369</v>
      </c>
      <c r="I40" s="57">
        <v>0.82594145804210617</v>
      </c>
    </row>
    <row r="41" spans="1:9" x14ac:dyDescent="0.2">
      <c r="A41" s="11" t="s">
        <v>96</v>
      </c>
      <c r="B41" s="15" t="s">
        <v>97</v>
      </c>
      <c r="C41" s="65">
        <v>19.489122670303267</v>
      </c>
      <c r="D41" s="65">
        <v>15.93044611280015</v>
      </c>
      <c r="E41" s="65">
        <v>13.474599513806645</v>
      </c>
      <c r="F41" s="65">
        <v>14.37495735243944</v>
      </c>
      <c r="G41" s="65">
        <v>17.14713987473904</v>
      </c>
      <c r="H41" s="65">
        <v>16.497342781222322</v>
      </c>
      <c r="I41" s="57">
        <v>20.734887593671939</v>
      </c>
    </row>
    <row r="42" spans="1:9" x14ac:dyDescent="0.2">
      <c r="A42" s="11">
        <v>32</v>
      </c>
      <c r="B42" s="15" t="s">
        <v>230</v>
      </c>
      <c r="C42" s="65">
        <v>21.007893759286777</v>
      </c>
      <c r="D42" s="65">
        <v>12.857024499940822</v>
      </c>
      <c r="E42" s="65">
        <v>6.9127409146882783</v>
      </c>
      <c r="F42" s="65">
        <v>16.086949516648765</v>
      </c>
      <c r="G42" s="65">
        <v>11.139384378918416</v>
      </c>
      <c r="H42" s="65">
        <v>12.213489461358314</v>
      </c>
      <c r="I42" s="57">
        <v>15.28116213683224</v>
      </c>
    </row>
    <row r="43" spans="1:9" x14ac:dyDescent="0.2">
      <c r="A43" s="11" t="s">
        <v>100</v>
      </c>
      <c r="B43" s="15" t="s">
        <v>101</v>
      </c>
      <c r="C43" s="65">
        <v>5.1068878622427549</v>
      </c>
      <c r="D43" s="65">
        <v>4.069628647214854</v>
      </c>
      <c r="E43" s="65">
        <v>5.0831087151841867</v>
      </c>
      <c r="F43" s="66">
        <v>1.9932885906040267</v>
      </c>
      <c r="G43" s="66">
        <v>0</v>
      </c>
      <c r="H43" s="66">
        <v>0</v>
      </c>
      <c r="I43" s="57">
        <v>0</v>
      </c>
    </row>
    <row r="44" spans="1:9" ht="12.75" customHeight="1" x14ac:dyDescent="0.2">
      <c r="A44" s="11" t="s">
        <v>102</v>
      </c>
      <c r="B44" s="15" t="s">
        <v>103</v>
      </c>
      <c r="C44" s="65">
        <v>8.7220434268953433</v>
      </c>
      <c r="D44" s="65">
        <v>8.4087999021326922</v>
      </c>
      <c r="E44" s="65">
        <v>6.797438831191692</v>
      </c>
      <c r="F44" s="66">
        <v>7.177083333333333</v>
      </c>
      <c r="G44" s="66">
        <v>8.9547980733605037</v>
      </c>
      <c r="H44" s="66">
        <v>8.4389369057908379</v>
      </c>
      <c r="I44" s="57">
        <v>9.2881066130248939</v>
      </c>
    </row>
    <row r="45" spans="1:9" x14ac:dyDescent="0.2">
      <c r="A45" s="16" t="s">
        <v>104</v>
      </c>
      <c r="B45" s="15" t="s">
        <v>105</v>
      </c>
      <c r="C45" s="65">
        <v>3.7570380416149209</v>
      </c>
      <c r="D45" s="65">
        <v>3.2297070903588412</v>
      </c>
      <c r="E45" s="65">
        <v>2.9263879276876592</v>
      </c>
      <c r="F45" s="65">
        <v>3.992278402721404</v>
      </c>
      <c r="G45" s="65">
        <v>3.8588373991112723</v>
      </c>
      <c r="H45" s="65">
        <v>4.4868652294329276</v>
      </c>
      <c r="I45" s="57">
        <v>4.4993933668602333</v>
      </c>
    </row>
    <row r="46" spans="1:9" x14ac:dyDescent="0.2">
      <c r="A46" s="17" t="s">
        <v>106</v>
      </c>
      <c r="B46" s="15" t="s">
        <v>107</v>
      </c>
      <c r="C46" s="65">
        <v>5.8533701657458561</v>
      </c>
      <c r="D46" s="65">
        <v>5.4389686224848743</v>
      </c>
      <c r="E46" s="65">
        <v>4.8799117235439766</v>
      </c>
      <c r="F46" s="65">
        <v>5.3874229479831293</v>
      </c>
      <c r="G46" s="65">
        <v>5.8825979720471366</v>
      </c>
      <c r="H46" s="65">
        <v>6.1540607400389495</v>
      </c>
      <c r="I46" s="57">
        <v>5.3112018899497979</v>
      </c>
    </row>
    <row r="47" spans="1:9" x14ac:dyDescent="0.2">
      <c r="A47" s="17" t="s">
        <v>108</v>
      </c>
      <c r="B47" s="15" t="s">
        <v>109</v>
      </c>
      <c r="C47" s="65">
        <v>9.2630555555555549</v>
      </c>
      <c r="D47" s="65">
        <v>9.6395693135935403</v>
      </c>
      <c r="E47" s="65">
        <v>10.065494187284418</v>
      </c>
      <c r="F47" s="65">
        <v>8.4237246711695697</v>
      </c>
      <c r="G47" s="65">
        <v>9.7927965891626592</v>
      </c>
      <c r="H47" s="65">
        <v>10.677533271840822</v>
      </c>
      <c r="I47" s="57">
        <v>11.107026675341574</v>
      </c>
    </row>
    <row r="48" spans="1:9" x14ac:dyDescent="0.2">
      <c r="A48" s="17" t="s">
        <v>110</v>
      </c>
      <c r="B48" s="15" t="s">
        <v>111</v>
      </c>
      <c r="C48" s="65">
        <v>20.365797735369853</v>
      </c>
      <c r="D48" s="65">
        <v>19.608572404371586</v>
      </c>
      <c r="E48" s="65">
        <v>26.248488208022575</v>
      </c>
      <c r="F48" s="65">
        <v>25.846372131708989</v>
      </c>
      <c r="G48" s="65">
        <v>30.881531730816498</v>
      </c>
      <c r="H48" s="65">
        <v>20.47128518008266</v>
      </c>
      <c r="I48" s="57">
        <v>21.107661380388652</v>
      </c>
    </row>
    <row r="49" spans="1:9" x14ac:dyDescent="0.2">
      <c r="A49" s="17" t="s">
        <v>112</v>
      </c>
      <c r="B49" s="15" t="s">
        <v>113</v>
      </c>
      <c r="C49" s="65">
        <v>14.453776624306427</v>
      </c>
      <c r="D49" s="65">
        <v>12.693372006428095</v>
      </c>
      <c r="E49" s="65">
        <v>10.200151660280971</v>
      </c>
      <c r="F49" s="65">
        <v>10.752735739231666</v>
      </c>
      <c r="G49" s="65">
        <v>16.348303533718148</v>
      </c>
      <c r="H49" s="65">
        <v>23.825771483521287</v>
      </c>
      <c r="I49" s="57">
        <v>19.340418806795732</v>
      </c>
    </row>
    <row r="50" spans="1:9" x14ac:dyDescent="0.2">
      <c r="A50" s="17" t="s">
        <v>146</v>
      </c>
      <c r="B50" s="15" t="s">
        <v>147</v>
      </c>
      <c r="C50" s="65">
        <v>232.06719492868461</v>
      </c>
      <c r="D50" s="65">
        <v>143.92942084942084</v>
      </c>
      <c r="E50" s="65">
        <v>104.95342250196695</v>
      </c>
      <c r="F50" s="65">
        <v>161.12546374367622</v>
      </c>
      <c r="G50" s="65">
        <v>115.24640194208428</v>
      </c>
      <c r="H50" s="65">
        <v>158.44111027756938</v>
      </c>
      <c r="I50" s="57">
        <v>238.80564430244942</v>
      </c>
    </row>
    <row r="51" spans="1:9" x14ac:dyDescent="0.2">
      <c r="A51" s="17" t="s">
        <v>114</v>
      </c>
      <c r="B51" s="15" t="s">
        <v>115</v>
      </c>
      <c r="C51" s="65">
        <v>11.273183381250352</v>
      </c>
      <c r="D51" s="65">
        <v>14.542332565227087</v>
      </c>
      <c r="E51" s="65">
        <v>16.497833451508704</v>
      </c>
      <c r="F51" s="65">
        <v>14.505273337161162</v>
      </c>
      <c r="G51" s="65">
        <v>17.497256933861628</v>
      </c>
      <c r="H51" s="65">
        <v>16.454812086487962</v>
      </c>
      <c r="I51" s="57">
        <v>17.659099231050899</v>
      </c>
    </row>
    <row r="52" spans="1:9" x14ac:dyDescent="0.2">
      <c r="A52" s="17" t="s">
        <v>116</v>
      </c>
      <c r="B52" s="15" t="s">
        <v>117</v>
      </c>
      <c r="C52" s="65">
        <v>20.402156038735612</v>
      </c>
      <c r="D52" s="65">
        <v>15.510490827588805</v>
      </c>
      <c r="E52" s="65">
        <v>14.213119875048809</v>
      </c>
      <c r="F52" s="65">
        <v>14.427298770262716</v>
      </c>
      <c r="G52" s="65">
        <v>16.184123319804893</v>
      </c>
      <c r="H52" s="65">
        <v>16.120047884478694</v>
      </c>
      <c r="I52" s="57">
        <v>18.060613378411013</v>
      </c>
    </row>
    <row r="53" spans="1:9" x14ac:dyDescent="0.2">
      <c r="A53" s="17" t="s">
        <v>118</v>
      </c>
      <c r="B53" s="15" t="s">
        <v>119</v>
      </c>
      <c r="C53" s="65">
        <v>29.744650944869591</v>
      </c>
      <c r="D53" s="65">
        <v>26.362605098091553</v>
      </c>
      <c r="E53" s="65">
        <v>33.714374034003093</v>
      </c>
      <c r="F53" s="65">
        <v>25.626959247648902</v>
      </c>
      <c r="G53" s="65">
        <v>26.507843137254902</v>
      </c>
      <c r="H53" s="65">
        <v>26.718618456556936</v>
      </c>
      <c r="I53" s="57">
        <v>33.523185075030419</v>
      </c>
    </row>
    <row r="54" spans="1:9" x14ac:dyDescent="0.2">
      <c r="A54" s="17" t="s">
        <v>120</v>
      </c>
      <c r="B54" s="15" t="s">
        <v>121</v>
      </c>
      <c r="C54" s="65">
        <v>19.98300145701797</v>
      </c>
      <c r="D54" s="65">
        <v>17.782145394269477</v>
      </c>
      <c r="E54" s="65">
        <v>19.312106368089573</v>
      </c>
      <c r="F54" s="65">
        <v>19.573819485953376</v>
      </c>
      <c r="G54" s="65">
        <v>22.02587961616749</v>
      </c>
      <c r="H54" s="65">
        <v>20.717608746220051</v>
      </c>
      <c r="I54" s="57">
        <v>19.541933892451901</v>
      </c>
    </row>
    <row r="55" spans="1:9" x14ac:dyDescent="0.2">
      <c r="A55" s="17" t="s">
        <v>122</v>
      </c>
      <c r="B55" s="15" t="s">
        <v>123</v>
      </c>
      <c r="C55" s="65">
        <v>21.317995603517186</v>
      </c>
      <c r="D55" s="65">
        <v>21.003775722106852</v>
      </c>
      <c r="E55" s="65">
        <v>25.343780228284</v>
      </c>
      <c r="F55" s="65">
        <v>22.25747950819672</v>
      </c>
      <c r="G55" s="65">
        <v>18.687655413663759</v>
      </c>
      <c r="H55" s="65">
        <v>22.104465365348073</v>
      </c>
      <c r="I55" s="57">
        <v>24.773480394538652</v>
      </c>
    </row>
    <row r="56" spans="1:9" x14ac:dyDescent="0.2">
      <c r="A56" s="17" t="s">
        <v>124</v>
      </c>
      <c r="B56" s="15" t="s">
        <v>125</v>
      </c>
      <c r="C56" s="65">
        <v>11.720230425225498</v>
      </c>
      <c r="D56" s="65">
        <v>9.6488976861647675</v>
      </c>
      <c r="E56" s="65">
        <v>9.1382335899346074</v>
      </c>
      <c r="F56" s="65">
        <v>16.511916750587446</v>
      </c>
      <c r="G56" s="65">
        <v>12.074454631678785</v>
      </c>
      <c r="H56" s="65">
        <v>8.58419561468342</v>
      </c>
      <c r="I56" s="57">
        <v>9.3308116627265569</v>
      </c>
    </row>
    <row r="57" spans="1:9" x14ac:dyDescent="0.2">
      <c r="A57" s="17" t="s">
        <v>126</v>
      </c>
      <c r="B57" s="15" t="s">
        <v>127</v>
      </c>
      <c r="C57" s="65">
        <v>22.261246009480509</v>
      </c>
      <c r="D57" s="65">
        <v>22.049024537409494</v>
      </c>
      <c r="E57" s="65">
        <v>28.111849824012516</v>
      </c>
      <c r="F57" s="65">
        <v>20.368103448275861</v>
      </c>
      <c r="G57" s="65">
        <v>21.146393920565885</v>
      </c>
      <c r="H57" s="65">
        <v>20.374404389469124</v>
      </c>
      <c r="I57" s="57">
        <v>25.202376554611501</v>
      </c>
    </row>
    <row r="58" spans="1:9" x14ac:dyDescent="0.2">
      <c r="A58" s="17" t="s">
        <v>128</v>
      </c>
      <c r="B58" s="15" t="s">
        <v>129</v>
      </c>
      <c r="C58" s="65">
        <v>25.616785079928952</v>
      </c>
      <c r="D58" s="65">
        <v>28.01351082853169</v>
      </c>
      <c r="E58" s="65">
        <v>24.085874649204865</v>
      </c>
      <c r="F58" s="65">
        <v>56.817526701840173</v>
      </c>
      <c r="G58" s="65">
        <v>27.025402772573997</v>
      </c>
      <c r="H58" s="65">
        <v>25.134580567290282</v>
      </c>
      <c r="I58" s="57">
        <v>22.329123761414415</v>
      </c>
    </row>
    <row r="59" spans="1:9" x14ac:dyDescent="0.2">
      <c r="A59" s="17" t="s">
        <v>130</v>
      </c>
      <c r="B59" s="15" t="s">
        <v>131</v>
      </c>
      <c r="C59" s="65">
        <v>9.3580105633802813</v>
      </c>
      <c r="D59" s="65">
        <v>8.0174364833251719</v>
      </c>
      <c r="E59" s="65">
        <v>7.6342441679185917</v>
      </c>
      <c r="F59" s="65">
        <v>8.5201367489920123</v>
      </c>
      <c r="G59" s="65">
        <v>8.4735835479472801</v>
      </c>
      <c r="H59" s="65">
        <v>8.0567341665758718</v>
      </c>
      <c r="I59" s="57">
        <v>10.147329650092081</v>
      </c>
    </row>
    <row r="60" spans="1:9" x14ac:dyDescent="0.2">
      <c r="A60" s="17" t="s">
        <v>132</v>
      </c>
      <c r="B60" s="15" t="s">
        <v>133</v>
      </c>
      <c r="C60" s="65">
        <v>16.580137871607064</v>
      </c>
      <c r="D60" s="65">
        <v>11.769706899690515</v>
      </c>
      <c r="E60" s="65">
        <v>14.614137319483152</v>
      </c>
      <c r="F60" s="65">
        <v>21.6654792746114</v>
      </c>
      <c r="G60" s="65">
        <v>23.257848324514992</v>
      </c>
      <c r="H60" s="65">
        <v>16.940904493570294</v>
      </c>
      <c r="I60" s="57">
        <v>20.341206785484218</v>
      </c>
    </row>
    <row r="61" spans="1:9" x14ac:dyDescent="0.2">
      <c r="A61" s="17" t="s">
        <v>134</v>
      </c>
      <c r="B61" s="15" t="s">
        <v>135</v>
      </c>
      <c r="C61" s="65">
        <v>17.434864197530864</v>
      </c>
      <c r="D61" s="65">
        <v>15.480664352999504</v>
      </c>
      <c r="E61" s="65">
        <v>14.354003821434775</v>
      </c>
      <c r="F61" s="65">
        <v>17.468081450296417</v>
      </c>
      <c r="G61" s="65">
        <v>15.675579624301912</v>
      </c>
      <c r="H61" s="65">
        <v>16.706190003310162</v>
      </c>
      <c r="I61" s="57">
        <v>16.403618050493673</v>
      </c>
    </row>
    <row r="62" spans="1:9" x14ac:dyDescent="0.2">
      <c r="A62" s="17" t="s">
        <v>136</v>
      </c>
      <c r="B62" s="15" t="s">
        <v>137</v>
      </c>
      <c r="C62" s="65">
        <v>15.084611753599244</v>
      </c>
      <c r="D62" s="65">
        <v>16.073132372214943</v>
      </c>
      <c r="E62" s="65">
        <v>11.944760881246642</v>
      </c>
      <c r="F62" s="65">
        <v>13.25531222896791</v>
      </c>
      <c r="G62" s="65">
        <v>15.538847117794486</v>
      </c>
      <c r="H62" s="65">
        <v>16.776469159786306</v>
      </c>
      <c r="I62" s="57">
        <v>16.598976732854183</v>
      </c>
    </row>
    <row r="63" spans="1:9" x14ac:dyDescent="0.2">
      <c r="A63" s="17" t="s">
        <v>138</v>
      </c>
      <c r="B63" s="15" t="s">
        <v>139</v>
      </c>
      <c r="C63" s="65">
        <v>18.232604176977137</v>
      </c>
      <c r="D63" s="65">
        <v>17.334639830508475</v>
      </c>
      <c r="E63" s="65">
        <v>11.593100033014196</v>
      </c>
      <c r="F63" s="65">
        <v>15.565401963385513</v>
      </c>
      <c r="G63" s="65">
        <v>19.086693270950875</v>
      </c>
      <c r="H63" s="65">
        <v>20.711471754212091</v>
      </c>
      <c r="I63" s="57">
        <v>10.944336127900176</v>
      </c>
    </row>
    <row r="64" spans="1:9" x14ac:dyDescent="0.2">
      <c r="A64" s="17" t="s">
        <v>140</v>
      </c>
      <c r="B64" s="15" t="s">
        <v>141</v>
      </c>
      <c r="C64" s="65">
        <v>6.2116311427476756</v>
      </c>
      <c r="D64" s="65">
        <v>5.776139086501848</v>
      </c>
      <c r="E64" s="65">
        <v>5.244926001847138</v>
      </c>
      <c r="F64" s="65">
        <v>4.9651113317259963</v>
      </c>
      <c r="G64" s="65">
        <v>5.8142989786443824</v>
      </c>
      <c r="H64" s="65">
        <v>7.5907182320441988</v>
      </c>
      <c r="I64" s="57">
        <v>6.7532396279653044</v>
      </c>
    </row>
    <row r="65" spans="1:9" x14ac:dyDescent="0.2">
      <c r="A65" s="17" t="s">
        <v>142</v>
      </c>
      <c r="B65" s="15" t="s">
        <v>143</v>
      </c>
      <c r="C65" s="65">
        <v>5.4497318347965704</v>
      </c>
      <c r="D65" s="65">
        <v>5.9950711220225266</v>
      </c>
      <c r="E65" s="65">
        <v>4.2063629983624633</v>
      </c>
      <c r="F65" s="65">
        <v>7.2375737510081075</v>
      </c>
      <c r="G65" s="65">
        <v>7.8826770991081947</v>
      </c>
      <c r="H65" s="65">
        <v>9.2166024818142915</v>
      </c>
      <c r="I65" s="57">
        <v>8.9906570394375276</v>
      </c>
    </row>
    <row r="66" spans="1:9" x14ac:dyDescent="0.2">
      <c r="A66" s="17" t="s">
        <v>150</v>
      </c>
      <c r="B66" s="15" t="s">
        <v>151</v>
      </c>
      <c r="C66" s="65">
        <v>28.463042479678855</v>
      </c>
      <c r="D66" s="65">
        <v>49.439680344244657</v>
      </c>
      <c r="E66" s="65">
        <v>73.198915884231923</v>
      </c>
      <c r="F66" s="65">
        <v>44.440269722784919</v>
      </c>
      <c r="G66" s="65">
        <v>34.83564651779426</v>
      </c>
      <c r="H66" s="65">
        <v>35.990632645927995</v>
      </c>
      <c r="I66" s="57">
        <v>30.174087845689055</v>
      </c>
    </row>
    <row r="67" spans="1:9" ht="13.5" customHeight="1" x14ac:dyDescent="0.2">
      <c r="A67" s="17" t="s">
        <v>152</v>
      </c>
      <c r="B67" s="15" t="s">
        <v>153</v>
      </c>
      <c r="C67" s="65">
        <v>17.101462663587373</v>
      </c>
      <c r="D67" s="65">
        <v>20.050367694491033</v>
      </c>
      <c r="E67" s="65">
        <v>14.664642775622005</v>
      </c>
      <c r="F67" s="65">
        <v>14.621154388935929</v>
      </c>
      <c r="G67" s="65">
        <v>15.874960127591706</v>
      </c>
      <c r="H67" s="65">
        <v>18.558984360062713</v>
      </c>
      <c r="I67" s="57">
        <v>19.449378402535142</v>
      </c>
    </row>
    <row r="68" spans="1:9" x14ac:dyDescent="0.2">
      <c r="A68" s="17" t="s">
        <v>156</v>
      </c>
      <c r="B68" s="15" t="s">
        <v>157</v>
      </c>
      <c r="C68" s="65">
        <v>13.949118391739722</v>
      </c>
      <c r="D68" s="65">
        <v>12.328682129513572</v>
      </c>
      <c r="E68" s="65">
        <v>11.031632061953108</v>
      </c>
      <c r="F68" s="65">
        <v>12.107164249287662</v>
      </c>
      <c r="G68" s="65">
        <v>13.497872683103601</v>
      </c>
      <c r="H68" s="65">
        <v>14.577079052223633</v>
      </c>
      <c r="I68" s="57">
        <v>13.100444453484943</v>
      </c>
    </row>
    <row r="69" spans="1:9" ht="12.75" customHeight="1" x14ac:dyDescent="0.2">
      <c r="A69" s="17" t="s">
        <v>160</v>
      </c>
      <c r="B69" s="15" t="s">
        <v>161</v>
      </c>
      <c r="C69" s="65">
        <v>9.5797020963820607</v>
      </c>
      <c r="D69" s="65">
        <v>10.354519969309269</v>
      </c>
      <c r="E69" s="65">
        <v>9.2990734708303631</v>
      </c>
      <c r="F69" s="65">
        <v>10.7199825100115</v>
      </c>
      <c r="G69" s="65">
        <v>11.73664799608602</v>
      </c>
      <c r="H69" s="65">
        <v>12.687101739316573</v>
      </c>
      <c r="I69" s="57">
        <v>12.421363699401864</v>
      </c>
    </row>
    <row r="70" spans="1:9" x14ac:dyDescent="0.2">
      <c r="A70" s="17" t="s">
        <v>164</v>
      </c>
      <c r="B70" s="15" t="s">
        <v>165</v>
      </c>
      <c r="C70" s="65">
        <v>11.545830098394061</v>
      </c>
      <c r="D70" s="65">
        <v>11.424607551793883</v>
      </c>
      <c r="E70" s="65">
        <v>10.452686875684124</v>
      </c>
      <c r="F70" s="65">
        <v>10.526399538998501</v>
      </c>
      <c r="G70" s="65">
        <v>11.345972311726406</v>
      </c>
      <c r="H70" s="65">
        <v>11.697264291442318</v>
      </c>
      <c r="I70" s="57">
        <v>11.417289854070438</v>
      </c>
    </row>
    <row r="71" spans="1:9" ht="12.75" customHeight="1" x14ac:dyDescent="0.2">
      <c r="A71" s="17" t="s">
        <v>166</v>
      </c>
      <c r="B71" s="15" t="s">
        <v>167</v>
      </c>
      <c r="C71" s="65">
        <v>10.649288794490571</v>
      </c>
      <c r="D71" s="65">
        <v>9.1153285459748385</v>
      </c>
      <c r="E71" s="65">
        <v>4.5675546672235319</v>
      </c>
      <c r="F71" s="65">
        <v>6.3443417837507639</v>
      </c>
      <c r="G71" s="65">
        <v>6.0545815415150512</v>
      </c>
      <c r="H71" s="65">
        <v>5.9846864686468644</v>
      </c>
      <c r="I71" s="57">
        <v>6.0217041499831607</v>
      </c>
    </row>
    <row r="72" spans="1:9" x14ac:dyDescent="0.2">
      <c r="A72" s="17" t="s">
        <v>170</v>
      </c>
      <c r="B72" s="15" t="s">
        <v>171</v>
      </c>
      <c r="C72" s="65">
        <v>9.8071315215235071</v>
      </c>
      <c r="D72" s="65">
        <v>10.241970185953589</v>
      </c>
      <c r="E72" s="65">
        <v>9.0060183339976092</v>
      </c>
      <c r="F72" s="65">
        <v>10.04896483733158</v>
      </c>
      <c r="G72" s="65">
        <v>9.8916267942583733</v>
      </c>
      <c r="H72" s="65">
        <v>15.868031206171109</v>
      </c>
      <c r="I72" s="57">
        <v>16.879189474695092</v>
      </c>
    </row>
    <row r="73" spans="1:9" x14ac:dyDescent="0.2">
      <c r="A73" s="17" t="s">
        <v>172</v>
      </c>
      <c r="B73" s="15" t="s">
        <v>173</v>
      </c>
      <c r="C73" s="65">
        <v>2.1629973253092611</v>
      </c>
      <c r="D73" s="65">
        <v>2.8416939861615034</v>
      </c>
      <c r="E73" s="65">
        <v>2.302332820485343</v>
      </c>
      <c r="F73" s="65">
        <v>2.5879411116431434</v>
      </c>
      <c r="G73" s="65">
        <v>2.7448799235050694</v>
      </c>
      <c r="H73" s="65">
        <v>3.2300211841433644</v>
      </c>
      <c r="I73" s="57">
        <v>3.4913130835598629</v>
      </c>
    </row>
    <row r="74" spans="1:9" ht="12.75" customHeight="1" x14ac:dyDescent="0.2">
      <c r="A74" s="17" t="s">
        <v>176</v>
      </c>
      <c r="B74" s="15" t="s">
        <v>177</v>
      </c>
      <c r="C74" s="65">
        <v>21.871768655317553</v>
      </c>
      <c r="D74" s="65">
        <v>26.561505668158944</v>
      </c>
      <c r="E74" s="65">
        <v>31.256825869300499</v>
      </c>
      <c r="F74" s="65">
        <v>30.529980044140775</v>
      </c>
      <c r="G74" s="65">
        <v>30.509896428439792</v>
      </c>
      <c r="H74" s="65">
        <v>29.275631209714753</v>
      </c>
      <c r="I74" s="57">
        <v>24.144639060640934</v>
      </c>
    </row>
    <row r="75" spans="1:9" x14ac:dyDescent="0.2">
      <c r="A75" s="17" t="s">
        <v>180</v>
      </c>
      <c r="B75" s="15" t="s">
        <v>181</v>
      </c>
      <c r="C75" s="65">
        <v>43.130790791829952</v>
      </c>
      <c r="D75" s="65">
        <v>45.268857297197592</v>
      </c>
      <c r="E75" s="65">
        <v>56.13197288044573</v>
      </c>
      <c r="F75" s="65">
        <v>51.504967679335273</v>
      </c>
      <c r="G75" s="65">
        <v>54.807870001593116</v>
      </c>
      <c r="H75" s="65">
        <v>33.00869195622144</v>
      </c>
      <c r="I75" s="57">
        <v>39.224743221374553</v>
      </c>
    </row>
    <row r="76" spans="1:9" ht="12.75" customHeight="1" x14ac:dyDescent="0.2">
      <c r="A76" s="17" t="s">
        <v>182</v>
      </c>
      <c r="B76" s="15" t="s">
        <v>183</v>
      </c>
      <c r="C76" s="65">
        <v>27.549069209314393</v>
      </c>
      <c r="D76" s="65">
        <v>31.560282685512366</v>
      </c>
      <c r="E76" s="65">
        <v>29.721323920139678</v>
      </c>
      <c r="F76" s="65">
        <v>33.542208186566256</v>
      </c>
      <c r="G76" s="65">
        <v>18.263255754311725</v>
      </c>
      <c r="H76" s="65">
        <v>29.945803418260372</v>
      </c>
      <c r="I76" s="57">
        <v>27.976427196921104</v>
      </c>
    </row>
    <row r="77" spans="1:9" x14ac:dyDescent="0.2">
      <c r="A77" s="17" t="s">
        <v>184</v>
      </c>
      <c r="B77" s="15" t="s">
        <v>185</v>
      </c>
      <c r="C77" s="65">
        <v>15.069004207573633</v>
      </c>
      <c r="D77" s="65">
        <v>18.813101357585342</v>
      </c>
      <c r="E77" s="65">
        <v>25.884266430626244</v>
      </c>
      <c r="F77" s="65">
        <v>20.333128504493434</v>
      </c>
      <c r="G77" s="65">
        <v>19.136130194090576</v>
      </c>
      <c r="H77" s="65">
        <v>24.324701037459413</v>
      </c>
      <c r="I77" s="57">
        <v>22.704717370375466</v>
      </c>
    </row>
    <row r="78" spans="1:9" ht="12.75" customHeight="1" x14ac:dyDescent="0.2">
      <c r="A78" s="17" t="s">
        <v>188</v>
      </c>
      <c r="B78" s="15" t="s">
        <v>189</v>
      </c>
      <c r="C78" s="65">
        <v>230.59360226914592</v>
      </c>
      <c r="D78" s="65">
        <v>249.48433962901646</v>
      </c>
      <c r="E78" s="65">
        <v>206.30620056136769</v>
      </c>
      <c r="F78" s="65">
        <v>273.20755007111831</v>
      </c>
      <c r="G78" s="65">
        <v>272.65742675906574</v>
      </c>
      <c r="H78" s="65">
        <v>307.12743099121707</v>
      </c>
      <c r="I78" s="57">
        <v>330.92972817842644</v>
      </c>
    </row>
    <row r="79" spans="1:9" x14ac:dyDescent="0.2">
      <c r="A79" s="17" t="s">
        <v>192</v>
      </c>
      <c r="B79" s="15" t="s">
        <v>193</v>
      </c>
      <c r="C79" s="65">
        <v>15.907163786095863</v>
      </c>
      <c r="D79" s="65">
        <v>14.284518388888428</v>
      </c>
      <c r="E79" s="65">
        <v>11.686869335740825</v>
      </c>
      <c r="F79" s="65">
        <v>15.196093675296114</v>
      </c>
      <c r="G79" s="65">
        <v>15.464453477339019</v>
      </c>
      <c r="H79" s="65">
        <v>16.850742381350212</v>
      </c>
      <c r="I79" s="57">
        <v>15.38865064217446</v>
      </c>
    </row>
    <row r="80" spans="1:9" x14ac:dyDescent="0.2">
      <c r="A80" s="17" t="s">
        <v>196</v>
      </c>
      <c r="B80" s="15" t="s">
        <v>197</v>
      </c>
      <c r="C80" s="65">
        <v>34.059404342785314</v>
      </c>
      <c r="D80" s="65">
        <v>34.135725588715765</v>
      </c>
      <c r="E80" s="65">
        <v>38.23954873411941</v>
      </c>
      <c r="F80" s="65">
        <v>35.633649220530259</v>
      </c>
      <c r="G80" s="65">
        <v>38.14672367964868</v>
      </c>
      <c r="H80" s="65">
        <v>43.263865055501199</v>
      </c>
      <c r="I80" s="57">
        <v>42.70438721417834</v>
      </c>
    </row>
    <row r="81" spans="1:9" ht="12.75" customHeight="1" x14ac:dyDescent="0.2">
      <c r="A81" s="17" t="s">
        <v>200</v>
      </c>
      <c r="B81" s="15" t="s">
        <v>201</v>
      </c>
      <c r="C81" s="65">
        <v>12.703066247074961</v>
      </c>
      <c r="D81" s="65">
        <v>14.054214707917531</v>
      </c>
      <c r="E81" s="65">
        <v>12.400249758668771</v>
      </c>
      <c r="F81" s="65">
        <v>11.340446341246555</v>
      </c>
      <c r="G81" s="65">
        <v>11.607104390465123</v>
      </c>
      <c r="H81" s="65">
        <v>12.553345054131581</v>
      </c>
      <c r="I81" s="57">
        <v>14.368548380883407</v>
      </c>
    </row>
    <row r="82" spans="1:9" x14ac:dyDescent="0.2">
      <c r="A82" s="17" t="s">
        <v>202</v>
      </c>
      <c r="B82" s="15" t="s">
        <v>203</v>
      </c>
      <c r="C82" s="65">
        <v>16.655106463244518</v>
      </c>
      <c r="D82" s="65">
        <v>16.492306613858609</v>
      </c>
      <c r="E82" s="65">
        <v>15.915189791243543</v>
      </c>
      <c r="F82" s="65">
        <v>16.248441450207885</v>
      </c>
      <c r="G82" s="65">
        <v>16.340042271330816</v>
      </c>
      <c r="H82" s="65">
        <v>18.047322100263756</v>
      </c>
      <c r="I82" s="57">
        <v>18.047184773988899</v>
      </c>
    </row>
    <row r="83" spans="1:9" x14ac:dyDescent="0.2">
      <c r="A83" s="17" t="s">
        <v>206</v>
      </c>
      <c r="B83" s="15" t="s">
        <v>207</v>
      </c>
      <c r="C83" s="65">
        <v>9.4773216986308704</v>
      </c>
      <c r="D83" s="65">
        <v>11.864611929124033</v>
      </c>
      <c r="E83" s="65">
        <v>10.163053177895016</v>
      </c>
      <c r="F83" s="65">
        <v>12.826917934395055</v>
      </c>
      <c r="G83" s="65">
        <v>13.077924580236719</v>
      </c>
      <c r="H83" s="65">
        <v>14.582752462265359</v>
      </c>
      <c r="I83" s="57">
        <v>14.252560299534075</v>
      </c>
    </row>
    <row r="84" spans="1:9" ht="12.75" customHeight="1" x14ac:dyDescent="0.2">
      <c r="A84" s="17" t="s">
        <v>208</v>
      </c>
      <c r="B84" s="15" t="s">
        <v>209</v>
      </c>
      <c r="C84" s="65">
        <v>33.455624387034298</v>
      </c>
      <c r="D84" s="65">
        <v>34.221091220599909</v>
      </c>
      <c r="E84" s="65">
        <v>35.442977999085414</v>
      </c>
      <c r="F84" s="65">
        <v>33.42903806157733</v>
      </c>
      <c r="G84" s="65">
        <v>32.411155652836868</v>
      </c>
      <c r="H84" s="65">
        <v>31.195579793340986</v>
      </c>
      <c r="I84" s="57">
        <v>32.439245151144505</v>
      </c>
    </row>
    <row r="85" spans="1:9" x14ac:dyDescent="0.2">
      <c r="A85" s="18" t="s">
        <v>212</v>
      </c>
      <c r="B85" s="15" t="s">
        <v>213</v>
      </c>
      <c r="C85" s="65">
        <v>3.5149081975691749</v>
      </c>
      <c r="D85" s="65">
        <v>4.8150628333933305</v>
      </c>
      <c r="E85" s="65">
        <v>3.7372112390469985</v>
      </c>
      <c r="F85" s="65">
        <v>4.2894308878593641</v>
      </c>
      <c r="G85" s="65">
        <v>4.1894120532156212</v>
      </c>
      <c r="H85" s="65">
        <v>4.4136957223597344</v>
      </c>
      <c r="I85" s="57">
        <v>4.3362905409471084</v>
      </c>
    </row>
    <row r="86" spans="1:9" ht="12.75" customHeight="1" x14ac:dyDescent="0.2">
      <c r="A86" s="18" t="s">
        <v>216</v>
      </c>
      <c r="B86" s="15" t="s">
        <v>217</v>
      </c>
      <c r="C86" s="65">
        <v>4.0380374415422828</v>
      </c>
      <c r="D86" s="65">
        <v>3.8279923986592777</v>
      </c>
      <c r="E86" s="65">
        <v>3.7134620191324501</v>
      </c>
      <c r="F86" s="65">
        <v>3.5935915810370762</v>
      </c>
      <c r="G86" s="65">
        <v>3.8151206000253586</v>
      </c>
      <c r="H86" s="65">
        <v>3.8675189653490416</v>
      </c>
      <c r="I86" s="57">
        <v>3.9407112290233774</v>
      </c>
    </row>
    <row r="87" spans="1:9" x14ac:dyDescent="0.2">
      <c r="A87" s="75" t="s">
        <v>240</v>
      </c>
      <c r="B87" s="76"/>
      <c r="C87" s="67">
        <v>11.799151566570314</v>
      </c>
      <c r="D87" s="67">
        <v>11.628583359218155</v>
      </c>
      <c r="E87" s="67">
        <v>10.50549057225915</v>
      </c>
      <c r="F87" s="67">
        <v>11.893666320517461</v>
      </c>
      <c r="G87" s="67">
        <v>13.005130150976074</v>
      </c>
      <c r="H87" s="67">
        <v>13.272906023673533</v>
      </c>
      <c r="I87" s="67">
        <v>13.316226187140773</v>
      </c>
    </row>
    <row r="89" spans="1:9" x14ac:dyDescent="0.2">
      <c r="A89" s="5" t="s">
        <v>255</v>
      </c>
    </row>
    <row r="90" spans="1:9" x14ac:dyDescent="0.2">
      <c r="A90" s="36" t="s">
        <v>257</v>
      </c>
    </row>
    <row r="91" spans="1:9" x14ac:dyDescent="0.2">
      <c r="A91" s="64" t="s">
        <v>249</v>
      </c>
    </row>
  </sheetData>
  <mergeCells count="1">
    <mergeCell ref="A87:B87"/>
  </mergeCells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279CD4-EB3C-48CB-9477-C3037F9310D1}">
  <sheetPr>
    <pageSetUpPr fitToPage="1"/>
  </sheetPr>
  <dimension ref="A5:I126"/>
  <sheetViews>
    <sheetView showGridLines="0" zoomScale="80" zoomScaleNormal="80" workbookViewId="0">
      <pane xSplit="2" ySplit="10" topLeftCell="C11" activePane="bottomRight" state="frozen"/>
      <selection pane="topRight" activeCell="M53" sqref="M53"/>
      <selection pane="bottomLeft" activeCell="M53" sqref="M53"/>
      <selection pane="bottomRight" activeCell="L7" sqref="L7"/>
    </sheetView>
  </sheetViews>
  <sheetFormatPr baseColWidth="10" defaultColWidth="14" defaultRowHeight="12.75" x14ac:dyDescent="0.2"/>
  <cols>
    <col min="1" max="1" width="11.5703125" style="5" customWidth="1"/>
    <col min="2" max="2" width="89" style="5" customWidth="1"/>
    <col min="3" max="9" width="15.140625" style="5" customWidth="1"/>
    <col min="10" max="16384" width="14" style="5"/>
  </cols>
  <sheetData>
    <row r="5" spans="1:9" ht="20.25" x14ac:dyDescent="0.3">
      <c r="I5" s="8"/>
    </row>
    <row r="9" spans="1:9" ht="13.5" thickBot="1" x14ac:dyDescent="0.25">
      <c r="C9" s="7"/>
      <c r="D9" s="7"/>
      <c r="E9" s="7"/>
      <c r="F9" s="7"/>
      <c r="G9" s="7"/>
      <c r="H9" s="7"/>
    </row>
    <row r="10" spans="1:9" ht="13.5" thickTop="1" x14ac:dyDescent="0.2">
      <c r="A10" s="10" t="s">
        <v>25</v>
      </c>
      <c r="B10" s="9" t="s">
        <v>229</v>
      </c>
      <c r="C10" s="10">
        <v>2018</v>
      </c>
      <c r="D10" s="10">
        <v>2019</v>
      </c>
      <c r="E10" s="10">
        <v>2020</v>
      </c>
      <c r="F10" s="10">
        <v>2021</v>
      </c>
      <c r="G10" s="10">
        <v>2022</v>
      </c>
      <c r="H10" s="10">
        <v>2023</v>
      </c>
      <c r="I10" s="10" t="s">
        <v>248</v>
      </c>
    </row>
    <row r="11" spans="1:9" x14ac:dyDescent="0.2">
      <c r="A11" s="11" t="s">
        <v>28</v>
      </c>
      <c r="B11" s="12" t="s">
        <v>29</v>
      </c>
      <c r="C11" s="65">
        <v>1.3017411300919843</v>
      </c>
      <c r="D11" s="65">
        <v>0.50623433196855239</v>
      </c>
      <c r="E11" s="65">
        <v>1.6156174238222756</v>
      </c>
      <c r="F11" s="65">
        <v>1.8299574142825945</v>
      </c>
      <c r="G11" s="65">
        <v>3.1808853519985072</v>
      </c>
      <c r="H11" s="65">
        <v>3.0449447138169177</v>
      </c>
      <c r="I11" s="57">
        <v>2.8081245274163691</v>
      </c>
    </row>
    <row r="12" spans="1:9" x14ac:dyDescent="0.2">
      <c r="A12" s="11" t="s">
        <v>30</v>
      </c>
      <c r="B12" s="12" t="s">
        <v>31</v>
      </c>
      <c r="C12" s="65">
        <v>5.6109914263916574</v>
      </c>
      <c r="D12" s="65">
        <v>5.672554925044218</v>
      </c>
      <c r="E12" s="65">
        <v>5.0203888388289011</v>
      </c>
      <c r="F12" s="65">
        <v>6.1082903448555994</v>
      </c>
      <c r="G12" s="65">
        <v>5.1684911900349544</v>
      </c>
      <c r="H12" s="65">
        <v>5.272478223688692</v>
      </c>
      <c r="I12" s="57">
        <v>5.4001263323753514</v>
      </c>
    </row>
    <row r="13" spans="1:9" x14ac:dyDescent="0.2">
      <c r="A13" s="11" t="s">
        <v>32</v>
      </c>
      <c r="B13" s="12" t="s">
        <v>33</v>
      </c>
      <c r="C13" s="65">
        <v>0.69874310442490517</v>
      </c>
      <c r="D13" s="65">
        <v>1.0269444679030371</v>
      </c>
      <c r="E13" s="65">
        <v>1.1727104162496444</v>
      </c>
      <c r="F13" s="65">
        <v>1.0204374774067362</v>
      </c>
      <c r="G13" s="65">
        <v>0.68688933008758801</v>
      </c>
      <c r="H13" s="65">
        <v>1.4003012950281817</v>
      </c>
      <c r="I13" s="57">
        <v>1.4510909797649436</v>
      </c>
    </row>
    <row r="14" spans="1:9" x14ac:dyDescent="0.2">
      <c r="A14" s="11" t="s">
        <v>34</v>
      </c>
      <c r="B14" s="12" t="s">
        <v>35</v>
      </c>
      <c r="C14" s="65">
        <v>5.4461224192018678</v>
      </c>
      <c r="D14" s="65">
        <v>3.33103886154796</v>
      </c>
      <c r="E14" s="65">
        <v>2.3832896772000058</v>
      </c>
      <c r="F14" s="65">
        <v>0.882175336320834</v>
      </c>
      <c r="G14" s="65">
        <v>0.22925944952258845</v>
      </c>
      <c r="H14" s="65">
        <v>5.8004093902825478</v>
      </c>
      <c r="I14" s="57">
        <v>7.2913596220911314</v>
      </c>
    </row>
    <row r="15" spans="1:9" x14ac:dyDescent="0.2">
      <c r="A15" s="11" t="s">
        <v>36</v>
      </c>
      <c r="B15" s="12" t="s">
        <v>37</v>
      </c>
      <c r="C15" s="65">
        <v>4.5340837960070699</v>
      </c>
      <c r="D15" s="65">
        <v>4.8338496627785918</v>
      </c>
      <c r="E15" s="65">
        <v>5.0158159726947797</v>
      </c>
      <c r="F15" s="65">
        <v>5.1929110011955855</v>
      </c>
      <c r="G15" s="65">
        <v>3.3776399799940728</v>
      </c>
      <c r="H15" s="65">
        <v>4.9718235065529548</v>
      </c>
      <c r="I15" s="57">
        <v>5.7931853066549683</v>
      </c>
    </row>
    <row r="16" spans="1:9" x14ac:dyDescent="0.2">
      <c r="A16" s="11" t="s">
        <v>38</v>
      </c>
      <c r="B16" s="12" t="s">
        <v>39</v>
      </c>
      <c r="C16" s="65">
        <v>5.3551985606735277</v>
      </c>
      <c r="D16" s="65">
        <v>4.8470674623324888</v>
      </c>
      <c r="E16" s="65">
        <v>4.5109487781133568</v>
      </c>
      <c r="F16" s="65">
        <v>10.274933134846068</v>
      </c>
      <c r="G16" s="65">
        <v>6.8183451745777237</v>
      </c>
      <c r="H16" s="65">
        <v>8.3872553196970987</v>
      </c>
      <c r="I16" s="57">
        <v>10.045764988192762</v>
      </c>
    </row>
    <row r="17" spans="1:9" s="6" customFormat="1" x14ac:dyDescent="0.2">
      <c r="A17" s="11" t="s">
        <v>40</v>
      </c>
      <c r="B17" s="12" t="s">
        <v>41</v>
      </c>
      <c r="C17" s="65">
        <v>3.3551184159440925</v>
      </c>
      <c r="D17" s="65">
        <v>3.1916134424919229</v>
      </c>
      <c r="E17" s="65">
        <v>5.7362928553784363</v>
      </c>
      <c r="F17" s="65">
        <v>10.107671541459577</v>
      </c>
      <c r="G17" s="65">
        <v>8.8917497214717578</v>
      </c>
      <c r="H17" s="65">
        <v>6.6395762281401929</v>
      </c>
      <c r="I17" s="68">
        <v>9.4320452825662464</v>
      </c>
    </row>
    <row r="18" spans="1:9" x14ac:dyDescent="0.2">
      <c r="A18" s="11" t="s">
        <v>42</v>
      </c>
      <c r="B18" s="12" t="s">
        <v>43</v>
      </c>
      <c r="C18" s="65">
        <v>0.14075867864120009</v>
      </c>
      <c r="D18" s="65">
        <v>0.34190633559190042</v>
      </c>
      <c r="E18" s="65">
        <v>0.28916501103366493</v>
      </c>
      <c r="F18" s="65">
        <v>0.52924982794218856</v>
      </c>
      <c r="G18" s="65">
        <v>0.52225649666020912</v>
      </c>
      <c r="H18" s="65">
        <v>0.14572826288883231</v>
      </c>
      <c r="I18" s="57">
        <v>1.6349149149149149</v>
      </c>
    </row>
    <row r="19" spans="1:9" ht="12.75" customHeight="1" x14ac:dyDescent="0.2">
      <c r="A19" s="11" t="s">
        <v>44</v>
      </c>
      <c r="B19" s="12" t="s">
        <v>45</v>
      </c>
      <c r="C19" s="65">
        <v>2.4016931175361407</v>
      </c>
      <c r="D19" s="65">
        <v>1.9110703861544527</v>
      </c>
      <c r="E19" s="65">
        <v>2.250850088256743</v>
      </c>
      <c r="F19" s="65">
        <v>2.3483952320460442</v>
      </c>
      <c r="G19" s="65">
        <v>0.92731199770600126</v>
      </c>
      <c r="H19" s="65">
        <v>2.944029398323027</v>
      </c>
      <c r="I19" s="57">
        <v>3.3485338825144648</v>
      </c>
    </row>
    <row r="20" spans="1:9" ht="12.75" customHeight="1" x14ac:dyDescent="0.2">
      <c r="A20" s="11" t="s">
        <v>46</v>
      </c>
      <c r="B20" s="12" t="s">
        <v>47</v>
      </c>
      <c r="C20" s="65">
        <v>5.3852199028064982</v>
      </c>
      <c r="D20" s="65">
        <v>5.1113837690273352</v>
      </c>
      <c r="E20" s="65">
        <v>5.7383481579221316</v>
      </c>
      <c r="F20" s="65">
        <v>5.689460133950667</v>
      </c>
      <c r="G20" s="65">
        <v>5.9005567350950052</v>
      </c>
      <c r="H20" s="65">
        <v>7.0309876178151836</v>
      </c>
      <c r="I20" s="57">
        <v>8.016625739071717</v>
      </c>
    </row>
    <row r="21" spans="1:9" x14ac:dyDescent="0.2">
      <c r="A21" s="11" t="s">
        <v>48</v>
      </c>
      <c r="B21" s="12" t="s">
        <v>49</v>
      </c>
      <c r="C21" s="65">
        <v>0.17803417152005299</v>
      </c>
      <c r="D21" s="65">
        <v>0.81283179347193402</v>
      </c>
      <c r="E21" s="65">
        <v>2.149451080416835</v>
      </c>
      <c r="F21" s="65">
        <v>4.2842954605942188E-2</v>
      </c>
      <c r="G21" s="65">
        <v>3.890833063136593E-2</v>
      </c>
      <c r="H21" s="65">
        <v>9.2789029113102425E-2</v>
      </c>
      <c r="I21" s="57">
        <v>6.5205639656808001E-3</v>
      </c>
    </row>
    <row r="22" spans="1:9" ht="15.75" customHeight="1" x14ac:dyDescent="0.2">
      <c r="A22" s="11" t="s">
        <v>52</v>
      </c>
      <c r="B22" s="12" t="s">
        <v>53</v>
      </c>
      <c r="C22" s="65">
        <v>7.143509834557717</v>
      </c>
      <c r="D22" s="65">
        <v>8.0129388376111912</v>
      </c>
      <c r="E22" s="65">
        <v>5.7387161209101052</v>
      </c>
      <c r="F22" s="65">
        <v>15.148754854759765</v>
      </c>
      <c r="G22" s="65">
        <v>8.5393003614990235</v>
      </c>
      <c r="H22" s="65">
        <v>5.9532554693814106</v>
      </c>
      <c r="I22" s="57">
        <v>8.3929502271649898</v>
      </c>
    </row>
    <row r="23" spans="1:9" x14ac:dyDescent="0.2">
      <c r="A23" s="11" t="s">
        <v>56</v>
      </c>
      <c r="B23" s="12" t="s">
        <v>57</v>
      </c>
      <c r="C23" s="65">
        <v>50.304520724055692</v>
      </c>
      <c r="D23" s="65">
        <v>48.161785092629842</v>
      </c>
      <c r="E23" s="65">
        <v>45.159316650746902</v>
      </c>
      <c r="F23" s="65">
        <v>50.255075216705769</v>
      </c>
      <c r="G23" s="65">
        <v>48.342651748540092</v>
      </c>
      <c r="H23" s="65">
        <v>48.614765611254668</v>
      </c>
      <c r="I23" s="57">
        <v>50.729401145753087</v>
      </c>
    </row>
    <row r="24" spans="1:9" ht="12.75" customHeight="1" x14ac:dyDescent="0.2">
      <c r="A24" s="11" t="s">
        <v>58</v>
      </c>
      <c r="B24" s="12" t="s">
        <v>59</v>
      </c>
      <c r="C24" s="65">
        <v>58.724562497795453</v>
      </c>
      <c r="D24" s="65">
        <v>54.556066295140852</v>
      </c>
      <c r="E24" s="65">
        <v>47.212780254853932</v>
      </c>
      <c r="F24" s="65">
        <v>55.79341119126854</v>
      </c>
      <c r="G24" s="65">
        <v>62.235026851373021</v>
      </c>
      <c r="H24" s="65">
        <v>57.23606679825015</v>
      </c>
      <c r="I24" s="57">
        <v>53.168762213291522</v>
      </c>
    </row>
    <row r="25" spans="1:9" x14ac:dyDescent="0.2">
      <c r="A25" s="11" t="s">
        <v>60</v>
      </c>
      <c r="B25" s="12" t="s">
        <v>61</v>
      </c>
      <c r="C25" s="65">
        <v>0.85925449263293363</v>
      </c>
      <c r="D25" s="65">
        <v>0.34430872073918967</v>
      </c>
      <c r="E25" s="65">
        <v>11.510495256002086</v>
      </c>
      <c r="F25" s="65">
        <v>32.559870601753346</v>
      </c>
      <c r="G25" s="65">
        <v>28.244907800355474</v>
      </c>
      <c r="H25" s="65">
        <v>28.044112175123747</v>
      </c>
      <c r="I25" s="57">
        <v>32.042980968559895</v>
      </c>
    </row>
    <row r="26" spans="1:9" x14ac:dyDescent="0.2">
      <c r="A26" s="11" t="s">
        <v>62</v>
      </c>
      <c r="B26" s="12" t="s">
        <v>63</v>
      </c>
      <c r="C26" s="65">
        <v>10.082989138748662</v>
      </c>
      <c r="D26" s="65">
        <v>10.34191156804906</v>
      </c>
      <c r="E26" s="65">
        <v>4.0764884832681449</v>
      </c>
      <c r="F26" s="65">
        <v>5.4472221062335189</v>
      </c>
      <c r="G26" s="65">
        <v>5.8086420898346907</v>
      </c>
      <c r="H26" s="65">
        <v>7.0952899866811965</v>
      </c>
      <c r="I26" s="57">
        <v>7.4336177618098631</v>
      </c>
    </row>
    <row r="27" spans="1:9" x14ac:dyDescent="0.2">
      <c r="A27" s="11" t="s">
        <v>66</v>
      </c>
      <c r="B27" s="12" t="s">
        <v>67</v>
      </c>
      <c r="C27" s="65">
        <v>6.4304547671539103</v>
      </c>
      <c r="D27" s="65">
        <v>5.2168697577381833</v>
      </c>
      <c r="E27" s="65">
        <v>5.5948377852726532</v>
      </c>
      <c r="F27" s="65">
        <v>6.0077313176059439</v>
      </c>
      <c r="G27" s="65">
        <v>5.1462036154929658</v>
      </c>
      <c r="H27" s="65">
        <v>5.5654260449810655</v>
      </c>
      <c r="I27" s="57">
        <v>5.4170274700823713</v>
      </c>
    </row>
    <row r="28" spans="1:9" x14ac:dyDescent="0.2">
      <c r="A28" s="11" t="s">
        <v>68</v>
      </c>
      <c r="B28" s="12" t="s">
        <v>69</v>
      </c>
      <c r="C28" s="65">
        <v>5.4375384193266694</v>
      </c>
      <c r="D28" s="65">
        <v>5.9877005496752531</v>
      </c>
      <c r="E28" s="65">
        <v>6.9858713781686426</v>
      </c>
      <c r="F28" s="65">
        <v>5.0448803766675869</v>
      </c>
      <c r="G28" s="65">
        <v>4.5139687049141788</v>
      </c>
      <c r="H28" s="65">
        <v>6.419622354765492</v>
      </c>
      <c r="I28" s="57">
        <v>8.1688827505020818</v>
      </c>
    </row>
    <row r="29" spans="1:9" ht="12.75" customHeight="1" x14ac:dyDescent="0.2">
      <c r="A29" s="11" t="s">
        <v>70</v>
      </c>
      <c r="B29" s="12" t="s">
        <v>71</v>
      </c>
      <c r="C29" s="65">
        <v>2.3563675265455211</v>
      </c>
      <c r="D29" s="65">
        <v>2.2316179529476328</v>
      </c>
      <c r="E29" s="65">
        <v>2.0619523396223869</v>
      </c>
      <c r="F29" s="65">
        <v>2.5101640935337088</v>
      </c>
      <c r="G29" s="65">
        <v>2.154198813612485</v>
      </c>
      <c r="H29" s="65">
        <v>0.6698774882830959</v>
      </c>
      <c r="I29" s="57">
        <v>3.4265351444614964</v>
      </c>
    </row>
    <row r="30" spans="1:9" x14ac:dyDescent="0.2">
      <c r="A30" s="11" t="s">
        <v>72</v>
      </c>
      <c r="B30" s="12" t="s">
        <v>73</v>
      </c>
      <c r="C30" s="65">
        <v>4.2368436064720703</v>
      </c>
      <c r="D30" s="65">
        <v>2.9731798668586324</v>
      </c>
      <c r="E30" s="65">
        <v>3.6849732494244747</v>
      </c>
      <c r="F30" s="65">
        <v>2.6913800136461581</v>
      </c>
      <c r="G30" s="65">
        <v>4.863065870978609</v>
      </c>
      <c r="H30" s="65">
        <v>5.7773941034457525</v>
      </c>
      <c r="I30" s="57">
        <v>5.5709123511647842</v>
      </c>
    </row>
    <row r="31" spans="1:9" x14ac:dyDescent="0.2">
      <c r="A31" s="11" t="s">
        <v>74</v>
      </c>
      <c r="B31" s="12" t="s">
        <v>75</v>
      </c>
      <c r="C31" s="65">
        <v>7.993091541059183</v>
      </c>
      <c r="D31" s="65">
        <v>7.6058965710066859</v>
      </c>
      <c r="E31" s="65">
        <v>7.4526845143484941</v>
      </c>
      <c r="F31" s="65">
        <v>7.659229751101118</v>
      </c>
      <c r="G31" s="65">
        <v>5.9670256404461375</v>
      </c>
      <c r="H31" s="65">
        <v>6.4405282570408398</v>
      </c>
      <c r="I31" s="57">
        <v>8.456836104491714</v>
      </c>
    </row>
    <row r="32" spans="1:9" x14ac:dyDescent="0.2">
      <c r="A32" s="11" t="s">
        <v>76</v>
      </c>
      <c r="B32" s="12" t="s">
        <v>77</v>
      </c>
      <c r="C32" s="65">
        <v>6.2998444353959444</v>
      </c>
      <c r="D32" s="65">
        <v>6.3510761173221404</v>
      </c>
      <c r="E32" s="65">
        <v>6.2061271052917091</v>
      </c>
      <c r="F32" s="65">
        <v>5.7437987365474745</v>
      </c>
      <c r="G32" s="65">
        <v>5.7199593864662921</v>
      </c>
      <c r="H32" s="65">
        <v>6.5754951134080777</v>
      </c>
      <c r="I32" s="57">
        <v>5.8503399561184821</v>
      </c>
    </row>
    <row r="33" spans="1:9" x14ac:dyDescent="0.2">
      <c r="A33" s="11" t="s">
        <v>78</v>
      </c>
      <c r="B33" s="12" t="s">
        <v>79</v>
      </c>
      <c r="C33" s="65">
        <v>3.4797861793070934</v>
      </c>
      <c r="D33" s="65">
        <v>4.0314670989843835</v>
      </c>
      <c r="E33" s="65">
        <v>4.439434271589545</v>
      </c>
      <c r="F33" s="65">
        <v>4.8775176979519834</v>
      </c>
      <c r="G33" s="65">
        <v>5.110596074846729</v>
      </c>
      <c r="H33" s="65">
        <v>5.1906492848131531</v>
      </c>
      <c r="I33" s="57">
        <v>5.7563883480472544</v>
      </c>
    </row>
    <row r="34" spans="1:9" ht="15.75" customHeight="1" x14ac:dyDescent="0.2">
      <c r="A34" s="11" t="s">
        <v>80</v>
      </c>
      <c r="B34" s="12" t="s">
        <v>81</v>
      </c>
      <c r="C34" s="65">
        <v>9.3691270780659419</v>
      </c>
      <c r="D34" s="65">
        <v>5.9587775501841813</v>
      </c>
      <c r="E34" s="65">
        <v>4.3006753496211312</v>
      </c>
      <c r="F34" s="65">
        <v>5.2100986022320948</v>
      </c>
      <c r="G34" s="65">
        <v>9.242653522415738</v>
      </c>
      <c r="H34" s="65">
        <v>10.457112463432567</v>
      </c>
      <c r="I34" s="57">
        <v>12.443022163732735</v>
      </c>
    </row>
    <row r="35" spans="1:9" ht="15.75" customHeight="1" x14ac:dyDescent="0.2">
      <c r="A35" s="11" t="s">
        <v>82</v>
      </c>
      <c r="B35" s="12" t="s">
        <v>83</v>
      </c>
      <c r="C35" s="65">
        <v>6.2341525319582765</v>
      </c>
      <c r="D35" s="65">
        <v>3.5085674725034615</v>
      </c>
      <c r="E35" s="65">
        <v>3.408846914347794</v>
      </c>
      <c r="F35" s="65">
        <v>9.117976169724642</v>
      </c>
      <c r="G35" s="65">
        <v>10.281971460961257</v>
      </c>
      <c r="H35" s="65">
        <v>9.53898999784405</v>
      </c>
      <c r="I35" s="57">
        <v>1.84648882122816</v>
      </c>
    </row>
    <row r="36" spans="1:9" ht="15.75" customHeight="1" x14ac:dyDescent="0.2">
      <c r="A36" s="11" t="s">
        <v>84</v>
      </c>
      <c r="B36" s="12" t="s">
        <v>85</v>
      </c>
      <c r="C36" s="65">
        <v>9.9950425886700618</v>
      </c>
      <c r="D36" s="65">
        <v>9.5704492573945323</v>
      </c>
      <c r="E36" s="65">
        <v>10.717505843542618</v>
      </c>
      <c r="F36" s="65">
        <v>7.8489837415738979</v>
      </c>
      <c r="G36" s="65">
        <v>8.502461188943581</v>
      </c>
      <c r="H36" s="65">
        <v>8.3345735457499952</v>
      </c>
      <c r="I36" s="57">
        <v>7.8797015090726372</v>
      </c>
    </row>
    <row r="37" spans="1:9" x14ac:dyDescent="0.2">
      <c r="A37" s="13" t="s">
        <v>86</v>
      </c>
      <c r="B37" s="12" t="s">
        <v>87</v>
      </c>
      <c r="C37" s="65">
        <v>5.0305347357108072</v>
      </c>
      <c r="D37" s="65">
        <v>7.5737437028198213</v>
      </c>
      <c r="E37" s="65">
        <v>10.144834169853644</v>
      </c>
      <c r="F37" s="65">
        <v>8.3818170193721642</v>
      </c>
      <c r="G37" s="65">
        <v>4.377017266315204</v>
      </c>
      <c r="H37" s="65">
        <v>5.2443122964685198</v>
      </c>
      <c r="I37" s="57">
        <v>4.5294499461513631</v>
      </c>
    </row>
    <row r="38" spans="1:9" x14ac:dyDescent="0.2">
      <c r="A38" s="13" t="s">
        <v>88</v>
      </c>
      <c r="B38" s="12" t="s">
        <v>89</v>
      </c>
      <c r="C38" s="65">
        <v>11.52953944891288</v>
      </c>
      <c r="D38" s="65">
        <v>12.214698847375091</v>
      </c>
      <c r="E38" s="65">
        <v>13.977585352191015</v>
      </c>
      <c r="F38" s="65">
        <v>11.700488098006968</v>
      </c>
      <c r="G38" s="65">
        <v>9.0245320503307358</v>
      </c>
      <c r="H38" s="65">
        <v>8.7133096732160613</v>
      </c>
      <c r="I38" s="57">
        <v>12.518671547673272</v>
      </c>
    </row>
    <row r="39" spans="1:9" x14ac:dyDescent="0.2">
      <c r="A39" s="11" t="s">
        <v>90</v>
      </c>
      <c r="B39" s="14" t="s">
        <v>91</v>
      </c>
      <c r="C39" s="65">
        <v>9.5509174166992619</v>
      </c>
      <c r="D39" s="65">
        <v>8.7956915049586861</v>
      </c>
      <c r="E39" s="65">
        <v>11.742443378882097</v>
      </c>
      <c r="F39" s="65">
        <v>11.691238735859908</v>
      </c>
      <c r="G39" s="65">
        <v>11.068459374583725</v>
      </c>
      <c r="H39" s="65">
        <v>11.930394543783557</v>
      </c>
      <c r="I39" s="57">
        <v>12.06080843113644</v>
      </c>
    </row>
    <row r="40" spans="1:9" x14ac:dyDescent="0.2">
      <c r="A40" s="11" t="s">
        <v>92</v>
      </c>
      <c r="B40" s="15" t="s">
        <v>93</v>
      </c>
      <c r="C40" s="65">
        <v>1.5838269379345866</v>
      </c>
      <c r="D40" s="65">
        <v>0.55084202358685763</v>
      </c>
      <c r="E40" s="65">
        <v>2.9935057449179574</v>
      </c>
      <c r="F40" s="65">
        <v>2.9703658884321951</v>
      </c>
      <c r="G40" s="65">
        <v>3.1098714766667488</v>
      </c>
      <c r="H40" s="65">
        <v>4.9487676729720116</v>
      </c>
      <c r="I40" s="57">
        <v>3.6129781390259699</v>
      </c>
    </row>
    <row r="41" spans="1:9" x14ac:dyDescent="0.2">
      <c r="A41" s="11" t="s">
        <v>96</v>
      </c>
      <c r="B41" s="15" t="s">
        <v>97</v>
      </c>
      <c r="C41" s="65">
        <v>15.21970746932451</v>
      </c>
      <c r="D41" s="65">
        <v>11.329440170574047</v>
      </c>
      <c r="E41" s="65">
        <v>10.377676195131516</v>
      </c>
      <c r="F41" s="65">
        <v>9.5910599193862272</v>
      </c>
      <c r="G41" s="65">
        <v>7.1953536040446906</v>
      </c>
      <c r="H41" s="65">
        <v>10.428589138678769</v>
      </c>
      <c r="I41" s="57">
        <v>9.0419951835846</v>
      </c>
    </row>
    <row r="42" spans="1:9" x14ac:dyDescent="0.2">
      <c r="A42" s="11">
        <v>32</v>
      </c>
      <c r="B42" s="15" t="s">
        <v>230</v>
      </c>
      <c r="C42" s="65">
        <v>35.117269191553014</v>
      </c>
      <c r="D42" s="65">
        <v>30.154242133976904</v>
      </c>
      <c r="E42" s="65">
        <v>23.849331435771752</v>
      </c>
      <c r="F42" s="65">
        <v>26.23239436619718</v>
      </c>
      <c r="G42" s="65">
        <v>16.126150567095994</v>
      </c>
      <c r="H42" s="65">
        <v>16.333646338214919</v>
      </c>
      <c r="I42" s="57">
        <v>25.201663098142706</v>
      </c>
    </row>
    <row r="43" spans="1:9" x14ac:dyDescent="0.2">
      <c r="A43" s="11" t="s">
        <v>100</v>
      </c>
      <c r="B43" s="15" t="s">
        <v>101</v>
      </c>
      <c r="C43" s="65">
        <v>9.2288047596329257</v>
      </c>
      <c r="D43" s="65">
        <v>3.6605844347452905</v>
      </c>
      <c r="E43" s="65">
        <v>8.106113961833854</v>
      </c>
      <c r="F43" s="57">
        <v>-46.348024001655283</v>
      </c>
      <c r="G43" s="57">
        <v>0</v>
      </c>
      <c r="H43" s="57">
        <v>0</v>
      </c>
      <c r="I43" s="57">
        <v>0</v>
      </c>
    </row>
    <row r="44" spans="1:9" ht="12.75" customHeight="1" x14ac:dyDescent="0.2">
      <c r="A44" s="11" t="s">
        <v>102</v>
      </c>
      <c r="B44" s="15" t="s">
        <v>103</v>
      </c>
      <c r="C44" s="65">
        <v>7.6911188780310518</v>
      </c>
      <c r="D44" s="65">
        <v>6.5614972438779002</v>
      </c>
      <c r="E44" s="65">
        <v>4.3990246086289746</v>
      </c>
      <c r="F44" s="57">
        <v>7.8801188476940967</v>
      </c>
      <c r="G44" s="57">
        <v>8.2392948965426616</v>
      </c>
      <c r="H44" s="57">
        <v>7.3300584639865898</v>
      </c>
      <c r="I44" s="57">
        <v>7.6494826222415933</v>
      </c>
    </row>
    <row r="45" spans="1:9" x14ac:dyDescent="0.2">
      <c r="A45" s="16" t="s">
        <v>104</v>
      </c>
      <c r="B45" s="15" t="s">
        <v>105</v>
      </c>
      <c r="C45" s="65">
        <v>3.8933545503193363</v>
      </c>
      <c r="D45" s="65">
        <v>4.0701727321794676</v>
      </c>
      <c r="E45" s="65">
        <v>1.9128169371030284</v>
      </c>
      <c r="F45" s="65">
        <v>4.2532127008550358</v>
      </c>
      <c r="G45" s="65">
        <v>3.9033713110388044</v>
      </c>
      <c r="H45" s="65">
        <v>4.0938052849494238</v>
      </c>
      <c r="I45" s="57">
        <v>3.5422414216760894</v>
      </c>
    </row>
    <row r="46" spans="1:9" x14ac:dyDescent="0.2">
      <c r="A46" s="17" t="s">
        <v>106</v>
      </c>
      <c r="B46" s="15" t="s">
        <v>107</v>
      </c>
      <c r="C46" s="65">
        <v>4.6291707861854912</v>
      </c>
      <c r="D46" s="65">
        <v>4.383722097757472</v>
      </c>
      <c r="E46" s="65">
        <v>0.75914941895871391</v>
      </c>
      <c r="F46" s="65">
        <v>2.3419458624829521</v>
      </c>
      <c r="G46" s="65">
        <v>5.7743347634124556</v>
      </c>
      <c r="H46" s="65">
        <v>6.6684622808789538</v>
      </c>
      <c r="I46" s="57">
        <v>6.1089585247660008</v>
      </c>
    </row>
    <row r="47" spans="1:9" x14ac:dyDescent="0.2">
      <c r="A47" s="17" t="s">
        <v>108</v>
      </c>
      <c r="B47" s="15" t="s">
        <v>109</v>
      </c>
      <c r="C47" s="65">
        <v>4.1695536582964241</v>
      </c>
      <c r="D47" s="65">
        <v>3.5103644118823127</v>
      </c>
      <c r="E47" s="65">
        <v>4.5236074543077445</v>
      </c>
      <c r="F47" s="65">
        <v>7.3691224044268768</v>
      </c>
      <c r="G47" s="65">
        <v>7.1762669416617557</v>
      </c>
      <c r="H47" s="65">
        <v>8.2223066647340648</v>
      </c>
      <c r="I47" s="57">
        <v>9.2031092327828237</v>
      </c>
    </row>
    <row r="48" spans="1:9" x14ac:dyDescent="0.2">
      <c r="A48" s="17" t="s">
        <v>110</v>
      </c>
      <c r="B48" s="15" t="s">
        <v>111</v>
      </c>
      <c r="C48" s="65">
        <v>11.223627388912051</v>
      </c>
      <c r="D48" s="65">
        <v>10.806343011969947</v>
      </c>
      <c r="E48" s="65">
        <v>13.208646160722351</v>
      </c>
      <c r="F48" s="65">
        <v>12.702828825561593</v>
      </c>
      <c r="G48" s="65">
        <v>15.226871020812565</v>
      </c>
      <c r="H48" s="65">
        <v>11.406416859378227</v>
      </c>
      <c r="I48" s="57">
        <v>9.3098152147828177</v>
      </c>
    </row>
    <row r="49" spans="1:9" x14ac:dyDescent="0.2">
      <c r="A49" s="17" t="s">
        <v>112</v>
      </c>
      <c r="B49" s="15" t="s">
        <v>113</v>
      </c>
      <c r="C49" s="65">
        <v>2.3632677739445889</v>
      </c>
      <c r="D49" s="65">
        <v>1.7813770765701127</v>
      </c>
      <c r="E49" s="65">
        <v>6.3536381289878027E-2</v>
      </c>
      <c r="F49" s="65">
        <v>4.9220506570439042</v>
      </c>
      <c r="G49" s="65">
        <v>4.7037807293590053</v>
      </c>
      <c r="H49" s="65">
        <v>3.4937781700993908</v>
      </c>
      <c r="I49" s="57">
        <v>3.9805940697082423</v>
      </c>
    </row>
    <row r="50" spans="1:9" x14ac:dyDescent="0.2">
      <c r="A50" s="17" t="s">
        <v>146</v>
      </c>
      <c r="B50" s="15" t="s">
        <v>147</v>
      </c>
      <c r="C50" s="65">
        <v>27.931700433066947</v>
      </c>
      <c r="D50" s="65">
        <v>18.787262015476223</v>
      </c>
      <c r="E50" s="65">
        <v>20.783068082545935</v>
      </c>
      <c r="F50" s="65">
        <v>18.524332953374639</v>
      </c>
      <c r="G50" s="65">
        <v>9.6904838785756908</v>
      </c>
      <c r="H50" s="65">
        <v>10.564884404162424</v>
      </c>
      <c r="I50" s="57">
        <v>16.648117718889193</v>
      </c>
    </row>
    <row r="51" spans="1:9" x14ac:dyDescent="0.2">
      <c r="A51" s="17" t="s">
        <v>114</v>
      </c>
      <c r="B51" s="15" t="s">
        <v>115</v>
      </c>
      <c r="C51" s="65">
        <v>12.655034621134027</v>
      </c>
      <c r="D51" s="65">
        <v>12.601378712308176</v>
      </c>
      <c r="E51" s="65">
        <v>17.513676705171992</v>
      </c>
      <c r="F51" s="65">
        <v>17.533414232967942</v>
      </c>
      <c r="G51" s="65">
        <v>14.246102998426899</v>
      </c>
      <c r="H51" s="65">
        <v>16.167512508165302</v>
      </c>
      <c r="I51" s="57">
        <v>16.291041029353384</v>
      </c>
    </row>
    <row r="52" spans="1:9" x14ac:dyDescent="0.2">
      <c r="A52" s="17" t="s">
        <v>116</v>
      </c>
      <c r="B52" s="15" t="s">
        <v>117</v>
      </c>
      <c r="C52" s="65">
        <v>15.567137461792052</v>
      </c>
      <c r="D52" s="65">
        <v>13.61954934257534</v>
      </c>
      <c r="E52" s="65">
        <v>12.08645382902723</v>
      </c>
      <c r="F52" s="65">
        <v>12.172051994271083</v>
      </c>
      <c r="G52" s="65">
        <v>11.975275485130418</v>
      </c>
      <c r="H52" s="65">
        <v>10.404066772858792</v>
      </c>
      <c r="I52" s="57">
        <v>13.798603117232252</v>
      </c>
    </row>
    <row r="53" spans="1:9" x14ac:dyDescent="0.2">
      <c r="A53" s="17" t="s">
        <v>118</v>
      </c>
      <c r="B53" s="15" t="s">
        <v>119</v>
      </c>
      <c r="C53" s="65">
        <v>6.6393369194739389</v>
      </c>
      <c r="D53" s="65">
        <v>7.3783850646582865</v>
      </c>
      <c r="E53" s="65">
        <v>13.745168288695705</v>
      </c>
      <c r="F53" s="65">
        <v>9.8959771702108075</v>
      </c>
      <c r="G53" s="65">
        <v>9.3749280571990479</v>
      </c>
      <c r="H53" s="65">
        <v>8.1339588979442485</v>
      </c>
      <c r="I53" s="57">
        <v>8.5817193596309806</v>
      </c>
    </row>
    <row r="54" spans="1:9" x14ac:dyDescent="0.2">
      <c r="A54" s="17" t="s">
        <v>120</v>
      </c>
      <c r="B54" s="15" t="s">
        <v>121</v>
      </c>
      <c r="C54" s="65">
        <v>9.7757640574590727</v>
      </c>
      <c r="D54" s="65">
        <v>8.384848550955974</v>
      </c>
      <c r="E54" s="65">
        <v>7.4258890357192175</v>
      </c>
      <c r="F54" s="65">
        <v>8.2492891041021945</v>
      </c>
      <c r="G54" s="65">
        <v>8.6826020977086174</v>
      </c>
      <c r="H54" s="65">
        <v>8.1348293547342774</v>
      </c>
      <c r="I54" s="57">
        <v>6.4482323293867623</v>
      </c>
    </row>
    <row r="55" spans="1:9" x14ac:dyDescent="0.2">
      <c r="A55" s="17" t="s">
        <v>122</v>
      </c>
      <c r="B55" s="15" t="s">
        <v>123</v>
      </c>
      <c r="C55" s="65">
        <v>13.179863202591823</v>
      </c>
      <c r="D55" s="65">
        <v>13.007468120539926</v>
      </c>
      <c r="E55" s="65">
        <v>13.852104115983444</v>
      </c>
      <c r="F55" s="65">
        <v>12.029790091962091</v>
      </c>
      <c r="G55" s="65">
        <v>10.810346169228236</v>
      </c>
      <c r="H55" s="65">
        <v>13.989313499848107</v>
      </c>
      <c r="I55" s="57">
        <v>14.057887797339916</v>
      </c>
    </row>
    <row r="56" spans="1:9" x14ac:dyDescent="0.2">
      <c r="A56" s="17" t="s">
        <v>124</v>
      </c>
      <c r="B56" s="15" t="s">
        <v>125</v>
      </c>
      <c r="C56" s="65">
        <v>12.041527104267693</v>
      </c>
      <c r="D56" s="65">
        <v>11.750796951878602</v>
      </c>
      <c r="E56" s="65">
        <v>11.371033926360742</v>
      </c>
      <c r="F56" s="65">
        <v>15.114964287256994</v>
      </c>
      <c r="G56" s="65">
        <v>13.478433693035274</v>
      </c>
      <c r="H56" s="65">
        <v>12.353814880339845</v>
      </c>
      <c r="I56" s="57">
        <v>11.608855358436495</v>
      </c>
    </row>
    <row r="57" spans="1:9" x14ac:dyDescent="0.2">
      <c r="A57" s="17" t="s">
        <v>126</v>
      </c>
      <c r="B57" s="15" t="s">
        <v>127</v>
      </c>
      <c r="C57" s="65">
        <v>25.796706950677141</v>
      </c>
      <c r="D57" s="65">
        <v>27.566355824950371</v>
      </c>
      <c r="E57" s="65">
        <v>28.780518808393186</v>
      </c>
      <c r="F57" s="65">
        <v>27.397711478198268</v>
      </c>
      <c r="G57" s="65">
        <v>24.494042144791454</v>
      </c>
      <c r="H57" s="65">
        <v>23.501955377992854</v>
      </c>
      <c r="I57" s="57">
        <v>23.476090050446185</v>
      </c>
    </row>
    <row r="58" spans="1:9" x14ac:dyDescent="0.2">
      <c r="A58" s="17" t="s">
        <v>128</v>
      </c>
      <c r="B58" s="15" t="s">
        <v>129</v>
      </c>
      <c r="C58" s="65">
        <v>8.0717930809178888</v>
      </c>
      <c r="D58" s="65">
        <v>9.1152149425918179</v>
      </c>
      <c r="E58" s="65">
        <v>10.455554735540632</v>
      </c>
      <c r="F58" s="65">
        <v>15.021077141249192</v>
      </c>
      <c r="G58" s="65">
        <v>10.323361655181452</v>
      </c>
      <c r="H58" s="65">
        <v>10.60261489129409</v>
      </c>
      <c r="I58" s="57">
        <v>9.745869477904753</v>
      </c>
    </row>
    <row r="59" spans="1:9" x14ac:dyDescent="0.2">
      <c r="A59" s="17" t="s">
        <v>130</v>
      </c>
      <c r="B59" s="15" t="s">
        <v>131</v>
      </c>
      <c r="C59" s="65">
        <v>5.7655791730054267</v>
      </c>
      <c r="D59" s="65">
        <v>5.8009759902044857</v>
      </c>
      <c r="E59" s="65">
        <v>6.6229229265467175</v>
      </c>
      <c r="F59" s="65">
        <v>8.8389003022167412</v>
      </c>
      <c r="G59" s="65">
        <v>6.8683906254059819</v>
      </c>
      <c r="H59" s="65">
        <v>6.6212384340495163</v>
      </c>
      <c r="I59" s="57">
        <v>7.2694405339088632</v>
      </c>
    </row>
    <row r="60" spans="1:9" x14ac:dyDescent="0.2">
      <c r="A60" s="17" t="s">
        <v>132</v>
      </c>
      <c r="B60" s="15" t="s">
        <v>133</v>
      </c>
      <c r="C60" s="65">
        <v>9.4885575098422414</v>
      </c>
      <c r="D60" s="65">
        <v>9.5871169595005714</v>
      </c>
      <c r="E60" s="65">
        <v>12.201548685425696</v>
      </c>
      <c r="F60" s="65">
        <v>11.097421081701151</v>
      </c>
      <c r="G60" s="65">
        <v>7.7135649811643949</v>
      </c>
      <c r="H60" s="65">
        <v>11.856880593589841</v>
      </c>
      <c r="I60" s="57">
        <v>12.868288397582045</v>
      </c>
    </row>
    <row r="61" spans="1:9" x14ac:dyDescent="0.2">
      <c r="A61" s="17" t="s">
        <v>134</v>
      </c>
      <c r="B61" s="15" t="s">
        <v>135</v>
      </c>
      <c r="C61" s="65">
        <v>7.8177107111434951</v>
      </c>
      <c r="D61" s="65">
        <v>8.5918233475725287</v>
      </c>
      <c r="E61" s="65">
        <v>9.7181657956499059</v>
      </c>
      <c r="F61" s="65">
        <v>9.8981140484469208</v>
      </c>
      <c r="G61" s="65">
        <v>7.3456374018890003</v>
      </c>
      <c r="H61" s="65">
        <v>10.619940613690044</v>
      </c>
      <c r="I61" s="57">
        <v>10.349468384742842</v>
      </c>
    </row>
    <row r="62" spans="1:9" x14ac:dyDescent="0.2">
      <c r="A62" s="17" t="s">
        <v>136</v>
      </c>
      <c r="B62" s="15" t="s">
        <v>137</v>
      </c>
      <c r="C62" s="65">
        <v>9.1022020218996502</v>
      </c>
      <c r="D62" s="65">
        <v>10.563854003519928</v>
      </c>
      <c r="E62" s="65">
        <v>9.1352496701715111</v>
      </c>
      <c r="F62" s="65">
        <v>10.695376481972449</v>
      </c>
      <c r="G62" s="65">
        <v>10.826857925968181</v>
      </c>
      <c r="H62" s="65">
        <v>9.201156981330529</v>
      </c>
      <c r="I62" s="57">
        <v>8.5859721418487815</v>
      </c>
    </row>
    <row r="63" spans="1:9" x14ac:dyDescent="0.2">
      <c r="A63" s="17" t="s">
        <v>138</v>
      </c>
      <c r="B63" s="15" t="s">
        <v>139</v>
      </c>
      <c r="C63" s="65">
        <v>6.8321684045729052</v>
      </c>
      <c r="D63" s="65">
        <v>7.0790132540465915</v>
      </c>
      <c r="E63" s="65">
        <v>0.56705757444138793</v>
      </c>
      <c r="F63" s="65">
        <v>3.7652864192233424</v>
      </c>
      <c r="G63" s="65">
        <v>5.6376956952802564</v>
      </c>
      <c r="H63" s="65">
        <v>7.865681198945401</v>
      </c>
      <c r="I63" s="57">
        <v>1.7236662106703147</v>
      </c>
    </row>
    <row r="64" spans="1:9" x14ac:dyDescent="0.2">
      <c r="A64" s="17" t="s">
        <v>140</v>
      </c>
      <c r="B64" s="15" t="s">
        <v>141</v>
      </c>
      <c r="C64" s="65">
        <v>2.6727777293315618</v>
      </c>
      <c r="D64" s="65">
        <v>4.3242673870842987</v>
      </c>
      <c r="E64" s="65">
        <v>5.2969390909311933</v>
      </c>
      <c r="F64" s="65">
        <v>5.7325413966882648</v>
      </c>
      <c r="G64" s="65">
        <v>5.2290628945213928</v>
      </c>
      <c r="H64" s="65">
        <v>6.5354658092413445</v>
      </c>
      <c r="I64" s="57">
        <v>7.1653829583111106</v>
      </c>
    </row>
    <row r="65" spans="1:9" x14ac:dyDescent="0.2">
      <c r="A65" s="17" t="s">
        <v>142</v>
      </c>
      <c r="B65" s="15" t="s">
        <v>143</v>
      </c>
      <c r="C65" s="65">
        <v>8.6707554111762892</v>
      </c>
      <c r="D65" s="65">
        <v>8.5576592331011501</v>
      </c>
      <c r="E65" s="65">
        <v>5.8532568944170444</v>
      </c>
      <c r="F65" s="65">
        <v>8.8245247125105166</v>
      </c>
      <c r="G65" s="65">
        <v>9.3841752773787128</v>
      </c>
      <c r="H65" s="65">
        <v>10.244427421958585</v>
      </c>
      <c r="I65" s="57">
        <v>9.1115908316796919</v>
      </c>
    </row>
    <row r="66" spans="1:9" x14ac:dyDescent="0.2">
      <c r="A66" s="17" t="s">
        <v>150</v>
      </c>
      <c r="B66" s="15" t="s">
        <v>151</v>
      </c>
      <c r="C66" s="65">
        <v>28.583366702066542</v>
      </c>
      <c r="D66" s="65">
        <v>32.735667774694726</v>
      </c>
      <c r="E66" s="65">
        <v>32.05255037241745</v>
      </c>
      <c r="F66" s="65">
        <v>29.270462144430603</v>
      </c>
      <c r="G66" s="65">
        <v>28.698375226829757</v>
      </c>
      <c r="H66" s="65">
        <v>21.275282005310732</v>
      </c>
      <c r="I66" s="57">
        <v>15.139694488105956</v>
      </c>
    </row>
    <row r="67" spans="1:9" ht="13.5" customHeight="1" x14ac:dyDescent="0.2">
      <c r="A67" s="17" t="s">
        <v>152</v>
      </c>
      <c r="B67" s="15" t="s">
        <v>153</v>
      </c>
      <c r="C67" s="65">
        <v>10.691286779541095</v>
      </c>
      <c r="D67" s="65">
        <v>15.156743121267302</v>
      </c>
      <c r="E67" s="65">
        <v>8.1220386900866473</v>
      </c>
      <c r="F67" s="65">
        <v>8.0251715023112133</v>
      </c>
      <c r="G67" s="65">
        <v>12.345820826191794</v>
      </c>
      <c r="H67" s="65">
        <v>13.402588038672652</v>
      </c>
      <c r="I67" s="57">
        <v>10.139295505782203</v>
      </c>
    </row>
    <row r="68" spans="1:9" x14ac:dyDescent="0.2">
      <c r="A68" s="17" t="s">
        <v>156</v>
      </c>
      <c r="B68" s="15" t="s">
        <v>157</v>
      </c>
      <c r="C68" s="65">
        <v>2.771577159522375</v>
      </c>
      <c r="D68" s="65">
        <v>2.0039296689205588</v>
      </c>
      <c r="E68" s="65">
        <v>0.36613777324927888</v>
      </c>
      <c r="F68" s="65">
        <v>1.1917139045053873</v>
      </c>
      <c r="G68" s="65">
        <v>2.0617781314688219</v>
      </c>
      <c r="H68" s="65">
        <v>2.729038379282053</v>
      </c>
      <c r="I68" s="57">
        <v>2.7820921755391632</v>
      </c>
    </row>
    <row r="69" spans="1:9" ht="12.75" customHeight="1" x14ac:dyDescent="0.2">
      <c r="A69" s="17" t="s">
        <v>160</v>
      </c>
      <c r="B69" s="15" t="s">
        <v>161</v>
      </c>
      <c r="C69" s="65">
        <v>13.520156439295594</v>
      </c>
      <c r="D69" s="65">
        <v>12.815069145673261</v>
      </c>
      <c r="E69" s="65">
        <v>11.517864608695225</v>
      </c>
      <c r="F69" s="65">
        <v>13.919172764318358</v>
      </c>
      <c r="G69" s="65">
        <v>13.288484855492424</v>
      </c>
      <c r="H69" s="65">
        <v>13.129431874580009</v>
      </c>
      <c r="I69" s="57">
        <v>13.723882697216332</v>
      </c>
    </row>
    <row r="70" spans="1:9" x14ac:dyDescent="0.2">
      <c r="A70" s="17" t="s">
        <v>164</v>
      </c>
      <c r="B70" s="15" t="s">
        <v>165</v>
      </c>
      <c r="C70" s="65">
        <v>4.2353937739711522</v>
      </c>
      <c r="D70" s="65">
        <v>6.0677231378742507</v>
      </c>
      <c r="E70" s="65">
        <v>4.8417347274314508</v>
      </c>
      <c r="F70" s="65">
        <v>6.9057013183122464</v>
      </c>
      <c r="G70" s="65">
        <v>8.1873969410626302</v>
      </c>
      <c r="H70" s="65">
        <v>11.494464555282876</v>
      </c>
      <c r="I70" s="57">
        <v>10.42205630153625</v>
      </c>
    </row>
    <row r="71" spans="1:9" ht="12.75" customHeight="1" x14ac:dyDescent="0.2">
      <c r="A71" s="17" t="s">
        <v>166</v>
      </c>
      <c r="B71" s="15" t="s">
        <v>167</v>
      </c>
      <c r="C71" s="65">
        <v>3.3708722223408767</v>
      </c>
      <c r="D71" s="65">
        <v>1.5246968300024875</v>
      </c>
      <c r="E71" s="65">
        <v>1.395785357896757</v>
      </c>
      <c r="F71" s="65">
        <v>3.69485100558071</v>
      </c>
      <c r="G71" s="65">
        <v>4.3998732803257319</v>
      </c>
      <c r="H71" s="65">
        <v>5.1319576085568643</v>
      </c>
      <c r="I71" s="57">
        <v>5.3174055545972054</v>
      </c>
    </row>
    <row r="72" spans="1:9" x14ac:dyDescent="0.2">
      <c r="A72" s="17" t="s">
        <v>170</v>
      </c>
      <c r="B72" s="15" t="s">
        <v>171</v>
      </c>
      <c r="C72" s="65">
        <v>7.3503714305186403</v>
      </c>
      <c r="D72" s="65">
        <v>6.1946703611308394</v>
      </c>
      <c r="E72" s="65">
        <v>1.0046876438918</v>
      </c>
      <c r="F72" s="65">
        <v>5.2103110577464262</v>
      </c>
      <c r="G72" s="65">
        <v>10.801732002128576</v>
      </c>
      <c r="H72" s="65">
        <v>9.5365201564092068</v>
      </c>
      <c r="I72" s="57">
        <v>8.806154607630015</v>
      </c>
    </row>
    <row r="73" spans="1:9" x14ac:dyDescent="0.2">
      <c r="A73" s="17" t="s">
        <v>172</v>
      </c>
      <c r="B73" s="15" t="s">
        <v>173</v>
      </c>
      <c r="C73" s="65">
        <v>5.0945611344612205</v>
      </c>
      <c r="D73" s="65">
        <v>6.2260262830702224</v>
      </c>
      <c r="E73" s="65">
        <v>2.2842984521403951</v>
      </c>
      <c r="F73" s="65">
        <v>5.6568996589851315</v>
      </c>
      <c r="G73" s="65">
        <v>6.1741247691275003</v>
      </c>
      <c r="H73" s="65">
        <v>6.6365255869278483</v>
      </c>
      <c r="I73" s="57">
        <v>5.2910338922397813</v>
      </c>
    </row>
    <row r="74" spans="1:9" ht="12.75" customHeight="1" x14ac:dyDescent="0.2">
      <c r="A74" s="17" t="s">
        <v>176</v>
      </c>
      <c r="B74" s="15" t="s">
        <v>177</v>
      </c>
      <c r="C74" s="65">
        <v>28.121971407759073</v>
      </c>
      <c r="D74" s="65">
        <v>26.837269676980807</v>
      </c>
      <c r="E74" s="65">
        <v>29.48172269485908</v>
      </c>
      <c r="F74" s="65">
        <v>26.429654490558676</v>
      </c>
      <c r="G74" s="65">
        <v>26.078227848101264</v>
      </c>
      <c r="H74" s="65">
        <v>23.790300764748864</v>
      </c>
      <c r="I74" s="57">
        <v>23.169197670483033</v>
      </c>
    </row>
    <row r="75" spans="1:9" x14ac:dyDescent="0.2">
      <c r="A75" s="17" t="s">
        <v>180</v>
      </c>
      <c r="B75" s="15" t="s">
        <v>181</v>
      </c>
      <c r="C75" s="65">
        <v>40.119569290851956</v>
      </c>
      <c r="D75" s="65">
        <v>38.63850577842711</v>
      </c>
      <c r="E75" s="65">
        <v>42.28679568417845</v>
      </c>
      <c r="F75" s="65">
        <v>42.097515830936089</v>
      </c>
      <c r="G75" s="65">
        <v>44.910342183926929</v>
      </c>
      <c r="H75" s="65">
        <v>42.853692961149861</v>
      </c>
      <c r="I75" s="57">
        <v>41.346184274815037</v>
      </c>
    </row>
    <row r="76" spans="1:9" ht="12.75" customHeight="1" x14ac:dyDescent="0.2">
      <c r="A76" s="17" t="s">
        <v>182</v>
      </c>
      <c r="B76" s="15" t="s">
        <v>183</v>
      </c>
      <c r="C76" s="65">
        <v>9.4402967351362559</v>
      </c>
      <c r="D76" s="65">
        <v>11.148985372706909</v>
      </c>
      <c r="E76" s="65">
        <v>8.8504938364250894</v>
      </c>
      <c r="F76" s="65">
        <v>0.19708133629014948</v>
      </c>
      <c r="G76" s="65">
        <v>0.23389832090609597</v>
      </c>
      <c r="H76" s="65">
        <v>8.4322167384227651</v>
      </c>
      <c r="I76" s="57">
        <v>10.002465224986166</v>
      </c>
    </row>
    <row r="77" spans="1:9" x14ac:dyDescent="0.2">
      <c r="A77" s="17" t="s">
        <v>184</v>
      </c>
      <c r="B77" s="15" t="s">
        <v>185</v>
      </c>
      <c r="C77" s="65">
        <v>12.165426314648432</v>
      </c>
      <c r="D77" s="65">
        <v>14.013105079303086</v>
      </c>
      <c r="E77" s="65">
        <v>8.649964826477289</v>
      </c>
      <c r="F77" s="65">
        <v>10.939699725631076</v>
      </c>
      <c r="G77" s="65">
        <v>11.414598642033162</v>
      </c>
      <c r="H77" s="65">
        <v>11.2159634548235</v>
      </c>
      <c r="I77" s="57">
        <v>12.022771310895941</v>
      </c>
    </row>
    <row r="78" spans="1:9" ht="12.75" customHeight="1" x14ac:dyDescent="0.2">
      <c r="A78" s="17" t="s">
        <v>188</v>
      </c>
      <c r="B78" s="15" t="s">
        <v>189</v>
      </c>
      <c r="C78" s="65">
        <v>65.030331219504902</v>
      </c>
      <c r="D78" s="65">
        <v>67.089682267971369</v>
      </c>
      <c r="E78" s="65">
        <v>67.1993973268807</v>
      </c>
      <c r="F78" s="65">
        <v>67.351462649549561</v>
      </c>
      <c r="G78" s="65">
        <v>66.305178273954752</v>
      </c>
      <c r="H78" s="65">
        <v>68.732595375246774</v>
      </c>
      <c r="I78" s="57">
        <v>69.650034886012719</v>
      </c>
    </row>
    <row r="79" spans="1:9" x14ac:dyDescent="0.2">
      <c r="A79" s="17" t="s">
        <v>192</v>
      </c>
      <c r="B79" s="15" t="s">
        <v>193</v>
      </c>
      <c r="C79" s="65">
        <v>3.688020880492251</v>
      </c>
      <c r="D79" s="65">
        <v>4.6109919899267044</v>
      </c>
      <c r="E79" s="65">
        <v>3.3837997411893999</v>
      </c>
      <c r="F79" s="65">
        <v>5.9429314029166473</v>
      </c>
      <c r="G79" s="65">
        <v>5.3126173873316622</v>
      </c>
      <c r="H79" s="65">
        <v>5.8940687945319112</v>
      </c>
      <c r="I79" s="57">
        <v>5.4552004679281829</v>
      </c>
    </row>
    <row r="80" spans="1:9" x14ac:dyDescent="0.2">
      <c r="A80" s="17" t="s">
        <v>196</v>
      </c>
      <c r="B80" s="15" t="s">
        <v>197</v>
      </c>
      <c r="C80" s="65">
        <v>20.608902184496618</v>
      </c>
      <c r="D80" s="65">
        <v>21.215356651247237</v>
      </c>
      <c r="E80" s="65">
        <v>21.164879898292092</v>
      </c>
      <c r="F80" s="65">
        <v>22.648161154938766</v>
      </c>
      <c r="G80" s="65">
        <v>22.179087859930473</v>
      </c>
      <c r="H80" s="65">
        <v>22.819236625705983</v>
      </c>
      <c r="I80" s="57">
        <v>23.072529966054613</v>
      </c>
    </row>
    <row r="81" spans="1:9" ht="12.75" customHeight="1" x14ac:dyDescent="0.2">
      <c r="A81" s="17" t="s">
        <v>200</v>
      </c>
      <c r="B81" s="15" t="s">
        <v>201</v>
      </c>
      <c r="C81" s="65">
        <v>4.5159553179512377</v>
      </c>
      <c r="D81" s="65">
        <v>4.6282616654631372</v>
      </c>
      <c r="E81" s="65">
        <v>4.7874196386732253</v>
      </c>
      <c r="F81" s="65">
        <v>7.5332017431659422</v>
      </c>
      <c r="G81" s="65">
        <v>5.5202745300861871</v>
      </c>
      <c r="H81" s="65">
        <v>4.9654442255095139</v>
      </c>
      <c r="I81" s="57">
        <v>4.9654258630951116</v>
      </c>
    </row>
    <row r="82" spans="1:9" x14ac:dyDescent="0.2">
      <c r="A82" s="17" t="s">
        <v>202</v>
      </c>
      <c r="B82" s="15" t="s">
        <v>203</v>
      </c>
      <c r="C82" s="65">
        <v>10.31456343734266</v>
      </c>
      <c r="D82" s="65">
        <v>10.033753038349442</v>
      </c>
      <c r="E82" s="65">
        <v>10.925001285759945</v>
      </c>
      <c r="F82" s="65">
        <v>10.585111472586355</v>
      </c>
      <c r="G82" s="65">
        <v>9.6628050159575807</v>
      </c>
      <c r="H82" s="65">
        <v>8.6336252387314509</v>
      </c>
      <c r="I82" s="57">
        <v>8.5246679918603867</v>
      </c>
    </row>
    <row r="83" spans="1:9" x14ac:dyDescent="0.2">
      <c r="A83" s="17" t="s">
        <v>206</v>
      </c>
      <c r="B83" s="15" t="s">
        <v>207</v>
      </c>
      <c r="C83" s="65">
        <v>4.3370563184199469</v>
      </c>
      <c r="D83" s="65">
        <v>4.1678999774692134</v>
      </c>
      <c r="E83" s="65">
        <v>4.4927926443580892</v>
      </c>
      <c r="F83" s="65">
        <v>6.8574911184747789</v>
      </c>
      <c r="G83" s="65">
        <v>4.8310452736864251</v>
      </c>
      <c r="H83" s="65">
        <v>5.5697569946951271</v>
      </c>
      <c r="I83" s="57">
        <v>1.7721875636561624</v>
      </c>
    </row>
    <row r="84" spans="1:9" ht="12.75" customHeight="1" x14ac:dyDescent="0.2">
      <c r="A84" s="17" t="s">
        <v>208</v>
      </c>
      <c r="B84" s="15" t="s">
        <v>209</v>
      </c>
      <c r="C84" s="65">
        <v>8.2675493779996252</v>
      </c>
      <c r="D84" s="65">
        <v>7.7256397730436595</v>
      </c>
      <c r="E84" s="65">
        <v>7.5047752419785825</v>
      </c>
      <c r="F84" s="65">
        <v>6.7335924860771321</v>
      </c>
      <c r="G84" s="65">
        <v>6.5997924627783284</v>
      </c>
      <c r="H84" s="65">
        <v>6.4107497781405005</v>
      </c>
      <c r="I84" s="57">
        <v>6.0764803280766468</v>
      </c>
    </row>
    <row r="85" spans="1:9" x14ac:dyDescent="0.2">
      <c r="A85" s="18" t="s">
        <v>212</v>
      </c>
      <c r="B85" s="15" t="s">
        <v>213</v>
      </c>
      <c r="C85" s="65">
        <v>0.45984435481321217</v>
      </c>
      <c r="D85" s="65">
        <v>0.28249536467856357</v>
      </c>
      <c r="E85" s="65">
        <v>0.69443583673165832</v>
      </c>
      <c r="F85" s="65">
        <v>0.13272410486188119</v>
      </c>
      <c r="G85" s="65">
        <v>3.0188421316443004E-2</v>
      </c>
      <c r="H85" s="65">
        <v>1.1511840584326476</v>
      </c>
      <c r="I85" s="57">
        <v>0.11868869072642217</v>
      </c>
    </row>
    <row r="86" spans="1:9" ht="12.75" customHeight="1" x14ac:dyDescent="0.2">
      <c r="A86" s="18" t="s">
        <v>216</v>
      </c>
      <c r="B86" s="15" t="s">
        <v>217</v>
      </c>
      <c r="C86" s="65">
        <v>0</v>
      </c>
      <c r="D86" s="65">
        <v>0</v>
      </c>
      <c r="E86" s="65">
        <v>0</v>
      </c>
      <c r="F86" s="65">
        <v>0</v>
      </c>
      <c r="G86" s="65">
        <v>0</v>
      </c>
      <c r="H86" s="65">
        <v>0</v>
      </c>
      <c r="I86" s="57">
        <v>0</v>
      </c>
    </row>
    <row r="87" spans="1:9" x14ac:dyDescent="0.2">
      <c r="A87" s="75" t="s">
        <v>241</v>
      </c>
      <c r="B87" s="76"/>
      <c r="C87" s="67">
        <v>16.661019329065034</v>
      </c>
      <c r="D87" s="67">
        <v>16.190745778494971</v>
      </c>
      <c r="E87" s="67">
        <v>15.339915364069162</v>
      </c>
      <c r="F87" s="67">
        <v>17.078844636364934</v>
      </c>
      <c r="G87" s="67">
        <v>16.981907171366846</v>
      </c>
      <c r="H87" s="67">
        <v>16.380749070326512</v>
      </c>
      <c r="I87" s="67">
        <v>16.651696808710671</v>
      </c>
    </row>
    <row r="89" spans="1:9" x14ac:dyDescent="0.2">
      <c r="A89" s="5" t="s">
        <v>254</v>
      </c>
    </row>
    <row r="90" spans="1:9" ht="12.75" customHeight="1" x14ac:dyDescent="0.2">
      <c r="A90" s="36" t="s">
        <v>257</v>
      </c>
    </row>
    <row r="91" spans="1:9" x14ac:dyDescent="0.2">
      <c r="A91" s="64" t="s">
        <v>249</v>
      </c>
    </row>
    <row r="92" spans="1:9" ht="12.75" customHeight="1" x14ac:dyDescent="0.2"/>
    <row r="94" spans="1:9" ht="12.75" customHeight="1" x14ac:dyDescent="0.2"/>
    <row r="97" ht="12.75" customHeight="1" x14ac:dyDescent="0.2"/>
    <row r="100" ht="12.75" customHeight="1" x14ac:dyDescent="0.2"/>
    <row r="102" ht="12.75" customHeight="1" x14ac:dyDescent="0.2"/>
    <row r="104" ht="12.75" customHeight="1" x14ac:dyDescent="0.2"/>
    <row r="126" ht="12.75" customHeight="1" x14ac:dyDescent="0.2"/>
  </sheetData>
  <mergeCells count="1">
    <mergeCell ref="A87:B87"/>
  </mergeCells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B0EA0A-DC3A-43C6-9C17-565F8EC554F7}">
  <sheetPr>
    <pageSetUpPr fitToPage="1"/>
  </sheetPr>
  <dimension ref="A5:I126"/>
  <sheetViews>
    <sheetView showGridLines="0" zoomScale="80" zoomScaleNormal="80" workbookViewId="0">
      <pane xSplit="2" ySplit="10" topLeftCell="C11" activePane="bottomRight" state="frozen"/>
      <selection pane="topRight" activeCell="M53" sqref="M53"/>
      <selection pane="bottomLeft" activeCell="M53" sqref="M53"/>
      <selection pane="bottomRight" activeCell="L23" sqref="L23"/>
    </sheetView>
  </sheetViews>
  <sheetFormatPr baseColWidth="10" defaultColWidth="14" defaultRowHeight="12.75" x14ac:dyDescent="0.2"/>
  <cols>
    <col min="1" max="1" width="11.5703125" style="5" customWidth="1"/>
    <col min="2" max="2" width="89" style="5" customWidth="1"/>
    <col min="3" max="9" width="18.7109375" style="5" customWidth="1"/>
    <col min="10" max="16384" width="14" style="5"/>
  </cols>
  <sheetData>
    <row r="5" spans="1:9" ht="20.25" x14ac:dyDescent="0.3">
      <c r="I5" s="8"/>
    </row>
    <row r="9" spans="1:9" ht="13.5" thickBot="1" x14ac:dyDescent="0.25">
      <c r="C9" s="7"/>
      <c r="D9" s="7"/>
      <c r="E9" s="7"/>
      <c r="F9" s="7"/>
      <c r="G9" s="7"/>
      <c r="H9" s="7"/>
    </row>
    <row r="10" spans="1:9" ht="13.5" thickTop="1" x14ac:dyDescent="0.2">
      <c r="A10" s="10" t="s">
        <v>25</v>
      </c>
      <c r="B10" s="9" t="s">
        <v>229</v>
      </c>
      <c r="C10" s="10">
        <v>2018</v>
      </c>
      <c r="D10" s="10">
        <v>2019</v>
      </c>
      <c r="E10" s="10">
        <v>2020</v>
      </c>
      <c r="F10" s="10">
        <v>2021</v>
      </c>
      <c r="G10" s="10">
        <v>2022</v>
      </c>
      <c r="H10" s="10">
        <v>2023</v>
      </c>
      <c r="I10" s="10" t="s">
        <v>248</v>
      </c>
    </row>
    <row r="11" spans="1:9" x14ac:dyDescent="0.2">
      <c r="A11" s="11" t="s">
        <v>28</v>
      </c>
      <c r="B11" s="12" t="s">
        <v>29</v>
      </c>
      <c r="C11" s="65">
        <v>4.9407748762587476</v>
      </c>
      <c r="D11" s="65">
        <v>7.6829020801623544</v>
      </c>
      <c r="E11" s="65">
        <v>8.2098025387870237</v>
      </c>
      <c r="F11" s="65">
        <v>6.3434471133586179</v>
      </c>
      <c r="G11" s="65">
        <v>6.6872072072072068</v>
      </c>
      <c r="H11" s="65">
        <v>6.4186629090339755</v>
      </c>
      <c r="I11" s="57">
        <v>13.865130789536837</v>
      </c>
    </row>
    <row r="12" spans="1:9" x14ac:dyDescent="0.2">
      <c r="A12" s="11" t="s">
        <v>30</v>
      </c>
      <c r="B12" s="12" t="s">
        <v>31</v>
      </c>
      <c r="C12" s="65">
        <v>6.5266183454136462</v>
      </c>
      <c r="D12" s="65">
        <v>18.613715885234431</v>
      </c>
      <c r="E12" s="65">
        <v>11.584562012142237</v>
      </c>
      <c r="F12" s="65">
        <v>11.991493886230728</v>
      </c>
      <c r="G12" s="65">
        <v>20.849925705794949</v>
      </c>
      <c r="H12" s="65">
        <v>23.601365187713309</v>
      </c>
      <c r="I12" s="57">
        <v>42.411857707509881</v>
      </c>
    </row>
    <row r="13" spans="1:9" x14ac:dyDescent="0.2">
      <c r="A13" s="11" t="s">
        <v>32</v>
      </c>
      <c r="B13" s="12" t="s">
        <v>33</v>
      </c>
      <c r="C13" s="65">
        <v>6.3409017191047683</v>
      </c>
      <c r="D13" s="65">
        <v>4.7686698516469699</v>
      </c>
      <c r="E13" s="65">
        <v>5.9351333552848207</v>
      </c>
      <c r="F13" s="65">
        <v>4.6936246902455512</v>
      </c>
      <c r="G13" s="65">
        <v>6.2712276906435909</v>
      </c>
      <c r="H13" s="65">
        <v>6.2531427162928273</v>
      </c>
      <c r="I13" s="57">
        <v>9.0182380216383304</v>
      </c>
    </row>
    <row r="14" spans="1:9" x14ac:dyDescent="0.2">
      <c r="A14" s="11" t="s">
        <v>34</v>
      </c>
      <c r="B14" s="12" t="s">
        <v>35</v>
      </c>
      <c r="C14" s="65">
        <v>7.4672657252888319</v>
      </c>
      <c r="D14" s="65">
        <v>7.4693877551020407</v>
      </c>
      <c r="E14" s="65">
        <v>7.5002488800398206</v>
      </c>
      <c r="F14" s="65">
        <v>8.0954356846473026</v>
      </c>
      <c r="G14" s="65">
        <v>9.0863402061855663</v>
      </c>
      <c r="H14" s="65">
        <v>9.3157894736842106</v>
      </c>
      <c r="I14" s="57">
        <v>14.702558001189768</v>
      </c>
    </row>
    <row r="15" spans="1:9" x14ac:dyDescent="0.2">
      <c r="A15" s="11" t="s">
        <v>36</v>
      </c>
      <c r="B15" s="12" t="s">
        <v>37</v>
      </c>
      <c r="C15" s="65">
        <v>5.510912723186415</v>
      </c>
      <c r="D15" s="65">
        <v>3.9148480260859437</v>
      </c>
      <c r="E15" s="65">
        <v>3.2657345406418306</v>
      </c>
      <c r="F15" s="65">
        <v>4.8099485511217974</v>
      </c>
      <c r="G15" s="65">
        <v>5.4873605230598095</v>
      </c>
      <c r="H15" s="65">
        <v>6.2050061006669273</v>
      </c>
      <c r="I15" s="57">
        <v>6.0013588234679265</v>
      </c>
    </row>
    <row r="16" spans="1:9" x14ac:dyDescent="0.2">
      <c r="A16" s="11" t="s">
        <v>38</v>
      </c>
      <c r="B16" s="12" t="s">
        <v>39</v>
      </c>
      <c r="C16" s="65">
        <v>6.6624063169164884</v>
      </c>
      <c r="D16" s="65">
        <v>5.200282752120641</v>
      </c>
      <c r="E16" s="65">
        <v>5.7938700431083126</v>
      </c>
      <c r="F16" s="65">
        <v>5.7249812017226054</v>
      </c>
      <c r="G16" s="65">
        <v>5.9847714127248235</v>
      </c>
      <c r="H16" s="65">
        <v>5.326400257974897</v>
      </c>
      <c r="I16" s="57">
        <v>7.6924285367236216</v>
      </c>
    </row>
    <row r="17" spans="1:9" s="6" customFormat="1" x14ac:dyDescent="0.2">
      <c r="A17" s="11" t="s">
        <v>40</v>
      </c>
      <c r="B17" s="12" t="s">
        <v>41</v>
      </c>
      <c r="C17" s="65">
        <v>6.5476275419193719</v>
      </c>
      <c r="D17" s="65">
        <v>5.5527800161160359</v>
      </c>
      <c r="E17" s="65">
        <v>6.0381291306558209</v>
      </c>
      <c r="F17" s="65">
        <v>7.7020644354081949</v>
      </c>
      <c r="G17" s="65">
        <v>8.4650844363304429</v>
      </c>
      <c r="H17" s="65">
        <v>8.1816593886462883</v>
      </c>
      <c r="I17" s="68">
        <v>9.3706452590124201</v>
      </c>
    </row>
    <row r="18" spans="1:9" x14ac:dyDescent="0.2">
      <c r="A18" s="11" t="s">
        <v>42</v>
      </c>
      <c r="B18" s="12" t="s">
        <v>43</v>
      </c>
      <c r="C18" s="65">
        <v>9.8901287553648061</v>
      </c>
      <c r="D18" s="65">
        <v>5.3586159486709439</v>
      </c>
      <c r="E18" s="65">
        <v>3.4454787234042552</v>
      </c>
      <c r="F18" s="65">
        <v>5.5072760345611638</v>
      </c>
      <c r="G18" s="65">
        <v>13.133127994524298</v>
      </c>
      <c r="H18" s="65">
        <v>20.976981132075473</v>
      </c>
      <c r="I18" s="57">
        <v>68.54069767441861</v>
      </c>
    </row>
    <row r="19" spans="1:9" ht="12.75" customHeight="1" x14ac:dyDescent="0.2">
      <c r="A19" s="11" t="s">
        <v>44</v>
      </c>
      <c r="B19" s="12" t="s">
        <v>45</v>
      </c>
      <c r="C19" s="65">
        <v>18.402010050251256</v>
      </c>
      <c r="D19" s="65">
        <v>14.687439613526569</v>
      </c>
      <c r="E19" s="65">
        <v>8.2612267250821461</v>
      </c>
      <c r="F19" s="65">
        <v>7.1712204007285978</v>
      </c>
      <c r="G19" s="65">
        <v>9.161259541984732</v>
      </c>
      <c r="H19" s="65">
        <v>9.0757149554617911</v>
      </c>
      <c r="I19" s="57">
        <v>8.1172962226640166</v>
      </c>
    </row>
    <row r="20" spans="1:9" ht="12.75" customHeight="1" x14ac:dyDescent="0.2">
      <c r="A20" s="11" t="s">
        <v>46</v>
      </c>
      <c r="B20" s="12" t="s">
        <v>47</v>
      </c>
      <c r="C20" s="65">
        <v>3.1946283374087989</v>
      </c>
      <c r="D20" s="65">
        <v>6.22897393574143</v>
      </c>
      <c r="E20" s="65">
        <v>7.2236105127100387</v>
      </c>
      <c r="F20" s="65">
        <v>9.1892492948578859</v>
      </c>
      <c r="G20" s="65">
        <v>6.8358693040762395</v>
      </c>
      <c r="H20" s="65">
        <v>7.7524481455779162</v>
      </c>
      <c r="I20" s="57">
        <v>11.381597750426405</v>
      </c>
    </row>
    <row r="21" spans="1:9" x14ac:dyDescent="0.2">
      <c r="A21" s="11" t="s">
        <v>48</v>
      </c>
      <c r="B21" s="12" t="s">
        <v>49</v>
      </c>
      <c r="C21" s="65">
        <v>3.3146564435269834</v>
      </c>
      <c r="D21" s="65">
        <v>4.0710077519379846</v>
      </c>
      <c r="E21" s="65">
        <v>4.9356345704645728</v>
      </c>
      <c r="F21" s="65">
        <v>3.5542781339818705</v>
      </c>
      <c r="G21" s="65">
        <v>6.469779074614423</v>
      </c>
      <c r="H21" s="65">
        <v>6.4277088225427708</v>
      </c>
      <c r="I21" s="57">
        <v>6.1214587100663049</v>
      </c>
    </row>
    <row r="22" spans="1:9" ht="15.75" customHeight="1" x14ac:dyDescent="0.2">
      <c r="A22" s="11" t="s">
        <v>52</v>
      </c>
      <c r="B22" s="12" t="s">
        <v>53</v>
      </c>
      <c r="C22" s="65">
        <v>6.6414557125847695</v>
      </c>
      <c r="D22" s="65">
        <v>6.2386336567626364</v>
      </c>
      <c r="E22" s="65">
        <v>7.1068586809171101</v>
      </c>
      <c r="F22" s="65">
        <v>8.4701762776714951</v>
      </c>
      <c r="G22" s="65">
        <v>9.0170034047585066</v>
      </c>
      <c r="H22" s="65">
        <v>7.5198348196634894</v>
      </c>
      <c r="I22" s="57">
        <v>6.6178146267928799</v>
      </c>
    </row>
    <row r="23" spans="1:9" x14ac:dyDescent="0.2">
      <c r="A23" s="11" t="s">
        <v>56</v>
      </c>
      <c r="B23" s="12" t="s">
        <v>57</v>
      </c>
      <c r="C23" s="65">
        <v>16.949069254154001</v>
      </c>
      <c r="D23" s="65">
        <v>18.316351060689133</v>
      </c>
      <c r="E23" s="65">
        <v>12.496952458350265</v>
      </c>
      <c r="F23" s="65">
        <v>19.083740434914183</v>
      </c>
      <c r="G23" s="65">
        <v>19.145487452577356</v>
      </c>
      <c r="H23" s="65">
        <v>18.209855731535203</v>
      </c>
      <c r="I23" s="57">
        <v>20.004398311048558</v>
      </c>
    </row>
    <row r="24" spans="1:9" ht="12.75" customHeight="1" x14ac:dyDescent="0.2">
      <c r="A24" s="11" t="s">
        <v>58</v>
      </c>
      <c r="B24" s="12" t="s">
        <v>59</v>
      </c>
      <c r="C24" s="65">
        <v>18.164569961489089</v>
      </c>
      <c r="D24" s="65">
        <v>19.623981565303268</v>
      </c>
      <c r="E24" s="65">
        <v>27.437941758552444</v>
      </c>
      <c r="F24" s="65">
        <v>24.539981295300443</v>
      </c>
      <c r="G24" s="65">
        <v>13.757895519060712</v>
      </c>
      <c r="H24" s="65">
        <v>16.046511627906977</v>
      </c>
      <c r="I24" s="57">
        <v>20.034219888192446</v>
      </c>
    </row>
    <row r="25" spans="1:9" x14ac:dyDescent="0.2">
      <c r="A25" s="11" t="s">
        <v>60</v>
      </c>
      <c r="B25" s="12" t="s">
        <v>61</v>
      </c>
      <c r="C25" s="65">
        <v>12.563696559666043</v>
      </c>
      <c r="D25" s="65">
        <v>7.6651047409040798</v>
      </c>
      <c r="E25" s="65">
        <v>6.9611969746793818</v>
      </c>
      <c r="F25" s="65">
        <v>8.4444619381248529</v>
      </c>
      <c r="G25" s="65">
        <v>8.8777678328209522</v>
      </c>
      <c r="H25" s="65">
        <v>9.9813888332999792</v>
      </c>
      <c r="I25" s="57">
        <v>18.278080697928026</v>
      </c>
    </row>
    <row r="26" spans="1:9" x14ac:dyDescent="0.2">
      <c r="A26" s="11" t="s">
        <v>62</v>
      </c>
      <c r="B26" s="12" t="s">
        <v>63</v>
      </c>
      <c r="C26" s="65">
        <v>17.035060975609756</v>
      </c>
      <c r="D26" s="65">
        <v>17.878964059196619</v>
      </c>
      <c r="E26" s="65">
        <v>6.0725786475105279</v>
      </c>
      <c r="F26" s="65">
        <v>11.060647829083392</v>
      </c>
      <c r="G26" s="65">
        <v>10.024869511820693</v>
      </c>
      <c r="H26" s="65">
        <v>9.4041157172681178</v>
      </c>
      <c r="I26" s="57">
        <v>11.193688792165398</v>
      </c>
    </row>
    <row r="27" spans="1:9" x14ac:dyDescent="0.2">
      <c r="A27" s="11" t="s">
        <v>66</v>
      </c>
      <c r="B27" s="12" t="s">
        <v>67</v>
      </c>
      <c r="C27" s="65">
        <v>5.9846848299210063</v>
      </c>
      <c r="D27" s="65">
        <v>5.696443705075489</v>
      </c>
      <c r="E27" s="65">
        <v>5.3872074976122253</v>
      </c>
      <c r="F27" s="65">
        <v>5.5514919308022757</v>
      </c>
      <c r="G27" s="65">
        <v>5.9402557856272837</v>
      </c>
      <c r="H27" s="65">
        <v>5.7285062840618393</v>
      </c>
      <c r="I27" s="57">
        <v>7.407815936389782</v>
      </c>
    </row>
    <row r="28" spans="1:9" x14ac:dyDescent="0.2">
      <c r="A28" s="11" t="s">
        <v>68</v>
      </c>
      <c r="B28" s="12" t="s">
        <v>69</v>
      </c>
      <c r="C28" s="65">
        <v>2.6467801849866621</v>
      </c>
      <c r="D28" s="65">
        <v>2.9366537086801117</v>
      </c>
      <c r="E28" s="65">
        <v>3.0041316640245652</v>
      </c>
      <c r="F28" s="65">
        <v>3.1649805253792263</v>
      </c>
      <c r="G28" s="65">
        <v>2.8261645332344303</v>
      </c>
      <c r="H28" s="65">
        <v>2.9172031619264933</v>
      </c>
      <c r="I28" s="57">
        <v>3.8838294141450476</v>
      </c>
    </row>
    <row r="29" spans="1:9" ht="12.75" customHeight="1" x14ac:dyDescent="0.2">
      <c r="A29" s="11" t="s">
        <v>70</v>
      </c>
      <c r="B29" s="12" t="s">
        <v>71</v>
      </c>
      <c r="C29" s="65">
        <v>4.1586606425146213</v>
      </c>
      <c r="D29" s="65">
        <v>3.3247827150065574</v>
      </c>
      <c r="E29" s="65">
        <v>3.4570424035797997</v>
      </c>
      <c r="F29" s="65">
        <v>2.9243277509140229</v>
      </c>
      <c r="G29" s="65">
        <v>3.8587146378491322</v>
      </c>
      <c r="H29" s="65">
        <v>3.9970253958974533</v>
      </c>
      <c r="I29" s="57">
        <v>4.5070294268313509</v>
      </c>
    </row>
    <row r="30" spans="1:9" x14ac:dyDescent="0.2">
      <c r="A30" s="11" t="s">
        <v>72</v>
      </c>
      <c r="B30" s="12" t="s">
        <v>73</v>
      </c>
      <c r="C30" s="65">
        <v>5.2673537604456824</v>
      </c>
      <c r="D30" s="65">
        <v>4.3769735019850433</v>
      </c>
      <c r="E30" s="65">
        <v>4.5293074481986189</v>
      </c>
      <c r="F30" s="65">
        <v>3.7485840270650397</v>
      </c>
      <c r="G30" s="65">
        <v>5.8087881908685208</v>
      </c>
      <c r="H30" s="65">
        <v>5.6225203893712177</v>
      </c>
      <c r="I30" s="57">
        <v>5.2040291262135918</v>
      </c>
    </row>
    <row r="31" spans="1:9" x14ac:dyDescent="0.2">
      <c r="A31" s="11" t="s">
        <v>74</v>
      </c>
      <c r="B31" s="12" t="s">
        <v>75</v>
      </c>
      <c r="C31" s="65">
        <v>8.5064953303841015</v>
      </c>
      <c r="D31" s="65">
        <v>6.8839759462327557</v>
      </c>
      <c r="E31" s="65">
        <v>8.3392580513656753</v>
      </c>
      <c r="F31" s="65">
        <v>7.2677495082799313</v>
      </c>
      <c r="G31" s="65">
        <v>8.411965326133295</v>
      </c>
      <c r="H31" s="65">
        <v>8.4435278751632641</v>
      </c>
      <c r="I31" s="57">
        <v>7.1124931549714461</v>
      </c>
    </row>
    <row r="32" spans="1:9" x14ac:dyDescent="0.2">
      <c r="A32" s="11" t="s">
        <v>76</v>
      </c>
      <c r="B32" s="12" t="s">
        <v>77</v>
      </c>
      <c r="C32" s="65">
        <v>7.6240306845659971</v>
      </c>
      <c r="D32" s="65">
        <v>5.5395780051150894</v>
      </c>
      <c r="E32" s="65">
        <v>5.3669667805029491</v>
      </c>
      <c r="F32" s="65">
        <v>4.9640660407898993</v>
      </c>
      <c r="G32" s="65">
        <v>6.8453376205787784</v>
      </c>
      <c r="H32" s="65">
        <v>7.2465813528336378</v>
      </c>
      <c r="I32" s="57">
        <v>7.6406152889993786</v>
      </c>
    </row>
    <row r="33" spans="1:9" x14ac:dyDescent="0.2">
      <c r="A33" s="11" t="s">
        <v>78</v>
      </c>
      <c r="B33" s="12" t="s">
        <v>79</v>
      </c>
      <c r="C33" s="65">
        <v>6.112052368117058</v>
      </c>
      <c r="D33" s="65">
        <v>5.392878853669127</v>
      </c>
      <c r="E33" s="65">
        <v>10.38493927125506</v>
      </c>
      <c r="F33" s="65">
        <v>7.3506743737957612</v>
      </c>
      <c r="G33" s="65">
        <v>8.7721266778523486</v>
      </c>
      <c r="H33" s="65">
        <v>6.501980198019802</v>
      </c>
      <c r="I33" s="57">
        <v>5.0509379128137386</v>
      </c>
    </row>
    <row r="34" spans="1:9" ht="15.75" customHeight="1" x14ac:dyDescent="0.2">
      <c r="A34" s="11" t="s">
        <v>80</v>
      </c>
      <c r="B34" s="12" t="s">
        <v>81</v>
      </c>
      <c r="C34" s="65">
        <v>7.6747427502338637</v>
      </c>
      <c r="D34" s="65">
        <v>6.1252512757074378</v>
      </c>
      <c r="E34" s="65">
        <v>8.334015973786606</v>
      </c>
      <c r="F34" s="65">
        <v>8.7029619479287454</v>
      </c>
      <c r="G34" s="65">
        <v>6.5939677145284623</v>
      </c>
      <c r="H34" s="65">
        <v>8.748339404328263</v>
      </c>
      <c r="I34" s="57">
        <v>9.5331985528835919</v>
      </c>
    </row>
    <row r="35" spans="1:9" ht="15.75" customHeight="1" x14ac:dyDescent="0.2">
      <c r="A35" s="11" t="s">
        <v>82</v>
      </c>
      <c r="B35" s="12" t="s">
        <v>83</v>
      </c>
      <c r="C35" s="65">
        <v>10.212777777777777</v>
      </c>
      <c r="D35" s="65">
        <v>6.6421335538556958</v>
      </c>
      <c r="E35" s="65">
        <v>6.458333333333333</v>
      </c>
      <c r="F35" s="65">
        <v>6.0693090292496823</v>
      </c>
      <c r="G35" s="65">
        <v>8.1422110552763822</v>
      </c>
      <c r="H35" s="65">
        <v>7.6648672964462436</v>
      </c>
      <c r="I35" s="57">
        <v>9.0059563203176705</v>
      </c>
    </row>
    <row r="36" spans="1:9" ht="15.75" customHeight="1" x14ac:dyDescent="0.2">
      <c r="A36" s="11" t="s">
        <v>84</v>
      </c>
      <c r="B36" s="12" t="s">
        <v>85</v>
      </c>
      <c r="C36" s="65">
        <v>8.3373417721518983</v>
      </c>
      <c r="D36" s="65">
        <v>9.0887394957983201</v>
      </c>
      <c r="E36" s="65">
        <v>8.309132814750793</v>
      </c>
      <c r="F36" s="65">
        <v>8.1335559265442399</v>
      </c>
      <c r="G36" s="65">
        <v>8.3182441700960226</v>
      </c>
      <c r="H36" s="65">
        <v>12.442775974025974</v>
      </c>
      <c r="I36" s="57">
        <v>23.830569574621485</v>
      </c>
    </row>
    <row r="37" spans="1:9" x14ac:dyDescent="0.2">
      <c r="A37" s="13" t="s">
        <v>86</v>
      </c>
      <c r="B37" s="12" t="s">
        <v>87</v>
      </c>
      <c r="C37" s="65">
        <v>1.4421829568329232</v>
      </c>
      <c r="D37" s="65">
        <v>9.6088435374149661</v>
      </c>
      <c r="E37" s="65">
        <v>1.384793353664949</v>
      </c>
      <c r="F37" s="65">
        <v>1.2610976202039825</v>
      </c>
      <c r="G37" s="65">
        <v>1.6172496527339311</v>
      </c>
      <c r="H37" s="65">
        <v>1.3166933243539019</v>
      </c>
      <c r="I37" s="57">
        <v>27.904504504504505</v>
      </c>
    </row>
    <row r="38" spans="1:9" x14ac:dyDescent="0.2">
      <c r="A38" s="13" t="s">
        <v>88</v>
      </c>
      <c r="B38" s="12" t="s">
        <v>89</v>
      </c>
      <c r="C38" s="65">
        <v>9.8976431743140161</v>
      </c>
      <c r="D38" s="65">
        <v>11.227256964512772</v>
      </c>
      <c r="E38" s="65">
        <v>9.6862349951809339</v>
      </c>
      <c r="F38" s="65">
        <v>11.772233009708739</v>
      </c>
      <c r="G38" s="65">
        <v>11.18533969010727</v>
      </c>
      <c r="H38" s="65">
        <v>9.5323272673472399</v>
      </c>
      <c r="I38" s="57">
        <v>11.359834670556772</v>
      </c>
    </row>
    <row r="39" spans="1:9" x14ac:dyDescent="0.2">
      <c r="A39" s="11" t="s">
        <v>90</v>
      </c>
      <c r="B39" s="14" t="s">
        <v>91</v>
      </c>
      <c r="C39" s="65">
        <v>10.511402844399562</v>
      </c>
      <c r="D39" s="65">
        <v>10.057257504437072</v>
      </c>
      <c r="E39" s="65">
        <v>6.6402489199753134</v>
      </c>
      <c r="F39" s="65">
        <v>4.9178268713619495</v>
      </c>
      <c r="G39" s="65">
        <v>8.942045783830773</v>
      </c>
      <c r="H39" s="65">
        <v>8.451742213999383</v>
      </c>
      <c r="I39" s="57">
        <v>69.1899915182358</v>
      </c>
    </row>
    <row r="40" spans="1:9" x14ac:dyDescent="0.2">
      <c r="A40" s="11" t="s">
        <v>92</v>
      </c>
      <c r="B40" s="15" t="s">
        <v>93</v>
      </c>
      <c r="C40" s="65">
        <v>0.63844900619094169</v>
      </c>
      <c r="D40" s="65">
        <v>0.54571488440315707</v>
      </c>
      <c r="E40" s="65">
        <v>0.84006119806990698</v>
      </c>
      <c r="F40" s="65">
        <v>0.81146206447411262</v>
      </c>
      <c r="G40" s="65">
        <v>0.72094875652712631</v>
      </c>
      <c r="H40" s="65">
        <v>0.78852209243270699</v>
      </c>
      <c r="I40" s="57">
        <v>0.79052070877269265</v>
      </c>
    </row>
    <row r="41" spans="1:9" x14ac:dyDescent="0.2">
      <c r="A41" s="11" t="s">
        <v>96</v>
      </c>
      <c r="B41" s="15" t="s">
        <v>97</v>
      </c>
      <c r="C41" s="65">
        <v>7.8971830985915492</v>
      </c>
      <c r="D41" s="65">
        <v>6.9200124736883133</v>
      </c>
      <c r="E41" s="65">
        <v>6.6933052631578951</v>
      </c>
      <c r="F41" s="65">
        <v>7.4371799561082659</v>
      </c>
      <c r="G41" s="65">
        <v>9.197708674304419</v>
      </c>
      <c r="H41" s="65">
        <v>7.7034477150756224</v>
      </c>
      <c r="I41" s="57">
        <v>11.403186698995498</v>
      </c>
    </row>
    <row r="42" spans="1:9" x14ac:dyDescent="0.2">
      <c r="A42" s="11">
        <v>32</v>
      </c>
      <c r="B42" s="15" t="s">
        <v>230</v>
      </c>
      <c r="C42" s="65">
        <v>8.9555635405437783</v>
      </c>
      <c r="D42" s="65">
        <v>6.5250865051903117</v>
      </c>
      <c r="E42" s="65">
        <v>8.4045608108108105</v>
      </c>
      <c r="F42" s="65">
        <v>11.590897969170541</v>
      </c>
      <c r="G42" s="65">
        <v>9.0637341153470192</v>
      </c>
      <c r="H42" s="65">
        <v>10.718222442899702</v>
      </c>
      <c r="I42" s="57">
        <v>10.527348257558273</v>
      </c>
    </row>
    <row r="43" spans="1:9" x14ac:dyDescent="0.2">
      <c r="A43" s="11" t="s">
        <v>100</v>
      </c>
      <c r="B43" s="15" t="s">
        <v>101</v>
      </c>
      <c r="C43" s="65">
        <v>5.250909090909091</v>
      </c>
      <c r="D43" s="65">
        <v>1.6957983193277311</v>
      </c>
      <c r="E43" s="65">
        <v>3.6579710144927535</v>
      </c>
      <c r="F43" s="57">
        <v>5.0360360360360357</v>
      </c>
      <c r="G43" s="57">
        <v>0</v>
      </c>
      <c r="H43" s="57">
        <v>0</v>
      </c>
      <c r="I43" s="57">
        <v>0</v>
      </c>
    </row>
    <row r="44" spans="1:9" ht="12.75" customHeight="1" x14ac:dyDescent="0.2">
      <c r="A44" s="11" t="s">
        <v>102</v>
      </c>
      <c r="B44" s="15" t="s">
        <v>103</v>
      </c>
      <c r="C44" s="65">
        <v>7.2624073926551418</v>
      </c>
      <c r="D44" s="65">
        <v>6.6977573500277359</v>
      </c>
      <c r="E44" s="65">
        <v>6.7804468687716355</v>
      </c>
      <c r="F44" s="66">
        <v>7.3870643125057178</v>
      </c>
      <c r="G44" s="66">
        <v>9.5493953912845075</v>
      </c>
      <c r="H44" s="66">
        <v>6.910070451719851</v>
      </c>
      <c r="I44" s="57">
        <v>8.0865927419354833</v>
      </c>
    </row>
    <row r="45" spans="1:9" x14ac:dyDescent="0.2">
      <c r="A45" s="16" t="s">
        <v>104</v>
      </c>
      <c r="B45" s="15" t="s">
        <v>105</v>
      </c>
      <c r="C45" s="65">
        <v>7.2826257861635222</v>
      </c>
      <c r="D45" s="65">
        <v>5.3537141814199671</v>
      </c>
      <c r="E45" s="65">
        <v>3.7659361500368771</v>
      </c>
      <c r="F45" s="66">
        <v>5.1351645504016581</v>
      </c>
      <c r="G45" s="66">
        <v>6.7546179401993358</v>
      </c>
      <c r="H45" s="66">
        <v>9.6842067888084085</v>
      </c>
      <c r="I45" s="57">
        <v>6.5764043025439642</v>
      </c>
    </row>
    <row r="46" spans="1:9" x14ac:dyDescent="0.2">
      <c r="A46" s="17" t="s">
        <v>106</v>
      </c>
      <c r="B46" s="15" t="s">
        <v>107</v>
      </c>
      <c r="C46" s="65">
        <v>7.8556667742977071</v>
      </c>
      <c r="D46" s="65">
        <v>6.059014179608373</v>
      </c>
      <c r="E46" s="65">
        <v>5.2907722947554765</v>
      </c>
      <c r="F46" s="65">
        <v>4.8842005676442763</v>
      </c>
      <c r="G46" s="65">
        <v>6.8765048543689318</v>
      </c>
      <c r="H46" s="65">
        <v>8.1906531091122403</v>
      </c>
      <c r="I46" s="57">
        <v>6.541642952001518</v>
      </c>
    </row>
    <row r="47" spans="1:9" x14ac:dyDescent="0.2">
      <c r="A47" s="17" t="s">
        <v>108</v>
      </c>
      <c r="B47" s="15" t="s">
        <v>109</v>
      </c>
      <c r="C47" s="65">
        <v>8.4237623762376241</v>
      </c>
      <c r="D47" s="65">
        <v>6.6655707762557075</v>
      </c>
      <c r="E47" s="65">
        <v>6.9806495527032286</v>
      </c>
      <c r="F47" s="65">
        <v>6.3559747409326421</v>
      </c>
      <c r="G47" s="65">
        <v>8.274303017646444</v>
      </c>
      <c r="H47" s="65">
        <v>8.4641444907555847</v>
      </c>
      <c r="I47" s="57">
        <v>9.6392972391538194</v>
      </c>
    </row>
    <row r="48" spans="1:9" x14ac:dyDescent="0.2">
      <c r="A48" s="17" t="s">
        <v>110</v>
      </c>
      <c r="B48" s="15" t="s">
        <v>111</v>
      </c>
      <c r="C48" s="65">
        <v>8.0202576300176389</v>
      </c>
      <c r="D48" s="65">
        <v>8.1199575963845341</v>
      </c>
      <c r="E48" s="65">
        <v>10.546472969066205</v>
      </c>
      <c r="F48" s="65">
        <v>10.19090665595286</v>
      </c>
      <c r="G48" s="65">
        <v>9.9348221089033473</v>
      </c>
      <c r="H48" s="65">
        <v>7.6687558145228421</v>
      </c>
      <c r="I48" s="57">
        <v>9.5741406756677083</v>
      </c>
    </row>
    <row r="49" spans="1:9" x14ac:dyDescent="0.2">
      <c r="A49" s="17" t="s">
        <v>112</v>
      </c>
      <c r="B49" s="15" t="s">
        <v>113</v>
      </c>
      <c r="C49" s="65">
        <v>9.4155863619333076</v>
      </c>
      <c r="D49" s="65">
        <v>6.7865743703100456</v>
      </c>
      <c r="E49" s="65">
        <v>7.3681415929203542</v>
      </c>
      <c r="F49" s="65">
        <v>5.8128880526810915</v>
      </c>
      <c r="G49" s="65">
        <v>9.2664984227129334</v>
      </c>
      <c r="H49" s="65">
        <v>17.117428924598268</v>
      </c>
      <c r="I49" s="57">
        <v>9.2107969151670943</v>
      </c>
    </row>
    <row r="50" spans="1:9" x14ac:dyDescent="0.2">
      <c r="A50" s="17" t="s">
        <v>146</v>
      </c>
      <c r="B50" s="15" t="s">
        <v>147</v>
      </c>
      <c r="C50" s="65">
        <v>18.064025356576863</v>
      </c>
      <c r="D50" s="65">
        <v>19.516911196911195</v>
      </c>
      <c r="E50" s="65">
        <v>18.092997639653817</v>
      </c>
      <c r="F50" s="65">
        <v>20.033895446880269</v>
      </c>
      <c r="G50" s="65">
        <v>19.040402288885037</v>
      </c>
      <c r="H50" s="65">
        <v>19.134533633408353</v>
      </c>
      <c r="I50" s="57">
        <v>18.054845580404685</v>
      </c>
    </row>
    <row r="51" spans="1:9" x14ac:dyDescent="0.2">
      <c r="A51" s="17" t="s">
        <v>114</v>
      </c>
      <c r="B51" s="15" t="s">
        <v>115</v>
      </c>
      <c r="C51" s="65">
        <v>5.6702386380908951</v>
      </c>
      <c r="D51" s="65">
        <v>7.6528210453444094</v>
      </c>
      <c r="E51" s="65">
        <v>8.7200104425009783</v>
      </c>
      <c r="F51" s="65">
        <v>8.8524513253577286</v>
      </c>
      <c r="G51" s="65">
        <v>10.43568075117371</v>
      </c>
      <c r="H51" s="65">
        <v>8.0164979757085018</v>
      </c>
      <c r="I51" s="57">
        <v>9.0185249912617973</v>
      </c>
    </row>
    <row r="52" spans="1:9" x14ac:dyDescent="0.2">
      <c r="A52" s="17" t="s">
        <v>116</v>
      </c>
      <c r="B52" s="15" t="s">
        <v>117</v>
      </c>
      <c r="C52" s="65">
        <v>9.1125690607734811</v>
      </c>
      <c r="D52" s="65">
        <v>7.2475644699140398</v>
      </c>
      <c r="E52" s="65">
        <v>7.3063092301700632</v>
      </c>
      <c r="F52" s="65">
        <v>7.9813131959554591</v>
      </c>
      <c r="G52" s="65">
        <v>8.404623547246084</v>
      </c>
      <c r="H52" s="65">
        <v>10.25181239828377</v>
      </c>
      <c r="I52" s="57">
        <v>11.315148748383169</v>
      </c>
    </row>
    <row r="53" spans="1:9" x14ac:dyDescent="0.2">
      <c r="A53" s="17" t="s">
        <v>118</v>
      </c>
      <c r="B53" s="15" t="s">
        <v>119</v>
      </c>
      <c r="C53" s="65">
        <v>14.525733961580283</v>
      </c>
      <c r="D53" s="65">
        <v>12.494404113732607</v>
      </c>
      <c r="E53" s="65">
        <v>14.155781406197933</v>
      </c>
      <c r="F53" s="65">
        <v>10.503739191399859</v>
      </c>
      <c r="G53" s="65">
        <v>11.478660779985283</v>
      </c>
      <c r="H53" s="65">
        <v>12.109850374064838</v>
      </c>
      <c r="I53" s="57">
        <v>15.977683134582623</v>
      </c>
    </row>
    <row r="54" spans="1:9" x14ac:dyDescent="0.2">
      <c r="A54" s="17" t="s">
        <v>120</v>
      </c>
      <c r="B54" s="15" t="s">
        <v>121</v>
      </c>
      <c r="C54" s="65">
        <v>10.540567612687813</v>
      </c>
      <c r="D54" s="65">
        <v>9.3469727212242191</v>
      </c>
      <c r="E54" s="65">
        <v>8.8532185321853216</v>
      </c>
      <c r="F54" s="65">
        <v>9.3657142857142865</v>
      </c>
      <c r="G54" s="65">
        <v>9.5033222591362119</v>
      </c>
      <c r="H54" s="65">
        <v>9.8907450718342798</v>
      </c>
      <c r="I54" s="57">
        <v>10.568578553615961</v>
      </c>
    </row>
    <row r="55" spans="1:9" x14ac:dyDescent="0.2">
      <c r="A55" s="17" t="s">
        <v>122</v>
      </c>
      <c r="B55" s="15" t="s">
        <v>123</v>
      </c>
      <c r="C55" s="65">
        <v>8.903156146179402</v>
      </c>
      <c r="D55" s="65">
        <v>8.4342479202190876</v>
      </c>
      <c r="E55" s="65">
        <v>10.578851841892982</v>
      </c>
      <c r="F55" s="65">
        <v>9.4521612704803442</v>
      </c>
      <c r="G55" s="65">
        <v>7.8349261901556959</v>
      </c>
      <c r="H55" s="65">
        <v>8.7590698977447818</v>
      </c>
      <c r="I55" s="57">
        <v>10.17056631121234</v>
      </c>
    </row>
    <row r="56" spans="1:9" x14ac:dyDescent="0.2">
      <c r="A56" s="17" t="s">
        <v>124</v>
      </c>
      <c r="B56" s="15" t="s">
        <v>125</v>
      </c>
      <c r="C56" s="65">
        <v>8.8960489867327599</v>
      </c>
      <c r="D56" s="65">
        <v>8.1005268996117579</v>
      </c>
      <c r="E56" s="65">
        <v>7.4433691756272404</v>
      </c>
      <c r="F56" s="65">
        <v>10.349177330895795</v>
      </c>
      <c r="G56" s="65">
        <v>7.9565794715177267</v>
      </c>
      <c r="H56" s="65">
        <v>7.5170912815260529</v>
      </c>
      <c r="I56" s="57">
        <v>13.979478646699944</v>
      </c>
    </row>
    <row r="57" spans="1:9" x14ac:dyDescent="0.2">
      <c r="A57" s="17" t="s">
        <v>126</v>
      </c>
      <c r="B57" s="15" t="s">
        <v>127</v>
      </c>
      <c r="C57" s="65">
        <v>9.0288887163159117</v>
      </c>
      <c r="D57" s="65">
        <v>9.2706811618821128</v>
      </c>
      <c r="E57" s="65">
        <v>10.47438330170778</v>
      </c>
      <c r="F57" s="65">
        <v>8.3870545930042493</v>
      </c>
      <c r="G57" s="65">
        <v>8.0306015823257209</v>
      </c>
      <c r="H57" s="65">
        <v>8.4022825659189291</v>
      </c>
      <c r="I57" s="57">
        <v>8.0234350424661844</v>
      </c>
    </row>
    <row r="58" spans="1:9" x14ac:dyDescent="0.2">
      <c r="A58" s="17" t="s">
        <v>128</v>
      </c>
      <c r="B58" s="15" t="s">
        <v>129</v>
      </c>
      <c r="C58" s="65">
        <v>10.888287714831318</v>
      </c>
      <c r="D58" s="65">
        <v>10.994706389265049</v>
      </c>
      <c r="E58" s="65">
        <v>8.9223103057757651</v>
      </c>
      <c r="F58" s="65">
        <v>18.540643321185232</v>
      </c>
      <c r="G58" s="65">
        <v>8.9900839054157125</v>
      </c>
      <c r="H58" s="65">
        <v>9.1756852343059236</v>
      </c>
      <c r="I58" s="57">
        <v>9.0442230704776083</v>
      </c>
    </row>
    <row r="59" spans="1:9" x14ac:dyDescent="0.2">
      <c r="A59" s="17" t="s">
        <v>130</v>
      </c>
      <c r="B59" s="15" t="s">
        <v>131</v>
      </c>
      <c r="C59" s="65">
        <v>9.542625169147497</v>
      </c>
      <c r="D59" s="65">
        <v>7.2140746709642762</v>
      </c>
      <c r="E59" s="65">
        <v>6.5377987606963703</v>
      </c>
      <c r="F59" s="65">
        <v>7.695018796992481</v>
      </c>
      <c r="G59" s="65">
        <v>12.77340365417216</v>
      </c>
      <c r="H59" s="65">
        <v>9.7998663101604286</v>
      </c>
      <c r="I59" s="57">
        <v>14.42552790346908</v>
      </c>
    </row>
    <row r="60" spans="1:9" x14ac:dyDescent="0.2">
      <c r="A60" s="17" t="s">
        <v>132</v>
      </c>
      <c r="B60" s="15" t="s">
        <v>133</v>
      </c>
      <c r="C60" s="65">
        <v>8.746804326450345</v>
      </c>
      <c r="D60" s="65">
        <v>5.6017801857585141</v>
      </c>
      <c r="E60" s="65">
        <v>7.75</v>
      </c>
      <c r="F60" s="65">
        <v>11.591807909604519</v>
      </c>
      <c r="G60" s="65">
        <v>11.949330227140361</v>
      </c>
      <c r="H60" s="65">
        <v>12.961883408071749</v>
      </c>
      <c r="I60" s="57">
        <v>18.118564742589705</v>
      </c>
    </row>
    <row r="61" spans="1:9" x14ac:dyDescent="0.2">
      <c r="A61" s="17" t="s">
        <v>134</v>
      </c>
      <c r="B61" s="15" t="s">
        <v>135</v>
      </c>
      <c r="C61" s="65">
        <v>8.5031005031005034</v>
      </c>
      <c r="D61" s="65">
        <v>9.4867532467532474</v>
      </c>
      <c r="E61" s="65">
        <v>9.4222187054913746</v>
      </c>
      <c r="F61" s="65">
        <v>8.886863392958869</v>
      </c>
      <c r="G61" s="65">
        <v>7.7265453748355988</v>
      </c>
      <c r="H61" s="65">
        <v>11.266627686010818</v>
      </c>
      <c r="I61" s="57">
        <v>10.849357257632565</v>
      </c>
    </row>
    <row r="62" spans="1:9" x14ac:dyDescent="0.2">
      <c r="A62" s="17" t="s">
        <v>136</v>
      </c>
      <c r="B62" s="15" t="s">
        <v>137</v>
      </c>
      <c r="C62" s="65">
        <v>9.2529672276350752</v>
      </c>
      <c r="D62" s="65">
        <v>8.1605803716987282</v>
      </c>
      <c r="E62" s="65">
        <v>6.7584531675087449</v>
      </c>
      <c r="F62" s="65">
        <v>7.5369376041473801</v>
      </c>
      <c r="G62" s="65">
        <v>7.8879061064806937</v>
      </c>
      <c r="H62" s="65">
        <v>8.2824795842613206</v>
      </c>
      <c r="I62" s="57">
        <v>8.5144887916894483</v>
      </c>
    </row>
    <row r="63" spans="1:9" x14ac:dyDescent="0.2">
      <c r="A63" s="17" t="s">
        <v>138</v>
      </c>
      <c r="B63" s="15" t="s">
        <v>139</v>
      </c>
      <c r="C63" s="65">
        <v>8.7465137495112728</v>
      </c>
      <c r="D63" s="65">
        <v>9.300470823227279</v>
      </c>
      <c r="E63" s="65">
        <v>7.3993731811058874</v>
      </c>
      <c r="F63" s="65">
        <v>10.299174253652339</v>
      </c>
      <c r="G63" s="65">
        <v>11.051104216097828</v>
      </c>
      <c r="H63" s="65">
        <v>10.666003367518751</v>
      </c>
      <c r="I63" s="57">
        <v>7.0629577132057646</v>
      </c>
    </row>
    <row r="64" spans="1:9" x14ac:dyDescent="0.2">
      <c r="A64" s="17" t="s">
        <v>140</v>
      </c>
      <c r="B64" s="15" t="s">
        <v>141</v>
      </c>
      <c r="C64" s="65">
        <v>7.1474704767458812</v>
      </c>
      <c r="D64" s="65">
        <v>5.7091245629670251</v>
      </c>
      <c r="E64" s="65">
        <v>6.3555924810468376</v>
      </c>
      <c r="F64" s="65">
        <v>6.1331927604990337</v>
      </c>
      <c r="G64" s="65">
        <v>7.0903183273686192</v>
      </c>
      <c r="H64" s="65">
        <v>8.5798508225196688</v>
      </c>
      <c r="I64" s="57">
        <v>9.8797707860309227</v>
      </c>
    </row>
    <row r="65" spans="1:9" x14ac:dyDescent="0.2">
      <c r="A65" s="17" t="s">
        <v>142</v>
      </c>
      <c r="B65" s="15" t="s">
        <v>143</v>
      </c>
      <c r="C65" s="65">
        <v>5.3358620980317779</v>
      </c>
      <c r="D65" s="65">
        <v>6.6013729497458469</v>
      </c>
      <c r="E65" s="65">
        <v>6.5842732076662198</v>
      </c>
      <c r="F65" s="65">
        <v>7.669506842241157</v>
      </c>
      <c r="G65" s="65">
        <v>9.9086531337975998</v>
      </c>
      <c r="H65" s="65">
        <v>8.4776834690224607</v>
      </c>
      <c r="I65" s="57">
        <v>8.825023918358669</v>
      </c>
    </row>
    <row r="66" spans="1:9" x14ac:dyDescent="0.2">
      <c r="A66" s="17" t="s">
        <v>150</v>
      </c>
      <c r="B66" s="15" t="s">
        <v>151</v>
      </c>
      <c r="C66" s="65">
        <v>7.0746094094800958</v>
      </c>
      <c r="D66" s="65">
        <v>11.027801238738739</v>
      </c>
      <c r="E66" s="65">
        <v>18.219961078676675</v>
      </c>
      <c r="F66" s="65">
        <v>12.087056347460059</v>
      </c>
      <c r="G66" s="65">
        <v>10.441980085885518</v>
      </c>
      <c r="H66" s="65">
        <v>12.679545514321033</v>
      </c>
      <c r="I66" s="57">
        <v>12.427967079455426</v>
      </c>
    </row>
    <row r="67" spans="1:9" ht="13.5" customHeight="1" x14ac:dyDescent="0.2">
      <c r="A67" s="17" t="s">
        <v>152</v>
      </c>
      <c r="B67" s="15" t="s">
        <v>153</v>
      </c>
      <c r="C67" s="65">
        <v>10.013000059091178</v>
      </c>
      <c r="D67" s="65">
        <v>10.32421875</v>
      </c>
      <c r="E67" s="65">
        <v>9.0553599374021907</v>
      </c>
      <c r="F67" s="65">
        <v>8.1819169745707452</v>
      </c>
      <c r="G67" s="65">
        <v>8.2681269557443002</v>
      </c>
      <c r="H67" s="65">
        <v>9.4930953182889866</v>
      </c>
      <c r="I67" s="57">
        <v>10.458207161739967</v>
      </c>
    </row>
    <row r="68" spans="1:9" x14ac:dyDescent="0.2">
      <c r="A68" s="17" t="s">
        <v>156</v>
      </c>
      <c r="B68" s="15" t="s">
        <v>157</v>
      </c>
      <c r="C68" s="65">
        <v>8.5076001475176177</v>
      </c>
      <c r="D68" s="65">
        <v>7.6164155571128243</v>
      </c>
      <c r="E68" s="65">
        <v>6.7517729527349246</v>
      </c>
      <c r="F68" s="65">
        <v>8.4312255412225099</v>
      </c>
      <c r="G68" s="65">
        <v>8.8704161223143494</v>
      </c>
      <c r="H68" s="65">
        <v>9.9255839778934192</v>
      </c>
      <c r="I68" s="57">
        <v>10.583801446051169</v>
      </c>
    </row>
    <row r="69" spans="1:9" ht="12.75" customHeight="1" x14ac:dyDescent="0.2">
      <c r="A69" s="17" t="s">
        <v>160</v>
      </c>
      <c r="B69" s="15" t="s">
        <v>161</v>
      </c>
      <c r="C69" s="65">
        <v>8.0948480755672207</v>
      </c>
      <c r="D69" s="65">
        <v>10.786425389631308</v>
      </c>
      <c r="E69" s="65">
        <v>15.484894221749297</v>
      </c>
      <c r="F69" s="65">
        <v>11.047971723862693</v>
      </c>
      <c r="G69" s="65">
        <v>9.819574468085106</v>
      </c>
      <c r="H69" s="65">
        <v>10.390511113618414</v>
      </c>
      <c r="I69" s="57">
        <v>10.539419630370919</v>
      </c>
    </row>
    <row r="70" spans="1:9" x14ac:dyDescent="0.2">
      <c r="A70" s="17" t="s">
        <v>164</v>
      </c>
      <c r="B70" s="15" t="s">
        <v>165</v>
      </c>
      <c r="C70" s="65">
        <v>12.459454209964067</v>
      </c>
      <c r="D70" s="65">
        <v>12.548015504063175</v>
      </c>
      <c r="E70" s="65">
        <v>10.565557786062518</v>
      </c>
      <c r="F70" s="65">
        <v>9.9620821553301173</v>
      </c>
      <c r="G70" s="65">
        <v>12.497430749743074</v>
      </c>
      <c r="H70" s="65">
        <v>11.971160730266691</v>
      </c>
      <c r="I70" s="57">
        <v>12.819316938591067</v>
      </c>
    </row>
    <row r="71" spans="1:9" ht="12.75" customHeight="1" x14ac:dyDescent="0.2">
      <c r="A71" s="17" t="s">
        <v>166</v>
      </c>
      <c r="B71" s="15" t="s">
        <v>167</v>
      </c>
      <c r="C71" s="65">
        <v>9.6301533219761506</v>
      </c>
      <c r="D71" s="65">
        <v>7.3989989733059547</v>
      </c>
      <c r="E71" s="65">
        <v>3.6264639557721683</v>
      </c>
      <c r="F71" s="65">
        <v>7.5428197150810545</v>
      </c>
      <c r="G71" s="65">
        <v>6.234382566585956</v>
      </c>
      <c r="H71" s="65">
        <v>7.4467425025853151</v>
      </c>
      <c r="I71" s="57">
        <v>10.68313953488372</v>
      </c>
    </row>
    <row r="72" spans="1:9" x14ac:dyDescent="0.2">
      <c r="A72" s="17" t="s">
        <v>170</v>
      </c>
      <c r="B72" s="15" t="s">
        <v>171</v>
      </c>
      <c r="C72" s="65">
        <v>4.7765815760266372</v>
      </c>
      <c r="D72" s="65">
        <v>4.6060783381487038</v>
      </c>
      <c r="E72" s="65">
        <v>4.1070697674418604</v>
      </c>
      <c r="F72" s="65">
        <v>4.1037324574499854</v>
      </c>
      <c r="G72" s="65">
        <v>3.5146176770153534</v>
      </c>
      <c r="H72" s="65">
        <v>8.4304080849430729</v>
      </c>
      <c r="I72" s="57">
        <v>7.5864238168385638</v>
      </c>
    </row>
    <row r="73" spans="1:9" x14ac:dyDescent="0.2">
      <c r="A73" s="17" t="s">
        <v>172</v>
      </c>
      <c r="B73" s="15" t="s">
        <v>173</v>
      </c>
      <c r="C73" s="65">
        <v>2.1898097242729833</v>
      </c>
      <c r="D73" s="65">
        <v>5.3236930195923993</v>
      </c>
      <c r="E73" s="65">
        <v>5.4302994638420294</v>
      </c>
      <c r="F73" s="65">
        <v>6.4846396837418947</v>
      </c>
      <c r="G73" s="65">
        <v>7.4737780040733197</v>
      </c>
      <c r="H73" s="65">
        <v>7.5638517847709608</v>
      </c>
      <c r="I73" s="57">
        <v>8.2454558068544479</v>
      </c>
    </row>
    <row r="74" spans="1:9" ht="12.75" customHeight="1" x14ac:dyDescent="0.2">
      <c r="A74" s="17" t="s">
        <v>176</v>
      </c>
      <c r="B74" s="15" t="s">
        <v>177</v>
      </c>
      <c r="C74" s="65">
        <v>7.578244996994858</v>
      </c>
      <c r="D74" s="65">
        <v>10.352149916199503</v>
      </c>
      <c r="E74" s="65">
        <v>13.435045700744753</v>
      </c>
      <c r="F74" s="65">
        <v>13.490786897818321</v>
      </c>
      <c r="G74" s="65">
        <v>12.366585188610689</v>
      </c>
      <c r="H74" s="65">
        <v>12.108710968534981</v>
      </c>
      <c r="I74" s="57">
        <v>9.5582433941198364</v>
      </c>
    </row>
    <row r="75" spans="1:9" x14ac:dyDescent="0.2">
      <c r="A75" s="17" t="s">
        <v>180</v>
      </c>
      <c r="B75" s="15" t="s">
        <v>181</v>
      </c>
      <c r="C75" s="65">
        <v>13.242567532263964</v>
      </c>
      <c r="D75" s="65">
        <v>14.310208245019076</v>
      </c>
      <c r="E75" s="65">
        <v>15.84623979954627</v>
      </c>
      <c r="F75" s="65">
        <v>14.777364079282471</v>
      </c>
      <c r="G75" s="65">
        <v>14.766624422245416</v>
      </c>
      <c r="H75" s="65">
        <v>9.2185850429423351</v>
      </c>
      <c r="I75" s="57">
        <v>10.787330354393935</v>
      </c>
    </row>
    <row r="76" spans="1:9" ht="12.75" customHeight="1" x14ac:dyDescent="0.2">
      <c r="A76" s="17" t="s">
        <v>182</v>
      </c>
      <c r="B76" s="15" t="s">
        <v>183</v>
      </c>
      <c r="C76" s="65">
        <v>11.742816371537913</v>
      </c>
      <c r="D76" s="65">
        <v>12.691519434628976</v>
      </c>
      <c r="E76" s="65">
        <v>12.838761102254612</v>
      </c>
      <c r="F76" s="65">
        <v>20.843070569658689</v>
      </c>
      <c r="G76" s="65">
        <v>11.049689042764633</v>
      </c>
      <c r="H76" s="65">
        <v>12.037168816316157</v>
      </c>
      <c r="I76" s="57">
        <v>10.874278383579217</v>
      </c>
    </row>
    <row r="77" spans="1:9" x14ac:dyDescent="0.2">
      <c r="A77" s="17" t="s">
        <v>184</v>
      </c>
      <c r="B77" s="15" t="s">
        <v>185</v>
      </c>
      <c r="C77" s="65">
        <v>8.9328565262963195</v>
      </c>
      <c r="D77" s="65">
        <v>11.168358073311119</v>
      </c>
      <c r="E77" s="65">
        <v>18.412891046386193</v>
      </c>
      <c r="F77" s="65">
        <v>13.752186028634572</v>
      </c>
      <c r="G77" s="65">
        <v>12.153541435588656</v>
      </c>
      <c r="H77" s="65">
        <v>15.326950421840932</v>
      </c>
      <c r="I77" s="57">
        <v>13.525650318112266</v>
      </c>
    </row>
    <row r="78" spans="1:9" ht="12.75" customHeight="1" x14ac:dyDescent="0.2">
      <c r="A78" s="17" t="s">
        <v>188</v>
      </c>
      <c r="B78" s="15" t="s">
        <v>189</v>
      </c>
      <c r="C78" s="65">
        <v>10.595149538900495</v>
      </c>
      <c r="D78" s="65">
        <v>9.2318247909850957</v>
      </c>
      <c r="E78" s="65">
        <v>6.7912078346028295</v>
      </c>
      <c r="F78" s="65">
        <v>9.1341493509698441</v>
      </c>
      <c r="G78" s="65">
        <v>8.8455672944418922</v>
      </c>
      <c r="H78" s="65">
        <v>8.8068165266786433</v>
      </c>
      <c r="I78" s="57">
        <v>9.6530536378120022</v>
      </c>
    </row>
    <row r="79" spans="1:9" x14ac:dyDescent="0.2">
      <c r="A79" s="17" t="s">
        <v>192</v>
      </c>
      <c r="B79" s="15" t="s">
        <v>193</v>
      </c>
      <c r="C79" s="65">
        <v>10.227820469765513</v>
      </c>
      <c r="D79" s="65">
        <v>8.6081028067380743</v>
      </c>
      <c r="E79" s="65">
        <v>7.0798479930470561</v>
      </c>
      <c r="F79" s="65">
        <v>10.019504319295622</v>
      </c>
      <c r="G79" s="65">
        <v>10.517883603895335</v>
      </c>
      <c r="H79" s="65">
        <v>10.769466726386796</v>
      </c>
      <c r="I79" s="57">
        <v>10.102646136143646</v>
      </c>
    </row>
    <row r="80" spans="1:9" x14ac:dyDescent="0.2">
      <c r="A80" s="17" t="s">
        <v>196</v>
      </c>
      <c r="B80" s="15" t="s">
        <v>197</v>
      </c>
      <c r="C80" s="65">
        <v>20.958771993154148</v>
      </c>
      <c r="D80" s="65">
        <v>20.574444126917779</v>
      </c>
      <c r="E80" s="65">
        <v>22.921350528992438</v>
      </c>
      <c r="F80" s="65">
        <v>21.884648424783883</v>
      </c>
      <c r="G80" s="65">
        <v>23.223238183289034</v>
      </c>
      <c r="H80" s="65">
        <v>26.266989719343719</v>
      </c>
      <c r="I80" s="57">
        <v>25.666839742068202</v>
      </c>
    </row>
    <row r="81" spans="1:9" ht="12.75" customHeight="1" x14ac:dyDescent="0.2">
      <c r="A81" s="17" t="s">
        <v>200</v>
      </c>
      <c r="B81" s="15" t="s">
        <v>201</v>
      </c>
      <c r="C81" s="65">
        <v>9.6177083441319464</v>
      </c>
      <c r="D81" s="65">
        <v>10.976439850051118</v>
      </c>
      <c r="E81" s="65">
        <v>9.7149482449546056</v>
      </c>
      <c r="F81" s="65">
        <v>9.1445819531511319</v>
      </c>
      <c r="G81" s="65">
        <v>9.3778558522385058</v>
      </c>
      <c r="H81" s="65">
        <v>10.397458410831367</v>
      </c>
      <c r="I81" s="57">
        <v>11.805501212469103</v>
      </c>
    </row>
    <row r="82" spans="1:9" x14ac:dyDescent="0.2">
      <c r="A82" s="17" t="s">
        <v>202</v>
      </c>
      <c r="B82" s="15" t="s">
        <v>203</v>
      </c>
      <c r="C82" s="65">
        <v>13.425247624645781</v>
      </c>
      <c r="D82" s="65">
        <v>13.389637587185868</v>
      </c>
      <c r="E82" s="65">
        <v>12.875984197201124</v>
      </c>
      <c r="F82" s="65">
        <v>13.181005945535727</v>
      </c>
      <c r="G82" s="65">
        <v>13.415843075672987</v>
      </c>
      <c r="H82" s="65">
        <v>14.943437355545687</v>
      </c>
      <c r="I82" s="57">
        <v>15.008153536237433</v>
      </c>
    </row>
    <row r="83" spans="1:9" x14ac:dyDescent="0.2">
      <c r="A83" s="17" t="s">
        <v>206</v>
      </c>
      <c r="B83" s="15" t="s">
        <v>207</v>
      </c>
      <c r="C83" s="65">
        <v>6.4468841918051849</v>
      </c>
      <c r="D83" s="65">
        <v>9.1807691796392064</v>
      </c>
      <c r="E83" s="65">
        <v>8.1602409322345277</v>
      </c>
      <c r="F83" s="65">
        <v>9.1221541705364082</v>
      </c>
      <c r="G83" s="65">
        <v>9.2406213255770773</v>
      </c>
      <c r="H83" s="65">
        <v>11.130263268332261</v>
      </c>
      <c r="I83" s="57">
        <v>10.824048598436351</v>
      </c>
    </row>
    <row r="84" spans="1:9" ht="12.75" customHeight="1" x14ac:dyDescent="0.2">
      <c r="A84" s="17" t="s">
        <v>208</v>
      </c>
      <c r="B84" s="15" t="s">
        <v>209</v>
      </c>
      <c r="C84" s="65">
        <v>26.052476071060571</v>
      </c>
      <c r="D84" s="65">
        <v>26.707365928016227</v>
      </c>
      <c r="E84" s="65">
        <v>27.606155683146181</v>
      </c>
      <c r="F84" s="65">
        <v>25.887371926556341</v>
      </c>
      <c r="G84" s="65">
        <v>25.648483805120385</v>
      </c>
      <c r="H84" s="65">
        <v>24.919540757749711</v>
      </c>
      <c r="I84" s="57">
        <v>26.514345622925038</v>
      </c>
    </row>
    <row r="85" spans="1:9" x14ac:dyDescent="0.2">
      <c r="A85" s="18" t="s">
        <v>212</v>
      </c>
      <c r="B85" s="15" t="s">
        <v>213</v>
      </c>
      <c r="C85" s="65">
        <v>3.505400735384439</v>
      </c>
      <c r="D85" s="65">
        <v>8.2897534167329532</v>
      </c>
      <c r="E85" s="65">
        <v>7.8563557052116018</v>
      </c>
      <c r="F85" s="65">
        <v>8.2673971469919376</v>
      </c>
      <c r="G85" s="65">
        <v>7.535794051957212</v>
      </c>
      <c r="H85" s="65">
        <v>8.5368466668271665</v>
      </c>
      <c r="I85" s="57">
        <v>9.233634027112835</v>
      </c>
    </row>
    <row r="86" spans="1:9" ht="12.75" customHeight="1" x14ac:dyDescent="0.2">
      <c r="A86" s="18" t="s">
        <v>216</v>
      </c>
      <c r="B86" s="15" t="s">
        <v>217</v>
      </c>
      <c r="C86" s="65">
        <v>4.0278186287112927</v>
      </c>
      <c r="D86" s="65">
        <v>4.1311516783040299</v>
      </c>
      <c r="E86" s="65">
        <v>4.1723764224215785</v>
      </c>
      <c r="F86" s="65">
        <v>4.1153956755720484</v>
      </c>
      <c r="G86" s="65">
        <v>4.3541843478260871</v>
      </c>
      <c r="H86" s="65">
        <v>4.3677243776983028</v>
      </c>
      <c r="I86" s="57">
        <v>4.4704328838266107</v>
      </c>
    </row>
    <row r="87" spans="1:9" x14ac:dyDescent="0.2">
      <c r="A87" s="75" t="s">
        <v>242</v>
      </c>
      <c r="B87" s="76"/>
      <c r="C87" s="67">
        <v>9.2504789613376932</v>
      </c>
      <c r="D87" s="67">
        <v>10.169756296685591</v>
      </c>
      <c r="E87" s="67">
        <v>10.797277053428019</v>
      </c>
      <c r="F87" s="67">
        <v>10.582457822360231</v>
      </c>
      <c r="G87" s="67">
        <v>10.768793991969728</v>
      </c>
      <c r="H87" s="67">
        <v>11.076840991409403</v>
      </c>
      <c r="I87" s="67">
        <v>11.652671071108756</v>
      </c>
    </row>
    <row r="88" spans="1:9" ht="12.75" customHeight="1" x14ac:dyDescent="0.2"/>
    <row r="89" spans="1:9" x14ac:dyDescent="0.2">
      <c r="A89" s="5" t="s">
        <v>253</v>
      </c>
    </row>
    <row r="90" spans="1:9" ht="12.75" customHeight="1" x14ac:dyDescent="0.2">
      <c r="A90" s="36" t="s">
        <v>257</v>
      </c>
    </row>
    <row r="91" spans="1:9" x14ac:dyDescent="0.2">
      <c r="A91" s="64" t="s">
        <v>249</v>
      </c>
    </row>
    <row r="92" spans="1:9" ht="12.75" customHeight="1" x14ac:dyDescent="0.2"/>
    <row r="94" spans="1:9" ht="12.75" customHeight="1" x14ac:dyDescent="0.2"/>
    <row r="97" ht="12.75" customHeight="1" x14ac:dyDescent="0.2"/>
    <row r="100" ht="12.75" customHeight="1" x14ac:dyDescent="0.2"/>
    <row r="102" ht="12.75" customHeight="1" x14ac:dyDescent="0.2"/>
    <row r="104" ht="12.75" customHeight="1" x14ac:dyDescent="0.2"/>
    <row r="126" ht="12.75" customHeight="1" x14ac:dyDescent="0.2"/>
  </sheetData>
  <mergeCells count="1">
    <mergeCell ref="A87:B87"/>
  </mergeCells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6074A6-EE0E-4D3F-929F-BF195DF26C4E}">
  <sheetPr>
    <pageSetUpPr fitToPage="1"/>
  </sheetPr>
  <dimension ref="A5:I126"/>
  <sheetViews>
    <sheetView showGridLines="0" zoomScale="80" zoomScaleNormal="80" workbookViewId="0">
      <pane xSplit="2" ySplit="10" topLeftCell="C11" activePane="bottomRight" state="frozen"/>
      <selection pane="topRight" activeCell="M53" sqref="M53"/>
      <selection pane="bottomLeft" activeCell="M53" sqref="M53"/>
      <selection pane="bottomRight" activeCell="G99" sqref="G99"/>
    </sheetView>
  </sheetViews>
  <sheetFormatPr baseColWidth="10" defaultColWidth="14" defaultRowHeight="12.75" x14ac:dyDescent="0.2"/>
  <cols>
    <col min="1" max="1" width="11.5703125" style="5" customWidth="1"/>
    <col min="2" max="2" width="89" style="5" customWidth="1"/>
    <col min="3" max="9" width="18.7109375" style="5" customWidth="1"/>
    <col min="10" max="16384" width="14" style="5"/>
  </cols>
  <sheetData>
    <row r="5" spans="1:9" ht="20.25" x14ac:dyDescent="0.3">
      <c r="I5" s="8"/>
    </row>
    <row r="9" spans="1:9" ht="13.5" thickBot="1" x14ac:dyDescent="0.25">
      <c r="C9" s="7"/>
      <c r="D9" s="7"/>
      <c r="E9" s="7"/>
      <c r="F9" s="7"/>
      <c r="G9" s="7"/>
      <c r="H9" s="7"/>
    </row>
    <row r="10" spans="1:9" ht="13.5" thickTop="1" x14ac:dyDescent="0.2">
      <c r="A10" s="10" t="s">
        <v>25</v>
      </c>
      <c r="B10" s="9" t="s">
        <v>229</v>
      </c>
      <c r="C10" s="10">
        <v>2018</v>
      </c>
      <c r="D10" s="10">
        <v>2019</v>
      </c>
      <c r="E10" s="10">
        <v>2020</v>
      </c>
      <c r="F10" s="10">
        <v>2021</v>
      </c>
      <c r="G10" s="10">
        <v>2022</v>
      </c>
      <c r="H10" s="10">
        <v>2023</v>
      </c>
      <c r="I10" s="10" t="s">
        <v>248</v>
      </c>
    </row>
    <row r="11" spans="1:9" x14ac:dyDescent="0.2">
      <c r="A11" s="11" t="s">
        <v>28</v>
      </c>
      <c r="B11" s="12" t="s">
        <v>29</v>
      </c>
      <c r="C11" s="65">
        <v>2.0690954773869348</v>
      </c>
      <c r="D11" s="65">
        <v>2.0690753995489755</v>
      </c>
      <c r="E11" s="65">
        <v>2.1981065754323477</v>
      </c>
      <c r="F11" s="65">
        <v>2.0784166916242386</v>
      </c>
      <c r="G11" s="65">
        <v>1.9605489773950484</v>
      </c>
      <c r="H11" s="65">
        <v>2.1731238006327471</v>
      </c>
      <c r="I11" s="57">
        <v>2.4186789319023894</v>
      </c>
    </row>
    <row r="12" spans="1:9" x14ac:dyDescent="0.2">
      <c r="A12" s="11" t="s">
        <v>30</v>
      </c>
      <c r="B12" s="12" t="s">
        <v>31</v>
      </c>
      <c r="C12" s="65">
        <v>2.2177693761814745</v>
      </c>
      <c r="D12" s="65">
        <v>2.2180094786729856</v>
      </c>
      <c r="E12" s="65">
        <v>2.0149846747644453</v>
      </c>
      <c r="F12" s="65">
        <v>1.7860159549507273</v>
      </c>
      <c r="G12" s="65">
        <v>2.26056338028169</v>
      </c>
      <c r="H12" s="65">
        <v>2.3016659162539397</v>
      </c>
      <c r="I12" s="57">
        <v>2.2886597938144329</v>
      </c>
    </row>
    <row r="13" spans="1:9" x14ac:dyDescent="0.2">
      <c r="A13" s="11" t="s">
        <v>32</v>
      </c>
      <c r="B13" s="12" t="s">
        <v>33</v>
      </c>
      <c r="C13" s="65">
        <v>2.3910641954093532</v>
      </c>
      <c r="D13" s="65">
        <v>2.3910364585377342</v>
      </c>
      <c r="E13" s="65">
        <v>2.0479413906859176</v>
      </c>
      <c r="F13" s="65">
        <v>2.2412236286919831</v>
      </c>
      <c r="G13" s="65">
        <v>2.1319700068166325</v>
      </c>
      <c r="H13" s="65">
        <v>2.3626390971509745</v>
      </c>
      <c r="I13" s="57">
        <v>2.2806965542793627</v>
      </c>
    </row>
    <row r="14" spans="1:9" x14ac:dyDescent="0.2">
      <c r="A14" s="11" t="s">
        <v>34</v>
      </c>
      <c r="B14" s="12" t="s">
        <v>35</v>
      </c>
      <c r="C14" s="65">
        <v>2.9174917491749173</v>
      </c>
      <c r="D14" s="65">
        <v>2.9157509157509156</v>
      </c>
      <c r="E14" s="65">
        <v>3.7788884446221513</v>
      </c>
      <c r="F14" s="65">
        <v>2.5388563049853374</v>
      </c>
      <c r="G14" s="65">
        <v>2.9724919093851132</v>
      </c>
      <c r="H14" s="65">
        <v>3.9130434782608696</v>
      </c>
      <c r="I14" s="57">
        <v>3</v>
      </c>
    </row>
    <row r="15" spans="1:9" x14ac:dyDescent="0.2">
      <c r="A15" s="11" t="s">
        <v>36</v>
      </c>
      <c r="B15" s="12" t="s">
        <v>37</v>
      </c>
      <c r="C15" s="65">
        <v>2.8400583430571764</v>
      </c>
      <c r="D15" s="65">
        <v>2.9321781055696778</v>
      </c>
      <c r="E15" s="65">
        <v>2.2715768717740534</v>
      </c>
      <c r="F15" s="65">
        <v>3.320173359517844</v>
      </c>
      <c r="G15" s="65">
        <v>3.11408872121764</v>
      </c>
      <c r="H15" s="65">
        <v>3.2412271123320422</v>
      </c>
      <c r="I15" s="57">
        <v>2.9118068089873654</v>
      </c>
    </row>
    <row r="16" spans="1:9" x14ac:dyDescent="0.2">
      <c r="A16" s="11" t="s">
        <v>38</v>
      </c>
      <c r="B16" s="12" t="s">
        <v>39</v>
      </c>
      <c r="C16" s="65">
        <v>3.2424926228085402</v>
      </c>
      <c r="D16" s="65">
        <v>3.2424885952493314</v>
      </c>
      <c r="E16" s="65">
        <v>2.73992673992674</v>
      </c>
      <c r="F16" s="65">
        <v>3.5438596491228069</v>
      </c>
      <c r="G16" s="65">
        <v>3.5104232469993684</v>
      </c>
      <c r="H16" s="65">
        <v>3.0764132553606238</v>
      </c>
      <c r="I16" s="57">
        <v>3.6457142857142859</v>
      </c>
    </row>
    <row r="17" spans="1:9" s="6" customFormat="1" x14ac:dyDescent="0.2">
      <c r="A17" s="11" t="s">
        <v>40</v>
      </c>
      <c r="B17" s="12" t="s">
        <v>41</v>
      </c>
      <c r="C17" s="65">
        <v>3.2555555555555555</v>
      </c>
      <c r="D17" s="65">
        <v>3.2554038680318542</v>
      </c>
      <c r="E17" s="65">
        <v>3.69716618635927</v>
      </c>
      <c r="F17" s="65">
        <v>3.5955401768550557</v>
      </c>
      <c r="G17" s="65">
        <v>3.6432689047134623</v>
      </c>
      <c r="H17" s="65">
        <v>3.6534020618556702</v>
      </c>
      <c r="I17" s="68">
        <v>2.6446659042640093</v>
      </c>
    </row>
    <row r="18" spans="1:9" x14ac:dyDescent="0.2">
      <c r="A18" s="11" t="s">
        <v>42</v>
      </c>
      <c r="B18" s="12" t="s">
        <v>43</v>
      </c>
      <c r="C18" s="65">
        <v>2.5997433968942176</v>
      </c>
      <c r="D18" s="65">
        <v>2.5997408767004968</v>
      </c>
      <c r="E18" s="65">
        <v>2.5860438792156342</v>
      </c>
      <c r="F18" s="65">
        <v>2.5062602902324156</v>
      </c>
      <c r="G18" s="65">
        <v>2.4355897009966778</v>
      </c>
      <c r="H18" s="65">
        <v>2.5632045461564594</v>
      </c>
      <c r="I18" s="57">
        <v>2.9864701436130008</v>
      </c>
    </row>
    <row r="19" spans="1:9" ht="12.75" customHeight="1" x14ac:dyDescent="0.2">
      <c r="A19" s="11" t="s">
        <v>44</v>
      </c>
      <c r="B19" s="12" t="s">
        <v>45</v>
      </c>
      <c r="C19" s="65">
        <v>1.8348999758978066</v>
      </c>
      <c r="D19" s="65">
        <v>1.8583765885090389</v>
      </c>
      <c r="E19" s="65">
        <v>3.4799961204597256</v>
      </c>
      <c r="F19" s="65">
        <v>3.1691442729178578</v>
      </c>
      <c r="G19" s="65">
        <v>2.8882599785303014</v>
      </c>
      <c r="H19" s="65">
        <v>2.0292714766280064</v>
      </c>
      <c r="I19" s="57">
        <v>0.69921576128538643</v>
      </c>
    </row>
    <row r="20" spans="1:9" ht="12.75" customHeight="1" x14ac:dyDescent="0.2">
      <c r="A20" s="11" t="s">
        <v>46</v>
      </c>
      <c r="B20" s="12" t="s">
        <v>47</v>
      </c>
      <c r="C20" s="65">
        <v>2.1661398816759867</v>
      </c>
      <c r="D20" s="65">
        <v>2.2060559601379839</v>
      </c>
      <c r="E20" s="65">
        <v>2.0360176194300457</v>
      </c>
      <c r="F20" s="65">
        <v>3.444352916948604</v>
      </c>
      <c r="G20" s="65">
        <v>2.1799444981447413</v>
      </c>
      <c r="H20" s="65">
        <v>2.6511492014024154</v>
      </c>
      <c r="I20" s="57">
        <v>2.9463454084051426</v>
      </c>
    </row>
    <row r="21" spans="1:9" x14ac:dyDescent="0.2">
      <c r="A21" s="11" t="s">
        <v>48</v>
      </c>
      <c r="B21" s="12" t="s">
        <v>49</v>
      </c>
      <c r="C21" s="65">
        <v>2.0111210361768648</v>
      </c>
      <c r="D21" s="65">
        <v>2.1070281840884766</v>
      </c>
      <c r="E21" s="65">
        <v>2.136871287128713</v>
      </c>
      <c r="F21" s="65">
        <v>2.5128205128205128</v>
      </c>
      <c r="G21" s="65">
        <v>1.3108303830061152</v>
      </c>
      <c r="H21" s="65">
        <v>1.7065764631843927</v>
      </c>
      <c r="I21" s="57">
        <v>2.0653481306962616</v>
      </c>
    </row>
    <row r="22" spans="1:9" ht="15.75" customHeight="1" x14ac:dyDescent="0.2">
      <c r="A22" s="11" t="s">
        <v>52</v>
      </c>
      <c r="B22" s="12" t="s">
        <v>53</v>
      </c>
      <c r="C22" s="65">
        <v>2.7768747342059252</v>
      </c>
      <c r="D22" s="65">
        <v>3.5386954781912765</v>
      </c>
      <c r="E22" s="65">
        <v>2.9449538214429127</v>
      </c>
      <c r="F22" s="65">
        <v>2.0484534713925395</v>
      </c>
      <c r="G22" s="65">
        <v>4.77359586830213</v>
      </c>
      <c r="H22" s="65">
        <v>3.415530303030303</v>
      </c>
      <c r="I22" s="57">
        <v>3.2446910839807623</v>
      </c>
    </row>
    <row r="23" spans="1:9" x14ac:dyDescent="0.2">
      <c r="A23" s="11" t="s">
        <v>56</v>
      </c>
      <c r="B23" s="12" t="s">
        <v>57</v>
      </c>
      <c r="C23" s="65">
        <v>0</v>
      </c>
      <c r="D23" s="65">
        <v>0</v>
      </c>
      <c r="E23" s="65">
        <v>0</v>
      </c>
      <c r="F23" s="65">
        <v>0</v>
      </c>
      <c r="G23" s="65">
        <v>0</v>
      </c>
      <c r="H23" s="65">
        <v>0</v>
      </c>
      <c r="I23" s="57">
        <v>0</v>
      </c>
    </row>
    <row r="24" spans="1:9" ht="12.75" customHeight="1" x14ac:dyDescent="0.2">
      <c r="A24" s="11" t="s">
        <v>58</v>
      </c>
      <c r="B24" s="12" t="s">
        <v>59</v>
      </c>
      <c r="C24" s="65">
        <v>0</v>
      </c>
      <c r="D24" s="65">
        <v>0</v>
      </c>
      <c r="E24" s="65">
        <v>0</v>
      </c>
      <c r="F24" s="65">
        <v>0</v>
      </c>
      <c r="G24" s="65">
        <v>0</v>
      </c>
      <c r="H24" s="65">
        <v>0</v>
      </c>
      <c r="I24" s="57">
        <v>0</v>
      </c>
    </row>
    <row r="25" spans="1:9" x14ac:dyDescent="0.2">
      <c r="A25" s="11" t="s">
        <v>60</v>
      </c>
      <c r="B25" s="12" t="s">
        <v>61</v>
      </c>
      <c r="C25" s="65">
        <v>2.8165965123271195</v>
      </c>
      <c r="D25" s="65">
        <v>2.8166695249528382</v>
      </c>
      <c r="E25" s="65">
        <v>5.4809612259113072</v>
      </c>
      <c r="F25" s="65">
        <v>3.6389139364793106</v>
      </c>
      <c r="G25" s="65">
        <v>2.8316646495764108</v>
      </c>
      <c r="H25" s="65">
        <v>2.7787851652861728</v>
      </c>
      <c r="I25" s="57">
        <v>2.5961527952347123</v>
      </c>
    </row>
    <row r="26" spans="1:9" x14ac:dyDescent="0.2">
      <c r="A26" s="11" t="s">
        <v>62</v>
      </c>
      <c r="B26" s="12" t="s">
        <v>63</v>
      </c>
      <c r="C26" s="65">
        <v>3.5064587973273942</v>
      </c>
      <c r="D26" s="65">
        <v>4.3087357569180682</v>
      </c>
      <c r="E26" s="65">
        <v>4.1395085066162567</v>
      </c>
      <c r="F26" s="65">
        <v>2.1553433712816745</v>
      </c>
      <c r="G26" s="65">
        <v>3.8186046511627909</v>
      </c>
      <c r="H26" s="65">
        <v>3.5618292113859078</v>
      </c>
      <c r="I26" s="57">
        <v>2.4754233787691038</v>
      </c>
    </row>
    <row r="27" spans="1:9" x14ac:dyDescent="0.2">
      <c r="A27" s="11" t="s">
        <v>66</v>
      </c>
      <c r="B27" s="12" t="s">
        <v>67</v>
      </c>
      <c r="C27" s="65">
        <v>2.2490687180108422</v>
      </c>
      <c r="D27" s="65">
        <v>2.2490840531650309</v>
      </c>
      <c r="E27" s="65">
        <v>2.413545719844358</v>
      </c>
      <c r="F27" s="65">
        <v>2.995335759179623</v>
      </c>
      <c r="G27" s="65">
        <v>2.7065674082846911</v>
      </c>
      <c r="H27" s="65">
        <v>3.4911324356913185</v>
      </c>
      <c r="I27" s="57">
        <v>2.3261025119572176</v>
      </c>
    </row>
    <row r="28" spans="1:9" x14ac:dyDescent="0.2">
      <c r="A28" s="11" t="s">
        <v>68</v>
      </c>
      <c r="B28" s="12" t="s">
        <v>69</v>
      </c>
      <c r="C28" s="65">
        <v>1.780109783661608</v>
      </c>
      <c r="D28" s="65">
        <v>1.7799612510379186</v>
      </c>
      <c r="E28" s="65">
        <v>1.3686367843448366</v>
      </c>
      <c r="F28" s="65">
        <v>0.42829690127312037</v>
      </c>
      <c r="G28" s="65">
        <v>1.1409589832466782</v>
      </c>
      <c r="H28" s="65">
        <v>1.4722384570426652</v>
      </c>
      <c r="I28" s="57">
        <v>0.54727363681840924</v>
      </c>
    </row>
    <row r="29" spans="1:9" ht="12.75" customHeight="1" x14ac:dyDescent="0.2">
      <c r="A29" s="11" t="s">
        <v>70</v>
      </c>
      <c r="B29" s="12" t="s">
        <v>71</v>
      </c>
      <c r="C29" s="65">
        <v>3.9527318697582636</v>
      </c>
      <c r="D29" s="65">
        <v>2.4436871394292132</v>
      </c>
      <c r="E29" s="65">
        <v>1.8788608734804142</v>
      </c>
      <c r="F29" s="65">
        <v>1.0478468899521531</v>
      </c>
      <c r="G29" s="65">
        <v>1.5663647152856832</v>
      </c>
      <c r="H29" s="65">
        <v>2.0209492185021469</v>
      </c>
      <c r="I29" s="57">
        <v>0.75124435801830414</v>
      </c>
    </row>
    <row r="30" spans="1:9" x14ac:dyDescent="0.2">
      <c r="A30" s="11" t="s">
        <v>72</v>
      </c>
      <c r="B30" s="12" t="s">
        <v>73</v>
      </c>
      <c r="C30" s="65">
        <v>2.3916603915662651</v>
      </c>
      <c r="D30" s="65">
        <v>2.4473302864786532</v>
      </c>
      <c r="E30" s="65">
        <v>0.41798005789642972</v>
      </c>
      <c r="F30" s="65">
        <v>2.0252873563218392</v>
      </c>
      <c r="G30" s="65">
        <v>0.46877787689562889</v>
      </c>
      <c r="H30" s="65">
        <v>0.60462454212454209</v>
      </c>
      <c r="I30" s="57">
        <v>0.40289413556740289</v>
      </c>
    </row>
    <row r="31" spans="1:9" x14ac:dyDescent="0.2">
      <c r="A31" s="11" t="s">
        <v>74</v>
      </c>
      <c r="B31" s="12" t="s">
        <v>75</v>
      </c>
      <c r="C31" s="65">
        <v>3.8405347187024836</v>
      </c>
      <c r="D31" s="65">
        <v>3.8405094494658996</v>
      </c>
      <c r="E31" s="65">
        <v>3.5218560277536861</v>
      </c>
      <c r="F31" s="65">
        <v>3.4221421310414932</v>
      </c>
      <c r="G31" s="65">
        <v>2.7383413737652194</v>
      </c>
      <c r="H31" s="65">
        <v>3.1939865966310452</v>
      </c>
      <c r="I31" s="57">
        <v>3.1610580947597522</v>
      </c>
    </row>
    <row r="32" spans="1:9" x14ac:dyDescent="0.2">
      <c r="A32" s="11" t="s">
        <v>76</v>
      </c>
      <c r="B32" s="12" t="s">
        <v>77</v>
      </c>
      <c r="C32" s="65">
        <v>3.3419307295504792</v>
      </c>
      <c r="D32" s="65">
        <v>3.3419243986254297</v>
      </c>
      <c r="E32" s="65">
        <v>3.4186018816243897</v>
      </c>
      <c r="F32" s="65">
        <v>3.5005403458213258</v>
      </c>
      <c r="G32" s="65">
        <v>3.3856509884117245</v>
      </c>
      <c r="H32" s="65">
        <v>4.2823973298505296</v>
      </c>
      <c r="I32" s="57">
        <v>2.919086788652006</v>
      </c>
    </row>
    <row r="33" spans="1:9" x14ac:dyDescent="0.2">
      <c r="A33" s="11" t="s">
        <v>78</v>
      </c>
      <c r="B33" s="12" t="s">
        <v>79</v>
      </c>
      <c r="C33" s="65">
        <v>2.1513877984574887</v>
      </c>
      <c r="D33" s="65">
        <v>2.6018852421600402</v>
      </c>
      <c r="E33" s="65">
        <v>2.3999945847886712</v>
      </c>
      <c r="F33" s="65">
        <v>1.5974575171877028</v>
      </c>
      <c r="G33" s="65">
        <v>1.1999873144741851</v>
      </c>
      <c r="H33" s="65">
        <v>1.4863197143157232</v>
      </c>
      <c r="I33" s="57">
        <v>1.5358197693219791</v>
      </c>
    </row>
    <row r="34" spans="1:9" ht="15.75" customHeight="1" x14ac:dyDescent="0.2">
      <c r="A34" s="11" t="s">
        <v>80</v>
      </c>
      <c r="B34" s="12" t="s">
        <v>81</v>
      </c>
      <c r="C34" s="65">
        <v>3.0729813664596275</v>
      </c>
      <c r="D34" s="65">
        <v>3.0724808485562756</v>
      </c>
      <c r="E34" s="65">
        <v>2.8056951423785597</v>
      </c>
      <c r="F34" s="65">
        <v>3.6919148936170214</v>
      </c>
      <c r="G34" s="65">
        <v>3.1203059805285118</v>
      </c>
      <c r="H34" s="65">
        <v>2.5403271291596163</v>
      </c>
      <c r="I34" s="57">
        <v>2.9755458515283841</v>
      </c>
    </row>
    <row r="35" spans="1:9" ht="15.75" customHeight="1" x14ac:dyDescent="0.2">
      <c r="A35" s="11" t="s">
        <v>82</v>
      </c>
      <c r="B35" s="12" t="s">
        <v>83</v>
      </c>
      <c r="C35" s="65">
        <v>1.3662930344275421</v>
      </c>
      <c r="D35" s="65">
        <v>1.3661740558292284</v>
      </c>
      <c r="E35" s="65">
        <v>0.95995866701110821</v>
      </c>
      <c r="F35" s="65">
        <v>1.9553588987217305</v>
      </c>
      <c r="G35" s="65">
        <v>2.2515188335358443</v>
      </c>
      <c r="H35" s="65">
        <v>2.4001194386383995</v>
      </c>
      <c r="I35" s="57">
        <v>1.6595840867992766</v>
      </c>
    </row>
    <row r="36" spans="1:9" ht="15.75" customHeight="1" x14ac:dyDescent="0.2">
      <c r="A36" s="11" t="s">
        <v>84</v>
      </c>
      <c r="B36" s="12" t="s">
        <v>85</v>
      </c>
      <c r="C36" s="65">
        <v>2.1511535401750197</v>
      </c>
      <c r="D36" s="65">
        <v>2.6018384131591681</v>
      </c>
      <c r="E36" s="65">
        <v>4.8</v>
      </c>
      <c r="F36" s="65">
        <v>4.9347826086956523</v>
      </c>
      <c r="G36" s="65">
        <v>2.9883512544802868</v>
      </c>
      <c r="H36" s="65">
        <v>5.399895178197065</v>
      </c>
      <c r="I36" s="57">
        <v>2.5041899441340782</v>
      </c>
    </row>
    <row r="37" spans="1:9" x14ac:dyDescent="0.2">
      <c r="A37" s="13" t="s">
        <v>86</v>
      </c>
      <c r="B37" s="12" t="s">
        <v>87</v>
      </c>
      <c r="C37" s="65">
        <v>0.66247092625530168</v>
      </c>
      <c r="D37" s="65">
        <v>1.8184331797235023</v>
      </c>
      <c r="E37" s="65">
        <v>0.32814465408805032</v>
      </c>
      <c r="F37" s="65">
        <v>0.67463115289202247</v>
      </c>
      <c r="G37" s="65">
        <v>0.63334498427123387</v>
      </c>
      <c r="H37" s="65">
        <v>0.6043456790123457</v>
      </c>
      <c r="I37" s="57">
        <v>0.12741312741312741</v>
      </c>
    </row>
    <row r="38" spans="1:9" x14ac:dyDescent="0.2">
      <c r="A38" s="13" t="s">
        <v>88</v>
      </c>
      <c r="B38" s="12" t="s">
        <v>89</v>
      </c>
      <c r="C38" s="65">
        <v>6</v>
      </c>
      <c r="D38" s="65">
        <v>6</v>
      </c>
      <c r="E38" s="65">
        <v>3.8350515463917527</v>
      </c>
      <c r="F38" s="65">
        <v>5.0693333333333337</v>
      </c>
      <c r="G38" s="65">
        <v>6</v>
      </c>
      <c r="H38" s="65">
        <v>5.4016393442622954</v>
      </c>
      <c r="I38" s="57">
        <v>2.6363636363636362</v>
      </c>
    </row>
    <row r="39" spans="1:9" x14ac:dyDescent="0.2">
      <c r="A39" s="11" t="s">
        <v>90</v>
      </c>
      <c r="B39" s="14" t="s">
        <v>91</v>
      </c>
      <c r="C39" s="65">
        <v>1.7663243557450106</v>
      </c>
      <c r="D39" s="65">
        <v>2.0858543180665876</v>
      </c>
      <c r="E39" s="65">
        <v>1.080368906455863</v>
      </c>
      <c r="F39" s="65">
        <v>2.6300570367422735</v>
      </c>
      <c r="G39" s="65">
        <v>2.9966266866566715</v>
      </c>
      <c r="H39" s="65">
        <v>3.651006711409396</v>
      </c>
      <c r="I39" s="57">
        <v>1.3538961038961039</v>
      </c>
    </row>
    <row r="40" spans="1:9" x14ac:dyDescent="0.2">
      <c r="A40" s="11" t="s">
        <v>92</v>
      </c>
      <c r="B40" s="15" t="s">
        <v>93</v>
      </c>
      <c r="C40" s="65">
        <v>0.20547897278007138</v>
      </c>
      <c r="D40" s="65">
        <v>0.20548035655331792</v>
      </c>
      <c r="E40" s="65">
        <v>0.11574540662066828</v>
      </c>
      <c r="F40" s="65">
        <v>0.26971268092460576</v>
      </c>
      <c r="G40" s="65">
        <v>0.3387908009296195</v>
      </c>
      <c r="H40" s="65">
        <v>0.23143406933889957</v>
      </c>
      <c r="I40" s="57">
        <v>0.24864922698336275</v>
      </c>
    </row>
    <row r="41" spans="1:9" x14ac:dyDescent="0.2">
      <c r="A41" s="11" t="s">
        <v>96</v>
      </c>
      <c r="B41" s="15" t="s">
        <v>97</v>
      </c>
      <c r="C41" s="65">
        <v>4.1355117731859679</v>
      </c>
      <c r="D41" s="65">
        <v>4.1359395824078184</v>
      </c>
      <c r="E41" s="65">
        <v>4.1356321839080463</v>
      </c>
      <c r="F41" s="65">
        <v>4.5989773557341129</v>
      </c>
      <c r="G41" s="65">
        <v>3.9465020576131686</v>
      </c>
      <c r="H41" s="65">
        <v>4.2</v>
      </c>
      <c r="I41" s="57">
        <v>2.271851851851852</v>
      </c>
    </row>
    <row r="42" spans="1:9" x14ac:dyDescent="0.2">
      <c r="A42" s="11">
        <v>32</v>
      </c>
      <c r="B42" s="15" t="s">
        <v>230</v>
      </c>
      <c r="C42" s="65">
        <v>0.80922047933752683</v>
      </c>
      <c r="D42" s="65">
        <v>0.80923252589511463</v>
      </c>
      <c r="E42" s="65">
        <v>0.71255916159567279</v>
      </c>
      <c r="F42" s="65">
        <v>3.700687622789784</v>
      </c>
      <c r="G42" s="65">
        <v>1.9827712163643005</v>
      </c>
      <c r="H42" s="65">
        <v>0.64002681863895405</v>
      </c>
      <c r="I42" s="57">
        <v>1.2422477569652133</v>
      </c>
    </row>
    <row r="43" spans="1:9" x14ac:dyDescent="0.2">
      <c r="A43" s="11" t="s">
        <v>100</v>
      </c>
      <c r="B43" s="15" t="s">
        <v>101</v>
      </c>
      <c r="C43" s="65">
        <v>0.80931818181818183</v>
      </c>
      <c r="D43" s="65">
        <v>0.80936625095444137</v>
      </c>
      <c r="E43" s="65">
        <v>0.80914407230196705</v>
      </c>
      <c r="F43" s="57">
        <v>1.7678571428571428</v>
      </c>
      <c r="G43" s="57">
        <v>0</v>
      </c>
      <c r="H43" s="57">
        <v>0</v>
      </c>
      <c r="I43" s="57">
        <v>0</v>
      </c>
    </row>
    <row r="44" spans="1:9" ht="12.75" customHeight="1" x14ac:dyDescent="0.2">
      <c r="A44" s="11" t="s">
        <v>102</v>
      </c>
      <c r="B44" s="15" t="s">
        <v>103</v>
      </c>
      <c r="C44" s="65">
        <v>1.5795610425240054</v>
      </c>
      <c r="D44" s="65">
        <v>1.6218104495747265</v>
      </c>
      <c r="E44" s="65">
        <v>1.6218109054527263</v>
      </c>
      <c r="F44" s="66">
        <v>2.6196961760083814</v>
      </c>
      <c r="G44" s="66">
        <v>1.8604651162790697</v>
      </c>
      <c r="H44" s="66">
        <v>1.8435146443514645</v>
      </c>
      <c r="I44" s="57">
        <v>1.7445759368836291</v>
      </c>
    </row>
    <row r="45" spans="1:9" x14ac:dyDescent="0.2">
      <c r="A45" s="16" t="s">
        <v>104</v>
      </c>
      <c r="B45" s="15" t="s">
        <v>105</v>
      </c>
      <c r="C45" s="65">
        <v>2.1291333477415173</v>
      </c>
      <c r="D45" s="65">
        <v>2.129103840682788</v>
      </c>
      <c r="E45" s="65">
        <v>1.675007411799585</v>
      </c>
      <c r="F45" s="66">
        <v>2.4295715845590595</v>
      </c>
      <c r="G45" s="66">
        <v>2.0353184971619065</v>
      </c>
      <c r="H45" s="66">
        <v>3.585405445288866</v>
      </c>
      <c r="I45" s="57">
        <v>1.669546714810755</v>
      </c>
    </row>
    <row r="46" spans="1:9" x14ac:dyDescent="0.2">
      <c r="A46" s="17" t="s">
        <v>106</v>
      </c>
      <c r="B46" s="15" t="s">
        <v>107</v>
      </c>
      <c r="C46" s="65">
        <v>3.687543014452856</v>
      </c>
      <c r="D46" s="65">
        <v>3.8943750000000001</v>
      </c>
      <c r="E46" s="65">
        <v>0.6811873554356207</v>
      </c>
      <c r="F46" s="65">
        <v>2.6311372219890892</v>
      </c>
      <c r="G46" s="65">
        <v>3.7591078066914498</v>
      </c>
      <c r="H46" s="65">
        <v>4.1788351107465136</v>
      </c>
      <c r="I46" s="57">
        <v>1.6334635416666667</v>
      </c>
    </row>
    <row r="47" spans="1:9" x14ac:dyDescent="0.2">
      <c r="A47" s="17" t="s">
        <v>108</v>
      </c>
      <c r="B47" s="15" t="s">
        <v>109</v>
      </c>
      <c r="C47" s="65">
        <v>2.5031174797637279</v>
      </c>
      <c r="D47" s="65">
        <v>2.5046859230066802</v>
      </c>
      <c r="E47" s="65">
        <v>2.3259856240470485</v>
      </c>
      <c r="F47" s="65">
        <v>3.6232767983958558</v>
      </c>
      <c r="G47" s="65">
        <v>4.0463033247305296</v>
      </c>
      <c r="H47" s="65">
        <v>3.4531286710000781</v>
      </c>
      <c r="I47" s="57">
        <v>2.6101034433895425</v>
      </c>
    </row>
    <row r="48" spans="1:9" x14ac:dyDescent="0.2">
      <c r="A48" s="17" t="s">
        <v>110</v>
      </c>
      <c r="B48" s="15" t="s">
        <v>111</v>
      </c>
      <c r="C48" s="65">
        <v>2</v>
      </c>
      <c r="D48" s="65">
        <v>2</v>
      </c>
      <c r="E48" s="65">
        <v>2</v>
      </c>
      <c r="F48" s="65">
        <v>1.5296325563018569</v>
      </c>
      <c r="G48" s="65">
        <v>0.80007645259938842</v>
      </c>
      <c r="H48" s="65">
        <v>1.8</v>
      </c>
      <c r="I48" s="57">
        <v>1.609419407226959</v>
      </c>
    </row>
    <row r="49" spans="1:9" x14ac:dyDescent="0.2">
      <c r="A49" s="17" t="s">
        <v>112</v>
      </c>
      <c r="B49" s="15" t="s">
        <v>113</v>
      </c>
      <c r="C49" s="65">
        <v>3.6924248191853826</v>
      </c>
      <c r="D49" s="65">
        <v>3.6923292273236283</v>
      </c>
      <c r="E49" s="65">
        <v>1.6636616948041305</v>
      </c>
      <c r="F49" s="65">
        <v>0.60835026787363755</v>
      </c>
      <c r="G49" s="65">
        <v>3.3925120772946862</v>
      </c>
      <c r="H49" s="65">
        <v>1.9107703032415475</v>
      </c>
      <c r="I49" s="57">
        <v>0.99384178114637611</v>
      </c>
    </row>
    <row r="50" spans="1:9" x14ac:dyDescent="0.2">
      <c r="A50" s="17" t="s">
        <v>146</v>
      </c>
      <c r="B50" s="15" t="s">
        <v>147</v>
      </c>
      <c r="C50" s="65">
        <v>0</v>
      </c>
      <c r="D50" s="65">
        <v>0</v>
      </c>
      <c r="E50" s="65">
        <v>0</v>
      </c>
      <c r="F50" s="65">
        <v>0</v>
      </c>
      <c r="G50" s="65">
        <v>0</v>
      </c>
      <c r="H50" s="65">
        <v>0</v>
      </c>
      <c r="I50" s="57">
        <v>0</v>
      </c>
    </row>
    <row r="51" spans="1:9" x14ac:dyDescent="0.2">
      <c r="A51" s="17" t="s">
        <v>114</v>
      </c>
      <c r="B51" s="15" t="s">
        <v>115</v>
      </c>
      <c r="C51" s="65">
        <v>1.726072607260726</v>
      </c>
      <c r="D51" s="65">
        <v>2.6629834254143647</v>
      </c>
      <c r="E51" s="65">
        <v>0.66613798572561456</v>
      </c>
      <c r="F51" s="65">
        <v>0.76119402985074625</v>
      </c>
      <c r="G51" s="65">
        <v>1.8733153638814015</v>
      </c>
      <c r="H51" s="65">
        <v>1.3258785942492013</v>
      </c>
      <c r="I51" s="57">
        <v>0.49182658137882018</v>
      </c>
    </row>
    <row r="52" spans="1:9" x14ac:dyDescent="0.2">
      <c r="A52" s="17" t="s">
        <v>116</v>
      </c>
      <c r="B52" s="15" t="s">
        <v>117</v>
      </c>
      <c r="C52" s="65">
        <v>1.8566037735849057</v>
      </c>
      <c r="D52" s="65">
        <v>2.5152188782489739</v>
      </c>
      <c r="E52" s="65">
        <v>0.95996246481076009</v>
      </c>
      <c r="F52" s="65">
        <v>2.5736059479553903</v>
      </c>
      <c r="G52" s="65">
        <v>1.51098814229249</v>
      </c>
      <c r="H52" s="65">
        <v>1.062858966177409</v>
      </c>
      <c r="I52" s="57">
        <v>2.2458946470462786</v>
      </c>
    </row>
    <row r="53" spans="1:9" x14ac:dyDescent="0.2">
      <c r="A53" s="17" t="s">
        <v>118</v>
      </c>
      <c r="B53" s="15" t="s">
        <v>119</v>
      </c>
      <c r="C53" s="65">
        <v>7.5792276964047938</v>
      </c>
      <c r="D53" s="65">
        <v>7.579831932773109</v>
      </c>
      <c r="E53" s="65">
        <v>7.5804749340369391</v>
      </c>
      <c r="F53" s="65">
        <v>10.174069627851141</v>
      </c>
      <c r="G53" s="65">
        <v>6</v>
      </c>
      <c r="H53" s="65">
        <v>2.6997840172786178</v>
      </c>
      <c r="I53" s="57">
        <v>2.4850249584026622</v>
      </c>
    </row>
    <row r="54" spans="1:9" x14ac:dyDescent="0.2">
      <c r="A54" s="17" t="s">
        <v>120</v>
      </c>
      <c r="B54" s="15" t="s">
        <v>121</v>
      </c>
      <c r="C54" s="65">
        <v>2.3987915407854983</v>
      </c>
      <c r="D54" s="65">
        <v>2.4</v>
      </c>
      <c r="E54" s="65">
        <v>2.4009546539379474</v>
      </c>
      <c r="F54" s="65">
        <v>1.6814516129032258</v>
      </c>
      <c r="G54" s="65">
        <v>2.4017857142857144</v>
      </c>
      <c r="H54" s="65">
        <v>1.7996357012750455</v>
      </c>
      <c r="I54" s="57">
        <v>3.3253012048192772</v>
      </c>
    </row>
    <row r="55" spans="1:9" x14ac:dyDescent="0.2">
      <c r="A55" s="17" t="s">
        <v>122</v>
      </c>
      <c r="B55" s="15" t="s">
        <v>123</v>
      </c>
      <c r="C55" s="65">
        <v>3.7844444444444445</v>
      </c>
      <c r="D55" s="65">
        <v>3.783756345177665</v>
      </c>
      <c r="E55" s="65">
        <v>5.9142857142857146</v>
      </c>
      <c r="F55" s="65">
        <v>3.7281553398058254</v>
      </c>
      <c r="G55" s="65">
        <v>4.4897959183673466</v>
      </c>
      <c r="H55" s="65">
        <v>5.0428265524625271</v>
      </c>
      <c r="I55" s="57">
        <v>5.5314685314685317</v>
      </c>
    </row>
    <row r="56" spans="1:9" x14ac:dyDescent="0.2">
      <c r="A56" s="17" t="s">
        <v>124</v>
      </c>
      <c r="B56" s="15" t="s">
        <v>125</v>
      </c>
      <c r="C56" s="65">
        <v>1.9985465116279071</v>
      </c>
      <c r="D56" s="65">
        <v>2.2027257240204428</v>
      </c>
      <c r="E56" s="65">
        <v>0.76644295302013421</v>
      </c>
      <c r="F56" s="65">
        <v>1.2997481108312343</v>
      </c>
      <c r="G56" s="65">
        <v>2.106951871657754</v>
      </c>
      <c r="H56" s="65">
        <v>3.3717105263157894</v>
      </c>
      <c r="I56" s="57">
        <v>2.2566371681415931</v>
      </c>
    </row>
    <row r="57" spans="1:9" x14ac:dyDescent="0.2">
      <c r="A57" s="17" t="s">
        <v>126</v>
      </c>
      <c r="B57" s="15" t="s">
        <v>127</v>
      </c>
      <c r="C57" s="65">
        <v>3.0985915492957745</v>
      </c>
      <c r="D57" s="65">
        <v>3.2452830188679247</v>
      </c>
      <c r="E57" s="65">
        <v>3.9385171790235081</v>
      </c>
      <c r="F57" s="65">
        <v>7.1230769230769226</v>
      </c>
      <c r="G57" s="65">
        <v>2.139344262295082</v>
      </c>
      <c r="H57" s="65">
        <v>1.75</v>
      </c>
      <c r="I57" s="57">
        <v>1.7767527675276753</v>
      </c>
    </row>
    <row r="58" spans="1:9" x14ac:dyDescent="0.2">
      <c r="A58" s="17" t="s">
        <v>128</v>
      </c>
      <c r="B58" s="15" t="s">
        <v>129</v>
      </c>
      <c r="C58" s="65">
        <v>2.3818181818181818</v>
      </c>
      <c r="D58" s="65">
        <v>2.3818944844124701</v>
      </c>
      <c r="E58" s="65">
        <v>2.3822580645161291</v>
      </c>
      <c r="F58" s="65">
        <v>2.3577296489917847</v>
      </c>
      <c r="G58" s="65">
        <v>2.2200577200577198</v>
      </c>
      <c r="H58" s="65">
        <v>1.7527488855869242</v>
      </c>
      <c r="I58" s="57">
        <v>1.9047513321492007</v>
      </c>
    </row>
    <row r="59" spans="1:9" x14ac:dyDescent="0.2">
      <c r="A59" s="17" t="s">
        <v>130</v>
      </c>
      <c r="B59" s="15" t="s">
        <v>131</v>
      </c>
      <c r="C59" s="65">
        <v>2.5483356375624799</v>
      </c>
      <c r="D59" s="65">
        <v>2.6381559588033348</v>
      </c>
      <c r="E59" s="65">
        <v>2.6251420454545453</v>
      </c>
      <c r="F59" s="65">
        <v>2.29605428499623</v>
      </c>
      <c r="G59" s="65">
        <v>3.0389473684210526</v>
      </c>
      <c r="H59" s="65">
        <v>3.4974823766364551</v>
      </c>
      <c r="I59" s="57">
        <v>2.4598990465507571</v>
      </c>
    </row>
    <row r="60" spans="1:9" x14ac:dyDescent="0.2">
      <c r="A60" s="17" t="s">
        <v>132</v>
      </c>
      <c r="B60" s="15" t="s">
        <v>133</v>
      </c>
      <c r="C60" s="65">
        <v>1.0498640072529466</v>
      </c>
      <c r="D60" s="65">
        <v>1.3343641283339776</v>
      </c>
      <c r="E60" s="65">
        <v>1.334128878281623</v>
      </c>
      <c r="F60" s="65">
        <v>1.7151898734177216</v>
      </c>
      <c r="G60" s="65">
        <v>0.77122153209109734</v>
      </c>
      <c r="H60" s="65">
        <v>1.0312938816449349</v>
      </c>
      <c r="I60" s="57">
        <v>0.94909431605246719</v>
      </c>
    </row>
    <row r="61" spans="1:9" x14ac:dyDescent="0.2">
      <c r="A61" s="17" t="s">
        <v>134</v>
      </c>
      <c r="B61" s="15" t="s">
        <v>135</v>
      </c>
      <c r="C61" s="65">
        <v>0.67522123893805308</v>
      </c>
      <c r="D61" s="65">
        <v>0.67507002801120453</v>
      </c>
      <c r="E61" s="65">
        <v>0.6750721847930703</v>
      </c>
      <c r="F61" s="65">
        <v>1.5401459854014599</v>
      </c>
      <c r="G61" s="65">
        <v>0.57008581937065794</v>
      </c>
      <c r="H61" s="65">
        <v>0.65997425997425996</v>
      </c>
      <c r="I61" s="57">
        <v>0.57158758870182269</v>
      </c>
    </row>
    <row r="62" spans="1:9" x14ac:dyDescent="0.2">
      <c r="A62" s="17" t="s">
        <v>136</v>
      </c>
      <c r="B62" s="15" t="s">
        <v>137</v>
      </c>
      <c r="C62" s="65">
        <v>1.5706896551724139</v>
      </c>
      <c r="D62" s="65">
        <v>2.070135746606335</v>
      </c>
      <c r="E62" s="65">
        <v>0.23987635239567234</v>
      </c>
      <c r="F62" s="65">
        <v>0.25748502994011974</v>
      </c>
      <c r="G62" s="65">
        <v>1.2346743295019158</v>
      </c>
      <c r="H62" s="65">
        <v>0.67952755905511808</v>
      </c>
      <c r="I62" s="57">
        <v>0.98802873104549083</v>
      </c>
    </row>
    <row r="63" spans="1:9" x14ac:dyDescent="0.2">
      <c r="A63" s="17" t="s">
        <v>138</v>
      </c>
      <c r="B63" s="15" t="s">
        <v>139</v>
      </c>
      <c r="C63" s="65">
        <v>1.6389891696750902</v>
      </c>
      <c r="D63" s="65">
        <v>2.3714788732394365</v>
      </c>
      <c r="E63" s="65">
        <v>0.9344432882414152</v>
      </c>
      <c r="F63" s="65">
        <v>1.5192616372391654</v>
      </c>
      <c r="G63" s="65">
        <v>1.9803921568627452</v>
      </c>
      <c r="H63" s="65">
        <v>2.4830917874396135</v>
      </c>
      <c r="I63" s="57">
        <v>1.6772247360482655</v>
      </c>
    </row>
    <row r="64" spans="1:9" x14ac:dyDescent="0.2">
      <c r="A64" s="17" t="s">
        <v>140</v>
      </c>
      <c r="B64" s="15" t="s">
        <v>141</v>
      </c>
      <c r="C64" s="65">
        <v>3.3861995753715499</v>
      </c>
      <c r="D64" s="65">
        <v>3.3861294787021374</v>
      </c>
      <c r="E64" s="65">
        <v>3.3128970775095299</v>
      </c>
      <c r="F64" s="65">
        <v>3.100250626566416</v>
      </c>
      <c r="G64" s="65">
        <v>3.3394469525959369</v>
      </c>
      <c r="H64" s="65">
        <v>3.9869418702611625</v>
      </c>
      <c r="I64" s="57">
        <v>3.7418032786885247</v>
      </c>
    </row>
    <row r="65" spans="1:9" x14ac:dyDescent="0.2">
      <c r="A65" s="17" t="s">
        <v>142</v>
      </c>
      <c r="B65" s="15" t="s">
        <v>143</v>
      </c>
      <c r="C65" s="65">
        <v>2.8230994152046782</v>
      </c>
      <c r="D65" s="65">
        <v>3.7644628099173554</v>
      </c>
      <c r="E65" s="65">
        <v>1.1975439339402922</v>
      </c>
      <c r="F65" s="65">
        <v>2.8505665722379603</v>
      </c>
      <c r="G65" s="65">
        <v>2.7631224764468372</v>
      </c>
      <c r="H65" s="65">
        <v>2.3545918367346941</v>
      </c>
      <c r="I65" s="57">
        <v>2.530176415970288</v>
      </c>
    </row>
    <row r="66" spans="1:9" x14ac:dyDescent="0.2">
      <c r="A66" s="17" t="s">
        <v>150</v>
      </c>
      <c r="B66" s="15" t="s">
        <v>151</v>
      </c>
      <c r="C66" s="65">
        <v>1.6025641025641026</v>
      </c>
      <c r="D66" s="65">
        <v>1.5980392156862746</v>
      </c>
      <c r="E66" s="65">
        <v>0.47916666666666669</v>
      </c>
      <c r="F66" s="65">
        <v>1.7566765578635015</v>
      </c>
      <c r="G66" s="65">
        <v>0.24324324324324326</v>
      </c>
      <c r="H66" s="65">
        <v>1.5</v>
      </c>
      <c r="I66" s="57">
        <v>0</v>
      </c>
    </row>
    <row r="67" spans="1:9" ht="13.5" customHeight="1" x14ac:dyDescent="0.2">
      <c r="A67" s="17" t="s">
        <v>152</v>
      </c>
      <c r="B67" s="15" t="s">
        <v>153</v>
      </c>
      <c r="C67" s="65">
        <v>2.0659340659340661</v>
      </c>
      <c r="D67" s="65">
        <v>2.0653465346534654</v>
      </c>
      <c r="E67" s="65">
        <v>0.4513888888888889</v>
      </c>
      <c r="F67" s="65">
        <v>5.662645757941295</v>
      </c>
      <c r="G67" s="65">
        <v>2.0891270256142187</v>
      </c>
      <c r="H67" s="65">
        <v>1.440138040881338</v>
      </c>
      <c r="I67" s="57">
        <v>1.2516339869281046</v>
      </c>
    </row>
    <row r="68" spans="1:9" x14ac:dyDescent="0.2">
      <c r="A68" s="17" t="s">
        <v>156</v>
      </c>
      <c r="B68" s="15" t="s">
        <v>157</v>
      </c>
      <c r="C68" s="65">
        <v>3.2457665058703706</v>
      </c>
      <c r="D68" s="65">
        <v>3.5413232321590176</v>
      </c>
      <c r="E68" s="65">
        <v>3.0916476263010915</v>
      </c>
      <c r="F68" s="65">
        <v>4.5026035995010592</v>
      </c>
      <c r="G68" s="65">
        <v>3.7695751091434544</v>
      </c>
      <c r="H68" s="65">
        <v>4.7947943123041838</v>
      </c>
      <c r="I68" s="57">
        <v>3.2175720817189535</v>
      </c>
    </row>
    <row r="69" spans="1:9" ht="12.75" customHeight="1" x14ac:dyDescent="0.2">
      <c r="A69" s="17" t="s">
        <v>160</v>
      </c>
      <c r="B69" s="15" t="s">
        <v>161</v>
      </c>
      <c r="C69" s="65">
        <v>2.7561293075856184</v>
      </c>
      <c r="D69" s="65">
        <v>3.1108637185309291</v>
      </c>
      <c r="E69" s="65">
        <v>2.419656837698406</v>
      </c>
      <c r="F69" s="65">
        <v>3.0567469537165493</v>
      </c>
      <c r="G69" s="65">
        <v>2.8904238340131228</v>
      </c>
      <c r="H69" s="65">
        <v>3.0332996406109616</v>
      </c>
      <c r="I69" s="57">
        <v>2.0953905940772191</v>
      </c>
    </row>
    <row r="70" spans="1:9" x14ac:dyDescent="0.2">
      <c r="A70" s="17" t="s">
        <v>164</v>
      </c>
      <c r="B70" s="15" t="s">
        <v>165</v>
      </c>
      <c r="C70" s="65">
        <v>3.5299938947338529</v>
      </c>
      <c r="D70" s="65">
        <v>3.6349032864804411</v>
      </c>
      <c r="E70" s="65">
        <v>1.8915069703909044</v>
      </c>
      <c r="F70" s="65">
        <v>2.3800494524902862</v>
      </c>
      <c r="G70" s="65">
        <v>4.1640763016336173</v>
      </c>
      <c r="H70" s="65">
        <v>2.9510978760045923</v>
      </c>
      <c r="I70" s="57">
        <v>1.786970684039088</v>
      </c>
    </row>
    <row r="71" spans="1:9" ht="12.75" customHeight="1" x14ac:dyDescent="0.2">
      <c r="A71" s="17" t="s">
        <v>166</v>
      </c>
      <c r="B71" s="15" t="s">
        <v>167</v>
      </c>
      <c r="C71" s="65">
        <v>2.0509669621273168</v>
      </c>
      <c r="D71" s="65">
        <v>2.0509669257184169</v>
      </c>
      <c r="E71" s="65">
        <v>2.1403238242097147</v>
      </c>
      <c r="F71" s="65">
        <v>2.0419032700215389</v>
      </c>
      <c r="G71" s="65">
        <v>1.6309125656951744</v>
      </c>
      <c r="H71" s="65">
        <v>1.8860701107011071</v>
      </c>
      <c r="I71" s="57">
        <v>5.3064942697619744</v>
      </c>
    </row>
    <row r="72" spans="1:9" x14ac:dyDescent="0.2">
      <c r="A72" s="17" t="s">
        <v>170</v>
      </c>
      <c r="B72" s="15" t="s">
        <v>171</v>
      </c>
      <c r="C72" s="65">
        <v>2.4298232585771573</v>
      </c>
      <c r="D72" s="65">
        <v>2.5553259871441689</v>
      </c>
      <c r="E72" s="65">
        <v>1.7553327893693904</v>
      </c>
      <c r="F72" s="65">
        <v>1.7756172839506172</v>
      </c>
      <c r="G72" s="65">
        <v>1.3969972926409058</v>
      </c>
      <c r="H72" s="65">
        <v>4.4994577006507592</v>
      </c>
      <c r="I72" s="57">
        <v>0.21307300509337862</v>
      </c>
    </row>
    <row r="73" spans="1:9" x14ac:dyDescent="0.2">
      <c r="A73" s="17" t="s">
        <v>172</v>
      </c>
      <c r="B73" s="15" t="s">
        <v>173</v>
      </c>
      <c r="C73" s="65">
        <v>1.8391300668528392</v>
      </c>
      <c r="D73" s="65">
        <v>2.5330606031776233</v>
      </c>
      <c r="E73" s="65">
        <v>1.6783082250569745</v>
      </c>
      <c r="F73" s="65">
        <v>2.8415548323399276</v>
      </c>
      <c r="G73" s="65">
        <v>2.3817760617760619</v>
      </c>
      <c r="H73" s="65">
        <v>2.8010330973789936</v>
      </c>
      <c r="I73" s="57">
        <v>2.0725883476599809</v>
      </c>
    </row>
    <row r="74" spans="1:9" ht="12.75" customHeight="1" x14ac:dyDescent="0.2">
      <c r="A74" s="17" t="s">
        <v>176</v>
      </c>
      <c r="B74" s="15" t="s">
        <v>177</v>
      </c>
      <c r="C74" s="65">
        <v>1.8759864712514092</v>
      </c>
      <c r="D74" s="65">
        <v>2.7251069028711057</v>
      </c>
      <c r="E74" s="65">
        <v>1.3517910214296887</v>
      </c>
      <c r="F74" s="65">
        <v>1.9773242630385488</v>
      </c>
      <c r="G74" s="65">
        <v>2.0477611940298508</v>
      </c>
      <c r="H74" s="65">
        <v>1.6538461538461537</v>
      </c>
      <c r="I74" s="57">
        <v>0.64371257485029942</v>
      </c>
    </row>
    <row r="75" spans="1:9" x14ac:dyDescent="0.2">
      <c r="A75" s="17" t="s">
        <v>180</v>
      </c>
      <c r="B75" s="15" t="s">
        <v>181</v>
      </c>
      <c r="C75" s="65">
        <v>0</v>
      </c>
      <c r="D75" s="65">
        <v>0</v>
      </c>
      <c r="E75" s="65">
        <v>0</v>
      </c>
      <c r="F75" s="65">
        <v>0</v>
      </c>
      <c r="G75" s="65">
        <v>0</v>
      </c>
      <c r="H75" s="65">
        <v>0</v>
      </c>
      <c r="I75" s="57">
        <v>0</v>
      </c>
    </row>
    <row r="76" spans="1:9" ht="12.75" customHeight="1" x14ac:dyDescent="0.2">
      <c r="A76" s="17" t="s">
        <v>182</v>
      </c>
      <c r="B76" s="15" t="s">
        <v>183</v>
      </c>
      <c r="C76" s="65">
        <v>0</v>
      </c>
      <c r="D76" s="65">
        <v>0</v>
      </c>
      <c r="E76" s="65">
        <v>0</v>
      </c>
      <c r="F76" s="65">
        <v>0</v>
      </c>
      <c r="G76" s="65">
        <v>0</v>
      </c>
      <c r="H76" s="65">
        <v>0</v>
      </c>
      <c r="I76" s="57">
        <v>0</v>
      </c>
    </row>
    <row r="77" spans="1:9" x14ac:dyDescent="0.2">
      <c r="A77" s="17" t="s">
        <v>184</v>
      </c>
      <c r="B77" s="15" t="s">
        <v>185</v>
      </c>
      <c r="C77" s="65">
        <v>0</v>
      </c>
      <c r="D77" s="65">
        <v>0</v>
      </c>
      <c r="E77" s="65">
        <v>0</v>
      </c>
      <c r="F77" s="65">
        <v>0</v>
      </c>
      <c r="G77" s="65">
        <v>0</v>
      </c>
      <c r="H77" s="65">
        <v>0</v>
      </c>
      <c r="I77" s="57">
        <v>0</v>
      </c>
    </row>
    <row r="78" spans="1:9" ht="12.75" customHeight="1" x14ac:dyDescent="0.2">
      <c r="A78" s="17" t="s">
        <v>188</v>
      </c>
      <c r="B78" s="15" t="s">
        <v>189</v>
      </c>
      <c r="C78" s="65">
        <v>5.0505865102639298</v>
      </c>
      <c r="D78" s="65">
        <v>5.0504658385093171</v>
      </c>
      <c r="E78" s="65">
        <v>3.4870785555365393</v>
      </c>
      <c r="F78" s="65">
        <v>6.4574829931972788</v>
      </c>
      <c r="G78" s="65">
        <v>4.2173913043478262</v>
      </c>
      <c r="H78" s="65">
        <v>4.994413407821229</v>
      </c>
      <c r="I78" s="57">
        <v>4.8007968127490042</v>
      </c>
    </row>
    <row r="79" spans="1:9" x14ac:dyDescent="0.2">
      <c r="A79" s="17" t="s">
        <v>192</v>
      </c>
      <c r="B79" s="15" t="s">
        <v>193</v>
      </c>
      <c r="C79" s="65">
        <v>2.6885511721377928</v>
      </c>
      <c r="D79" s="65">
        <v>3.3416066805989146</v>
      </c>
      <c r="E79" s="65">
        <v>1.7147476620881934</v>
      </c>
      <c r="F79" s="65">
        <v>2.7954671194459815</v>
      </c>
      <c r="G79" s="65">
        <v>3.2520544032343119</v>
      </c>
      <c r="H79" s="65">
        <v>2.5329208742819893</v>
      </c>
      <c r="I79" s="57">
        <v>2.361051276047764</v>
      </c>
    </row>
    <row r="80" spans="1:9" x14ac:dyDescent="0.2">
      <c r="A80" s="17" t="s">
        <v>196</v>
      </c>
      <c r="B80" s="15" t="s">
        <v>197</v>
      </c>
      <c r="C80" s="65">
        <v>0</v>
      </c>
      <c r="D80" s="65">
        <v>0</v>
      </c>
      <c r="E80" s="65">
        <v>0</v>
      </c>
      <c r="F80" s="65">
        <v>0</v>
      </c>
      <c r="G80" s="65">
        <v>0</v>
      </c>
      <c r="H80" s="65">
        <v>0</v>
      </c>
      <c r="I80" s="57">
        <v>0</v>
      </c>
    </row>
    <row r="81" spans="1:9" ht="12.75" customHeight="1" x14ac:dyDescent="0.2">
      <c r="A81" s="17" t="s">
        <v>200</v>
      </c>
      <c r="B81" s="15" t="s">
        <v>201</v>
      </c>
      <c r="C81" s="65">
        <v>3.2894736842105261</v>
      </c>
      <c r="D81" s="65">
        <v>3.6730172795746565</v>
      </c>
      <c r="E81" s="65">
        <v>1.8842770313499679</v>
      </c>
      <c r="F81" s="65">
        <v>2.5115837447778198</v>
      </c>
      <c r="G81" s="65">
        <v>4.4664739884393061</v>
      </c>
      <c r="H81" s="65">
        <v>4.6227810650887573</v>
      </c>
      <c r="I81" s="57">
        <v>2.5735447527644482</v>
      </c>
    </row>
    <row r="82" spans="1:9" x14ac:dyDescent="0.2">
      <c r="A82" s="17" t="s">
        <v>202</v>
      </c>
      <c r="B82" s="15" t="s">
        <v>203</v>
      </c>
      <c r="C82" s="65">
        <v>0</v>
      </c>
      <c r="D82" s="65">
        <v>0</v>
      </c>
      <c r="E82" s="65">
        <v>0</v>
      </c>
      <c r="F82" s="65">
        <v>0</v>
      </c>
      <c r="G82" s="65">
        <v>0</v>
      </c>
      <c r="H82" s="65">
        <v>0</v>
      </c>
      <c r="I82" s="57">
        <v>0</v>
      </c>
    </row>
    <row r="83" spans="1:9" x14ac:dyDescent="0.2">
      <c r="A83" s="17" t="s">
        <v>206</v>
      </c>
      <c r="B83" s="15" t="s">
        <v>207</v>
      </c>
      <c r="C83" s="65">
        <v>4.262032085561497</v>
      </c>
      <c r="D83" s="65">
        <v>4.5074925074925076</v>
      </c>
      <c r="E83" s="65">
        <v>3.6159266491213176</v>
      </c>
      <c r="F83" s="65">
        <v>1.9181969949916529</v>
      </c>
      <c r="G83" s="65">
        <v>3.2098426180364728</v>
      </c>
      <c r="H83" s="65">
        <v>3.8011363636363638</v>
      </c>
      <c r="I83" s="57">
        <v>2.8145910780669143</v>
      </c>
    </row>
    <row r="84" spans="1:9" ht="12.75" customHeight="1" x14ac:dyDescent="0.2">
      <c r="A84" s="17" t="s">
        <v>208</v>
      </c>
      <c r="B84" s="15" t="s">
        <v>209</v>
      </c>
      <c r="C84" s="65">
        <v>0</v>
      </c>
      <c r="D84" s="65">
        <v>0</v>
      </c>
      <c r="E84" s="65">
        <v>0</v>
      </c>
      <c r="F84" s="65">
        <v>0</v>
      </c>
      <c r="G84" s="65">
        <v>0</v>
      </c>
      <c r="H84" s="65">
        <v>0</v>
      </c>
      <c r="I84" s="57">
        <v>0</v>
      </c>
    </row>
    <row r="85" spans="1:9" x14ac:dyDescent="0.2">
      <c r="A85" s="18" t="s">
        <v>212</v>
      </c>
      <c r="B85" s="15" t="s">
        <v>213</v>
      </c>
      <c r="C85" s="65">
        <v>3.0611677479147357</v>
      </c>
      <c r="D85" s="65">
        <v>3.2974683544303796</v>
      </c>
      <c r="E85" s="65">
        <v>2.0812101910828025</v>
      </c>
      <c r="F85" s="65">
        <v>2.6207590569292698</v>
      </c>
      <c r="G85" s="65">
        <v>2.9442624603134608</v>
      </c>
      <c r="H85" s="65">
        <v>3.3483233399955585</v>
      </c>
      <c r="I85" s="57">
        <v>2.7168905009312811</v>
      </c>
    </row>
    <row r="86" spans="1:9" ht="12.75" customHeight="1" x14ac:dyDescent="0.2">
      <c r="A86" s="18" t="s">
        <v>216</v>
      </c>
      <c r="B86" s="15" t="s">
        <v>217</v>
      </c>
      <c r="C86" s="65">
        <v>3.6605264096437105</v>
      </c>
      <c r="D86" s="65">
        <v>3.3501327374739955</v>
      </c>
      <c r="E86" s="65">
        <v>2.9317123866022907</v>
      </c>
      <c r="F86" s="65">
        <v>3.0191070996857121</v>
      </c>
      <c r="G86" s="65">
        <v>3.2682985668729785</v>
      </c>
      <c r="H86" s="65">
        <v>3.3955674531532094</v>
      </c>
      <c r="I86" s="57">
        <v>3.4872789030563545</v>
      </c>
    </row>
    <row r="87" spans="1:9" ht="12.75" customHeight="1" x14ac:dyDescent="0.2">
      <c r="A87" s="75" t="s">
        <v>243</v>
      </c>
      <c r="B87" s="76"/>
      <c r="C87" s="67">
        <v>2.7786379517336073</v>
      </c>
      <c r="D87" s="67">
        <v>2.8984236099928782</v>
      </c>
      <c r="E87" s="67">
        <v>2.2758927803215103</v>
      </c>
      <c r="F87" s="67">
        <v>2.8426458011034255</v>
      </c>
      <c r="G87" s="67">
        <v>2.8184280490936739</v>
      </c>
      <c r="H87" s="67">
        <v>2.9318930591096373</v>
      </c>
      <c r="I87" s="67">
        <v>2.3752712391018767</v>
      </c>
    </row>
    <row r="88" spans="1:9" ht="12.75" customHeight="1" x14ac:dyDescent="0.2"/>
    <row r="89" spans="1:9" x14ac:dyDescent="0.2">
      <c r="A89" s="5" t="s">
        <v>252</v>
      </c>
    </row>
    <row r="90" spans="1:9" ht="12.75" customHeight="1" x14ac:dyDescent="0.2">
      <c r="A90" s="36" t="s">
        <v>257</v>
      </c>
    </row>
    <row r="91" spans="1:9" x14ac:dyDescent="0.2">
      <c r="A91" s="64" t="s">
        <v>249</v>
      </c>
    </row>
    <row r="92" spans="1:9" ht="12.75" customHeight="1" x14ac:dyDescent="0.2"/>
    <row r="94" spans="1:9" ht="12.75" customHeight="1" x14ac:dyDescent="0.2"/>
    <row r="97" ht="12.75" customHeight="1" x14ac:dyDescent="0.2"/>
    <row r="100" ht="12.75" customHeight="1" x14ac:dyDescent="0.2"/>
    <row r="102" ht="12.75" customHeight="1" x14ac:dyDescent="0.2"/>
    <row r="104" ht="12.75" customHeight="1" x14ac:dyDescent="0.2"/>
    <row r="126" ht="12.75" customHeight="1" x14ac:dyDescent="0.2"/>
  </sheetData>
  <mergeCells count="1">
    <mergeCell ref="A87:B87"/>
  </mergeCells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9384E2-3031-44E5-9F30-F4096287499F}">
  <sheetPr>
    <pageSetUpPr fitToPage="1"/>
  </sheetPr>
  <dimension ref="A5:Q126"/>
  <sheetViews>
    <sheetView showGridLines="0" zoomScale="80" zoomScaleNormal="80" workbookViewId="0">
      <pane xSplit="2" ySplit="10" topLeftCell="C86" activePane="bottomRight" state="frozen"/>
      <selection pane="topRight" activeCell="M53" sqref="M53"/>
      <selection pane="bottomLeft" activeCell="M53" sqref="M53"/>
      <selection pane="bottomRight" activeCell="H101" sqref="H101"/>
    </sheetView>
  </sheetViews>
  <sheetFormatPr baseColWidth="10" defaultColWidth="14" defaultRowHeight="12.75" x14ac:dyDescent="0.2"/>
  <cols>
    <col min="1" max="1" width="11.5703125" style="5" customWidth="1"/>
    <col min="2" max="2" width="89" style="5" customWidth="1"/>
    <col min="3" max="9" width="18.7109375" style="5" customWidth="1"/>
    <col min="10" max="16384" width="14" style="5"/>
  </cols>
  <sheetData>
    <row r="5" spans="1:17" ht="20.25" x14ac:dyDescent="0.3">
      <c r="I5" s="8"/>
    </row>
    <row r="9" spans="1:17" ht="13.5" thickBot="1" x14ac:dyDescent="0.25">
      <c r="C9" s="7"/>
      <c r="D9" s="7"/>
      <c r="E9" s="7"/>
      <c r="F9" s="7"/>
      <c r="G9" s="7"/>
      <c r="H9" s="7"/>
    </row>
    <row r="10" spans="1:17" ht="13.5" thickTop="1" x14ac:dyDescent="0.2">
      <c r="A10" s="10" t="s">
        <v>25</v>
      </c>
      <c r="B10" s="9" t="s">
        <v>229</v>
      </c>
      <c r="C10" s="10">
        <v>2018</v>
      </c>
      <c r="D10" s="10">
        <v>2019</v>
      </c>
      <c r="E10" s="10">
        <v>2020</v>
      </c>
      <c r="F10" s="10">
        <v>2021</v>
      </c>
      <c r="G10" s="10">
        <v>2022</v>
      </c>
      <c r="H10" s="10">
        <v>2023</v>
      </c>
      <c r="I10" s="10" t="s">
        <v>248</v>
      </c>
    </row>
    <row r="11" spans="1:17" x14ac:dyDescent="0.2">
      <c r="A11" s="11" t="s">
        <v>28</v>
      </c>
      <c r="B11" s="12" t="s">
        <v>29</v>
      </c>
      <c r="C11" s="65">
        <v>38.414788234104925</v>
      </c>
      <c r="D11" s="65">
        <v>39.187436136656451</v>
      </c>
      <c r="E11" s="65">
        <v>39.039598155572101</v>
      </c>
      <c r="F11" s="65">
        <v>40.973738807599915</v>
      </c>
      <c r="G11" s="65">
        <v>40.39603450827002</v>
      </c>
      <c r="H11" s="65">
        <v>37.924457209758948</v>
      </c>
      <c r="I11" s="57">
        <v>35.345592882161078</v>
      </c>
      <c r="K11" s="57"/>
      <c r="L11" s="57"/>
      <c r="M11" s="57"/>
      <c r="N11" s="57"/>
      <c r="O11" s="57"/>
      <c r="P11" s="57"/>
      <c r="Q11" s="57"/>
    </row>
    <row r="12" spans="1:17" x14ac:dyDescent="0.2">
      <c r="A12" s="11" t="s">
        <v>30</v>
      </c>
      <c r="B12" s="12" t="s">
        <v>31</v>
      </c>
      <c r="C12" s="65">
        <v>59.551120685888669</v>
      </c>
      <c r="D12" s="65">
        <v>58.595385737124815</v>
      </c>
      <c r="E12" s="65">
        <v>59.243703896024556</v>
      </c>
      <c r="F12" s="65">
        <v>59.878955278443478</v>
      </c>
      <c r="G12" s="65">
        <v>61.281915635943484</v>
      </c>
      <c r="H12" s="65">
        <v>59.400076182403879</v>
      </c>
      <c r="I12" s="57">
        <v>59.840755943099154</v>
      </c>
      <c r="K12" s="57"/>
      <c r="L12" s="57"/>
      <c r="M12" s="57"/>
      <c r="N12" s="57"/>
      <c r="O12" s="57"/>
      <c r="P12" s="57"/>
      <c r="Q12" s="57"/>
    </row>
    <row r="13" spans="1:17" x14ac:dyDescent="0.2">
      <c r="A13" s="11" t="s">
        <v>32</v>
      </c>
      <c r="B13" s="12" t="s">
        <v>33</v>
      </c>
      <c r="C13" s="65">
        <v>42.577146239774649</v>
      </c>
      <c r="D13" s="65">
        <v>40.882093926035395</v>
      </c>
      <c r="E13" s="65">
        <v>41.960250318692779</v>
      </c>
      <c r="F13" s="65">
        <v>42.67056567547575</v>
      </c>
      <c r="G13" s="65">
        <v>44.085050763341265</v>
      </c>
      <c r="H13" s="65">
        <v>40.71265957039563</v>
      </c>
      <c r="I13" s="57">
        <v>39.874301503083657</v>
      </c>
      <c r="K13" s="57"/>
      <c r="L13" s="57"/>
      <c r="M13" s="57"/>
      <c r="N13" s="57"/>
      <c r="O13" s="57"/>
      <c r="P13" s="57"/>
      <c r="Q13" s="57"/>
    </row>
    <row r="14" spans="1:17" x14ac:dyDescent="0.2">
      <c r="A14" s="11" t="s">
        <v>34</v>
      </c>
      <c r="B14" s="12" t="s">
        <v>35</v>
      </c>
      <c r="C14" s="65">
        <v>56.949525268632293</v>
      </c>
      <c r="D14" s="65">
        <v>54.987345174367817</v>
      </c>
      <c r="E14" s="65">
        <v>58.883584176527201</v>
      </c>
      <c r="F14" s="65">
        <v>60.570894116258266</v>
      </c>
      <c r="G14" s="65">
        <v>65.800433894735946</v>
      </c>
      <c r="H14" s="65">
        <v>64.436146249967891</v>
      </c>
      <c r="I14" s="57">
        <v>62.095801735655201</v>
      </c>
      <c r="K14" s="57"/>
      <c r="L14" s="57"/>
      <c r="M14" s="57"/>
      <c r="N14" s="57"/>
      <c r="O14" s="57"/>
      <c r="P14" s="57"/>
      <c r="Q14" s="57"/>
    </row>
    <row r="15" spans="1:17" x14ac:dyDescent="0.2">
      <c r="A15" s="11" t="s">
        <v>36</v>
      </c>
      <c r="B15" s="12" t="s">
        <v>37</v>
      </c>
      <c r="C15" s="65">
        <v>47.235394994059263</v>
      </c>
      <c r="D15" s="65">
        <v>47.667901204169524</v>
      </c>
      <c r="E15" s="65">
        <v>48.637959331232203</v>
      </c>
      <c r="F15" s="65">
        <v>49.490401583215387</v>
      </c>
      <c r="G15" s="65">
        <v>50.09995154692588</v>
      </c>
      <c r="H15" s="65">
        <v>48.334345114781428</v>
      </c>
      <c r="I15" s="57">
        <v>47.051158155773223</v>
      </c>
      <c r="K15" s="57"/>
      <c r="L15" s="57"/>
      <c r="M15" s="57"/>
      <c r="N15" s="57"/>
      <c r="O15" s="57"/>
      <c r="P15" s="57"/>
      <c r="Q15" s="57"/>
    </row>
    <row r="16" spans="1:17" x14ac:dyDescent="0.2">
      <c r="A16" s="11" t="s">
        <v>38</v>
      </c>
      <c r="B16" s="12" t="s">
        <v>39</v>
      </c>
      <c r="C16" s="65">
        <v>42.342690056723036</v>
      </c>
      <c r="D16" s="65">
        <v>41.428659520829932</v>
      </c>
      <c r="E16" s="65">
        <v>43.406810235678094</v>
      </c>
      <c r="F16" s="65">
        <v>44.660950896336708</v>
      </c>
      <c r="G16" s="65">
        <v>45.942070052248916</v>
      </c>
      <c r="H16" s="65">
        <v>44.56588589612231</v>
      </c>
      <c r="I16" s="57">
        <v>43.684749883837135</v>
      </c>
      <c r="K16" s="57"/>
      <c r="L16" s="57"/>
      <c r="M16" s="57"/>
      <c r="N16" s="57"/>
      <c r="O16" s="57"/>
      <c r="P16" s="57"/>
      <c r="Q16" s="57"/>
    </row>
    <row r="17" spans="1:17" s="6" customFormat="1" x14ac:dyDescent="0.2">
      <c r="A17" s="11" t="s">
        <v>40</v>
      </c>
      <c r="B17" s="12" t="s">
        <v>41</v>
      </c>
      <c r="C17" s="65">
        <v>55.029765756438465</v>
      </c>
      <c r="D17" s="65">
        <v>53.742029309766195</v>
      </c>
      <c r="E17" s="65">
        <v>52.723143107369829</v>
      </c>
      <c r="F17" s="65">
        <v>53.982148603711522</v>
      </c>
      <c r="G17" s="65">
        <v>55.431048898075787</v>
      </c>
      <c r="H17" s="65">
        <v>51.484531843359214</v>
      </c>
      <c r="I17" s="68">
        <v>52.063133126017547</v>
      </c>
      <c r="K17" s="57"/>
      <c r="L17" s="57"/>
      <c r="M17" s="57"/>
      <c r="N17" s="57"/>
      <c r="O17" s="57"/>
      <c r="P17" s="57"/>
      <c r="Q17" s="57"/>
    </row>
    <row r="18" spans="1:17" x14ac:dyDescent="0.2">
      <c r="A18" s="11" t="s">
        <v>42</v>
      </c>
      <c r="B18" s="12" t="s">
        <v>43</v>
      </c>
      <c r="C18" s="65">
        <v>39.418339283962609</v>
      </c>
      <c r="D18" s="65">
        <v>38.657649461721988</v>
      </c>
      <c r="E18" s="65">
        <v>38.528738022699258</v>
      </c>
      <c r="F18" s="65">
        <v>38.834824501032344</v>
      </c>
      <c r="G18" s="65">
        <v>38.785783148717371</v>
      </c>
      <c r="H18" s="65">
        <v>36.381287885564092</v>
      </c>
      <c r="I18" s="57">
        <v>32.407153820487153</v>
      </c>
      <c r="K18" s="57"/>
      <c r="L18" s="57"/>
      <c r="M18" s="57"/>
      <c r="N18" s="57"/>
      <c r="O18" s="57"/>
      <c r="P18" s="57"/>
      <c r="Q18" s="57"/>
    </row>
    <row r="19" spans="1:17" ht="12.75" customHeight="1" x14ac:dyDescent="0.2">
      <c r="A19" s="11" t="s">
        <v>44</v>
      </c>
      <c r="B19" s="12" t="s">
        <v>45</v>
      </c>
      <c r="C19" s="65">
        <v>39.324717159019485</v>
      </c>
      <c r="D19" s="65">
        <v>37.538533487906413</v>
      </c>
      <c r="E19" s="65">
        <v>38.090016681303943</v>
      </c>
      <c r="F19" s="65">
        <v>39.549266672701002</v>
      </c>
      <c r="G19" s="65">
        <v>42.66251855780245</v>
      </c>
      <c r="H19" s="65">
        <v>40.337508666225197</v>
      </c>
      <c r="I19" s="57">
        <v>40.144323493838058</v>
      </c>
      <c r="K19" s="57"/>
      <c r="L19" s="57"/>
      <c r="M19" s="57"/>
      <c r="N19" s="57"/>
      <c r="O19" s="57"/>
      <c r="P19" s="57"/>
      <c r="Q19" s="57"/>
    </row>
    <row r="20" spans="1:17" ht="12.75" customHeight="1" x14ac:dyDescent="0.2">
      <c r="A20" s="11" t="s">
        <v>46</v>
      </c>
      <c r="B20" s="12" t="s">
        <v>47</v>
      </c>
      <c r="C20" s="65">
        <v>55.382754502410201</v>
      </c>
      <c r="D20" s="65">
        <v>55.220828973003535</v>
      </c>
      <c r="E20" s="65">
        <v>57.209492482122862</v>
      </c>
      <c r="F20" s="65">
        <v>57.308470319791006</v>
      </c>
      <c r="G20" s="65">
        <v>58.06547252877079</v>
      </c>
      <c r="H20" s="65">
        <v>56.787029075284998</v>
      </c>
      <c r="I20" s="57">
        <v>59.57565613438922</v>
      </c>
      <c r="K20" s="57"/>
      <c r="L20" s="57"/>
      <c r="M20" s="57"/>
      <c r="N20" s="57"/>
      <c r="O20" s="57"/>
      <c r="P20" s="57"/>
      <c r="Q20" s="57"/>
    </row>
    <row r="21" spans="1:17" x14ac:dyDescent="0.2">
      <c r="A21" s="11" t="s">
        <v>48</v>
      </c>
      <c r="B21" s="12" t="s">
        <v>49</v>
      </c>
      <c r="C21" s="65">
        <v>23.426329735846974</v>
      </c>
      <c r="D21" s="65">
        <v>24.292738765321335</v>
      </c>
      <c r="E21" s="65">
        <v>33.924531106991694</v>
      </c>
      <c r="F21" s="65">
        <v>31.552537795924728</v>
      </c>
      <c r="G21" s="65">
        <v>36.385773862099036</v>
      </c>
      <c r="H21" s="65">
        <v>36.683685249158145</v>
      </c>
      <c r="I21" s="57">
        <v>36.319751629615141</v>
      </c>
      <c r="K21" s="57"/>
      <c r="L21" s="57"/>
      <c r="M21" s="57"/>
      <c r="N21" s="57"/>
      <c r="O21" s="57"/>
      <c r="P21" s="57"/>
      <c r="Q21" s="57"/>
    </row>
    <row r="22" spans="1:17" ht="15.75" customHeight="1" x14ac:dyDescent="0.2">
      <c r="A22" s="11" t="s">
        <v>52</v>
      </c>
      <c r="B22" s="12" t="s">
        <v>53</v>
      </c>
      <c r="C22" s="65">
        <v>66.688824713116887</v>
      </c>
      <c r="D22" s="65">
        <v>69.023586862215552</v>
      </c>
      <c r="E22" s="65">
        <v>70.036917706748639</v>
      </c>
      <c r="F22" s="65">
        <v>69.940142070662745</v>
      </c>
      <c r="G22" s="65">
        <v>77.181760390277702</v>
      </c>
      <c r="H22" s="65">
        <v>76.78400707643948</v>
      </c>
      <c r="I22" s="57">
        <v>74.813806546420963</v>
      </c>
      <c r="K22" s="57"/>
      <c r="L22" s="57"/>
      <c r="M22" s="57"/>
      <c r="N22" s="57"/>
      <c r="O22" s="57"/>
      <c r="P22" s="57"/>
      <c r="Q22" s="57"/>
    </row>
    <row r="23" spans="1:17" x14ac:dyDescent="0.2">
      <c r="A23" s="11" t="s">
        <v>56</v>
      </c>
      <c r="B23" s="12" t="s">
        <v>57</v>
      </c>
      <c r="C23" s="65">
        <v>33.165600972215529</v>
      </c>
      <c r="D23" s="65">
        <v>34.775490020226641</v>
      </c>
      <c r="E23" s="65">
        <v>35.758242152754093</v>
      </c>
      <c r="F23" s="65">
        <v>30.946530308389935</v>
      </c>
      <c r="G23" s="65">
        <v>32.579674290745814</v>
      </c>
      <c r="H23" s="65">
        <v>34.04716082607375</v>
      </c>
      <c r="I23" s="57">
        <v>31.442473877804765</v>
      </c>
      <c r="K23" s="57"/>
      <c r="L23" s="57"/>
      <c r="M23" s="57"/>
      <c r="N23" s="57"/>
      <c r="O23" s="57"/>
      <c r="P23" s="57"/>
      <c r="Q23" s="57"/>
    </row>
    <row r="24" spans="1:17" ht="12.75" customHeight="1" x14ac:dyDescent="0.2">
      <c r="A24" s="11" t="s">
        <v>58</v>
      </c>
      <c r="B24" s="12" t="s">
        <v>59</v>
      </c>
      <c r="C24" s="65">
        <v>38.426740225854601</v>
      </c>
      <c r="D24" s="65">
        <v>42.054939510349179</v>
      </c>
      <c r="E24" s="65">
        <v>48.348807936431321</v>
      </c>
      <c r="F24" s="65">
        <v>41.232757609692669</v>
      </c>
      <c r="G24" s="65">
        <v>35.862942909791471</v>
      </c>
      <c r="H24" s="65">
        <v>41.132107382102831</v>
      </c>
      <c r="I24" s="57">
        <v>45.36381378795118</v>
      </c>
      <c r="K24" s="57"/>
      <c r="L24" s="57"/>
      <c r="M24" s="57"/>
      <c r="N24" s="57"/>
      <c r="O24" s="57"/>
      <c r="P24" s="57"/>
      <c r="Q24" s="57"/>
    </row>
    <row r="25" spans="1:17" x14ac:dyDescent="0.2">
      <c r="A25" s="11" t="s">
        <v>60</v>
      </c>
      <c r="B25" s="12" t="s">
        <v>61</v>
      </c>
      <c r="C25" s="65">
        <v>49.020090278500653</v>
      </c>
      <c r="D25" s="65">
        <v>50.810440041443769</v>
      </c>
      <c r="E25" s="65">
        <v>51.72008437285217</v>
      </c>
      <c r="F25" s="65">
        <v>46.423950938541964</v>
      </c>
      <c r="G25" s="65">
        <v>47.749201327401195</v>
      </c>
      <c r="H25" s="65">
        <v>46.420164272362207</v>
      </c>
      <c r="I25" s="57">
        <v>46.083636969054943</v>
      </c>
      <c r="K25" s="57"/>
      <c r="L25" s="57"/>
      <c r="M25" s="57"/>
      <c r="N25" s="57"/>
      <c r="O25" s="57"/>
      <c r="P25" s="57"/>
      <c r="Q25" s="57"/>
    </row>
    <row r="26" spans="1:17" x14ac:dyDescent="0.2">
      <c r="A26" s="11" t="s">
        <v>62</v>
      </c>
      <c r="B26" s="12" t="s">
        <v>63</v>
      </c>
      <c r="C26" s="65">
        <v>57.865164958441696</v>
      </c>
      <c r="D26" s="65">
        <v>57.393577689075478</v>
      </c>
      <c r="E26" s="65">
        <v>59.304650152107776</v>
      </c>
      <c r="F26" s="65">
        <v>62.301779766359488</v>
      </c>
      <c r="G26" s="65">
        <v>63.759253418430774</v>
      </c>
      <c r="H26" s="65">
        <v>58.40867202109483</v>
      </c>
      <c r="I26" s="57">
        <v>57.717812333342685</v>
      </c>
      <c r="K26" s="57"/>
      <c r="L26" s="57"/>
      <c r="M26" s="57"/>
      <c r="N26" s="57"/>
      <c r="O26" s="57"/>
      <c r="P26" s="57"/>
      <c r="Q26" s="57"/>
    </row>
    <row r="27" spans="1:17" x14ac:dyDescent="0.2">
      <c r="A27" s="11" t="s">
        <v>66</v>
      </c>
      <c r="B27" s="12" t="s">
        <v>67</v>
      </c>
      <c r="C27" s="65">
        <v>60.190310233012411</v>
      </c>
      <c r="D27" s="65">
        <v>60.052462144721893</v>
      </c>
      <c r="E27" s="65">
        <v>59.645181823609192</v>
      </c>
      <c r="F27" s="65">
        <v>61.58431317306222</v>
      </c>
      <c r="G27" s="65">
        <v>63.928373619505138</v>
      </c>
      <c r="H27" s="65">
        <v>61.611308353382356</v>
      </c>
      <c r="I27" s="57">
        <v>59.930250307765846</v>
      </c>
      <c r="K27" s="57"/>
      <c r="L27" s="57"/>
      <c r="M27" s="57"/>
      <c r="N27" s="57"/>
      <c r="O27" s="57"/>
      <c r="P27" s="57"/>
      <c r="Q27" s="57"/>
    </row>
    <row r="28" spans="1:17" x14ac:dyDescent="0.2">
      <c r="A28" s="11" t="s">
        <v>68</v>
      </c>
      <c r="B28" s="12" t="s">
        <v>69</v>
      </c>
      <c r="C28" s="65">
        <v>79.148166029532433</v>
      </c>
      <c r="D28" s="65">
        <v>77.534775386979319</v>
      </c>
      <c r="E28" s="65">
        <v>74.304465803213176</v>
      </c>
      <c r="F28" s="65">
        <v>79.960929119532594</v>
      </c>
      <c r="G28" s="65">
        <v>81.471647055664604</v>
      </c>
      <c r="H28" s="65">
        <v>79.17530839192375</v>
      </c>
      <c r="I28" s="57">
        <v>76.220033138503695</v>
      </c>
      <c r="K28" s="57"/>
      <c r="L28" s="57"/>
      <c r="M28" s="57"/>
      <c r="N28" s="57"/>
      <c r="O28" s="57"/>
      <c r="P28" s="57"/>
      <c r="Q28" s="57"/>
    </row>
    <row r="29" spans="1:17" ht="12.75" customHeight="1" x14ac:dyDescent="0.2">
      <c r="A29" s="11" t="s">
        <v>70</v>
      </c>
      <c r="B29" s="12" t="s">
        <v>71</v>
      </c>
      <c r="C29" s="65">
        <v>65.643431516544965</v>
      </c>
      <c r="D29" s="65">
        <v>68.117042080743744</v>
      </c>
      <c r="E29" s="65">
        <v>62.583945522709584</v>
      </c>
      <c r="F29" s="65">
        <v>65.984250724955515</v>
      </c>
      <c r="G29" s="65">
        <v>61.309300470622738</v>
      </c>
      <c r="H29" s="65">
        <v>59.633354292083119</v>
      </c>
      <c r="I29" s="57">
        <v>58.675051917930965</v>
      </c>
      <c r="K29" s="57"/>
      <c r="L29" s="57"/>
      <c r="M29" s="57"/>
      <c r="N29" s="57"/>
      <c r="O29" s="57"/>
      <c r="P29" s="57"/>
      <c r="Q29" s="57"/>
    </row>
    <row r="30" spans="1:17" x14ac:dyDescent="0.2">
      <c r="A30" s="11" t="s">
        <v>72</v>
      </c>
      <c r="B30" s="12" t="s">
        <v>73</v>
      </c>
      <c r="C30" s="65">
        <v>74.651011034910724</v>
      </c>
      <c r="D30" s="65">
        <v>75.059542927541486</v>
      </c>
      <c r="E30" s="65">
        <v>76.684875886824415</v>
      </c>
      <c r="F30" s="65">
        <v>80.948603963755602</v>
      </c>
      <c r="G30" s="65">
        <v>78.595348551414787</v>
      </c>
      <c r="H30" s="65">
        <v>74.862886824200743</v>
      </c>
      <c r="I30" s="57">
        <v>77.113891690671124</v>
      </c>
      <c r="K30" s="57"/>
      <c r="L30" s="57"/>
      <c r="M30" s="57"/>
      <c r="N30" s="57"/>
      <c r="O30" s="57"/>
      <c r="P30" s="57"/>
      <c r="Q30" s="57"/>
    </row>
    <row r="31" spans="1:17" x14ac:dyDescent="0.2">
      <c r="A31" s="11" t="s">
        <v>74</v>
      </c>
      <c r="B31" s="12" t="s">
        <v>75</v>
      </c>
      <c r="C31" s="65">
        <v>59.425875008950989</v>
      </c>
      <c r="D31" s="65">
        <v>63.989385374515059</v>
      </c>
      <c r="E31" s="65">
        <v>63.767141992391259</v>
      </c>
      <c r="F31" s="65">
        <v>65.828015807792994</v>
      </c>
      <c r="G31" s="65">
        <v>69.413738939803153</v>
      </c>
      <c r="H31" s="65">
        <v>66.127952977200579</v>
      </c>
      <c r="I31" s="57">
        <v>74.751505795670184</v>
      </c>
      <c r="K31" s="57"/>
      <c r="L31" s="57"/>
      <c r="M31" s="57"/>
      <c r="N31" s="57"/>
      <c r="O31" s="57"/>
      <c r="P31" s="57"/>
      <c r="Q31" s="57"/>
    </row>
    <row r="32" spans="1:17" x14ac:dyDescent="0.2">
      <c r="A32" s="11" t="s">
        <v>76</v>
      </c>
      <c r="B32" s="12" t="s">
        <v>77</v>
      </c>
      <c r="C32" s="65">
        <v>51.672804234698212</v>
      </c>
      <c r="D32" s="65">
        <v>51.132159514104345</v>
      </c>
      <c r="E32" s="65">
        <v>51.638326227307537</v>
      </c>
      <c r="F32" s="65">
        <v>56.572761140801234</v>
      </c>
      <c r="G32" s="65">
        <v>58.959205580267849</v>
      </c>
      <c r="H32" s="65">
        <v>57.02849101032794</v>
      </c>
      <c r="I32" s="57">
        <v>56.507438565214571</v>
      </c>
      <c r="K32" s="57"/>
      <c r="L32" s="57"/>
      <c r="M32" s="57"/>
      <c r="N32" s="57"/>
      <c r="O32" s="57"/>
      <c r="P32" s="57"/>
      <c r="Q32" s="57"/>
    </row>
    <row r="33" spans="1:17" x14ac:dyDescent="0.2">
      <c r="A33" s="11" t="s">
        <v>78</v>
      </c>
      <c r="B33" s="12" t="s">
        <v>79</v>
      </c>
      <c r="C33" s="65">
        <v>59.464431394572202</v>
      </c>
      <c r="D33" s="65">
        <v>59.628498519583985</v>
      </c>
      <c r="E33" s="65">
        <v>62.012223955907331</v>
      </c>
      <c r="F33" s="65">
        <v>65.302825435153551</v>
      </c>
      <c r="G33" s="65">
        <v>67.359621817945808</v>
      </c>
      <c r="H33" s="65">
        <v>65.043118594858029</v>
      </c>
      <c r="I33" s="57">
        <v>63.774244013397251</v>
      </c>
      <c r="K33" s="57"/>
      <c r="L33" s="57"/>
      <c r="M33" s="57"/>
      <c r="N33" s="57"/>
      <c r="O33" s="57"/>
      <c r="P33" s="57"/>
      <c r="Q33" s="57"/>
    </row>
    <row r="34" spans="1:17" ht="15.75" customHeight="1" x14ac:dyDescent="0.2">
      <c r="A34" s="11" t="s">
        <v>80</v>
      </c>
      <c r="B34" s="12" t="s">
        <v>81</v>
      </c>
      <c r="C34" s="65">
        <v>55.789168960389226</v>
      </c>
      <c r="D34" s="65">
        <v>58.448005327541516</v>
      </c>
      <c r="E34" s="65">
        <v>62.767968325184732</v>
      </c>
      <c r="F34" s="65">
        <v>60.175316935746018</v>
      </c>
      <c r="G34" s="65">
        <v>58.177359081293922</v>
      </c>
      <c r="H34" s="65">
        <v>54.027501838149028</v>
      </c>
      <c r="I34" s="57">
        <v>56.728597087555066</v>
      </c>
      <c r="K34" s="57"/>
      <c r="L34" s="57"/>
      <c r="M34" s="57"/>
      <c r="N34" s="57"/>
      <c r="O34" s="57"/>
      <c r="P34" s="57"/>
      <c r="Q34" s="57"/>
    </row>
    <row r="35" spans="1:17" ht="15.75" customHeight="1" x14ac:dyDescent="0.2">
      <c r="A35" s="11" t="s">
        <v>82</v>
      </c>
      <c r="B35" s="12" t="s">
        <v>83</v>
      </c>
      <c r="C35" s="65">
        <v>70.223689127539672</v>
      </c>
      <c r="D35" s="65">
        <v>70.857997330374587</v>
      </c>
      <c r="E35" s="65">
        <v>75.569556564682202</v>
      </c>
      <c r="F35" s="65">
        <v>69.815453129480829</v>
      </c>
      <c r="G35" s="65">
        <v>71.37587368994707</v>
      </c>
      <c r="H35" s="65">
        <v>72.164501430436687</v>
      </c>
      <c r="I35" s="57">
        <v>81.74788904427254</v>
      </c>
      <c r="K35" s="57"/>
      <c r="L35" s="57"/>
      <c r="M35" s="57"/>
      <c r="N35" s="57"/>
      <c r="O35" s="57"/>
      <c r="P35" s="57"/>
      <c r="Q35" s="57"/>
    </row>
    <row r="36" spans="1:17" ht="15.75" customHeight="1" x14ac:dyDescent="0.2">
      <c r="A36" s="11" t="s">
        <v>84</v>
      </c>
      <c r="B36" s="12" t="s">
        <v>85</v>
      </c>
      <c r="C36" s="65">
        <v>68.136013339943219</v>
      </c>
      <c r="D36" s="65">
        <v>67.058986430351709</v>
      </c>
      <c r="E36" s="65">
        <v>67.462898311675545</v>
      </c>
      <c r="F36" s="65">
        <v>70.663494151921881</v>
      </c>
      <c r="G36" s="65">
        <v>71.47027641045058</v>
      </c>
      <c r="H36" s="65">
        <v>64.919755372427133</v>
      </c>
      <c r="I36" s="57">
        <v>65.000118699997628</v>
      </c>
      <c r="K36" s="57"/>
      <c r="L36" s="57"/>
      <c r="M36" s="57"/>
      <c r="N36" s="57"/>
      <c r="O36" s="57"/>
      <c r="P36" s="57"/>
      <c r="Q36" s="57"/>
    </row>
    <row r="37" spans="1:17" x14ac:dyDescent="0.2">
      <c r="A37" s="13" t="s">
        <v>86</v>
      </c>
      <c r="B37" s="12" t="s">
        <v>87</v>
      </c>
      <c r="C37" s="65">
        <v>64.281915935717521</v>
      </c>
      <c r="D37" s="65">
        <v>66.398059954420617</v>
      </c>
      <c r="E37" s="65">
        <v>61.516161338120142</v>
      </c>
      <c r="F37" s="65">
        <v>62.473627005945907</v>
      </c>
      <c r="G37" s="65">
        <v>70.664229335346533</v>
      </c>
      <c r="H37" s="65">
        <v>68.588525481955102</v>
      </c>
      <c r="I37" s="57">
        <v>67.784010762474935</v>
      </c>
      <c r="K37" s="57"/>
      <c r="L37" s="57"/>
      <c r="M37" s="57"/>
      <c r="N37" s="57"/>
      <c r="O37" s="57"/>
      <c r="P37" s="57"/>
      <c r="Q37" s="57"/>
    </row>
    <row r="38" spans="1:17" x14ac:dyDescent="0.2">
      <c r="A38" s="13" t="s">
        <v>88</v>
      </c>
      <c r="B38" s="12" t="s">
        <v>89</v>
      </c>
      <c r="C38" s="65">
        <v>78.986067241915791</v>
      </c>
      <c r="D38" s="65">
        <v>78.344919050182313</v>
      </c>
      <c r="E38" s="65">
        <v>77.025805616493258</v>
      </c>
      <c r="F38" s="65">
        <v>80.85678292343971</v>
      </c>
      <c r="G38" s="65">
        <v>85.137952704547246</v>
      </c>
      <c r="H38" s="65">
        <v>85.448415555914778</v>
      </c>
      <c r="I38" s="57">
        <v>80.501210821576379</v>
      </c>
      <c r="K38" s="57"/>
      <c r="L38" s="57"/>
      <c r="M38" s="57"/>
      <c r="N38" s="57"/>
      <c r="O38" s="57"/>
      <c r="P38" s="57"/>
      <c r="Q38" s="57"/>
    </row>
    <row r="39" spans="1:17" x14ac:dyDescent="0.2">
      <c r="A39" s="11" t="s">
        <v>90</v>
      </c>
      <c r="B39" s="14" t="s">
        <v>91</v>
      </c>
      <c r="C39" s="65">
        <v>61.28589778928778</v>
      </c>
      <c r="D39" s="65">
        <v>60.602074202958534</v>
      </c>
      <c r="E39" s="65">
        <v>57.100950439635987</v>
      </c>
      <c r="F39" s="65">
        <v>58.963379561577298</v>
      </c>
      <c r="G39" s="65">
        <v>61.233228188918652</v>
      </c>
      <c r="H39" s="65">
        <v>59.888666741910001</v>
      </c>
      <c r="I39" s="57">
        <v>62.772235881301299</v>
      </c>
      <c r="K39" s="57"/>
      <c r="L39" s="57"/>
      <c r="M39" s="57"/>
      <c r="N39" s="57"/>
      <c r="O39" s="57"/>
      <c r="P39" s="57"/>
      <c r="Q39" s="57"/>
    </row>
    <row r="40" spans="1:17" x14ac:dyDescent="0.2">
      <c r="A40" s="11" t="s">
        <v>92</v>
      </c>
      <c r="B40" s="15" t="s">
        <v>93</v>
      </c>
      <c r="C40" s="65">
        <v>74.469685674397169</v>
      </c>
      <c r="D40" s="65">
        <v>75.417569307086126</v>
      </c>
      <c r="E40" s="65">
        <v>76.665257656688311</v>
      </c>
      <c r="F40" s="65">
        <v>78.863875037381675</v>
      </c>
      <c r="G40" s="65">
        <v>78.193423930405729</v>
      </c>
      <c r="H40" s="65">
        <v>72.839820972038623</v>
      </c>
      <c r="I40" s="57">
        <v>70.97410475701345</v>
      </c>
      <c r="K40" s="57"/>
      <c r="L40" s="57"/>
      <c r="M40" s="57"/>
      <c r="N40" s="57"/>
      <c r="O40" s="57"/>
      <c r="P40" s="57"/>
      <c r="Q40" s="57"/>
    </row>
    <row r="41" spans="1:17" x14ac:dyDescent="0.2">
      <c r="A41" s="11" t="s">
        <v>96</v>
      </c>
      <c r="B41" s="15" t="s">
        <v>97</v>
      </c>
      <c r="C41" s="65">
        <v>66.830792423468765</v>
      </c>
      <c r="D41" s="65">
        <v>69.403917951577938</v>
      </c>
      <c r="E41" s="65">
        <v>69.282743470346759</v>
      </c>
      <c r="F41" s="65">
        <v>72.205400199225522</v>
      </c>
      <c r="G41" s="65">
        <v>75.328997562180035</v>
      </c>
      <c r="H41" s="65">
        <v>72.370734002210284</v>
      </c>
      <c r="I41" s="57">
        <v>72.616149286884607</v>
      </c>
      <c r="K41" s="57"/>
      <c r="L41" s="57"/>
      <c r="M41" s="57"/>
      <c r="N41" s="57"/>
      <c r="O41" s="57"/>
      <c r="P41" s="57"/>
      <c r="Q41" s="57"/>
    </row>
    <row r="42" spans="1:17" x14ac:dyDescent="0.2">
      <c r="A42" s="11">
        <v>32</v>
      </c>
      <c r="B42" s="15" t="s">
        <v>230</v>
      </c>
      <c r="C42" s="65">
        <v>42.552507977301673</v>
      </c>
      <c r="D42" s="65">
        <v>45.715356553895361</v>
      </c>
      <c r="E42" s="65">
        <v>50.783151936776946</v>
      </c>
      <c r="F42" s="65">
        <v>49.966091616110326</v>
      </c>
      <c r="G42" s="65">
        <v>58.721377278089129</v>
      </c>
      <c r="H42" s="65">
        <v>61.195629043083066</v>
      </c>
      <c r="I42" s="57">
        <v>54.331710899765973</v>
      </c>
      <c r="K42" s="57"/>
      <c r="L42" s="57"/>
      <c r="M42" s="57"/>
      <c r="N42" s="57"/>
      <c r="O42" s="57"/>
      <c r="P42" s="57"/>
      <c r="Q42" s="57"/>
    </row>
    <row r="43" spans="1:17" x14ac:dyDescent="0.2">
      <c r="A43" s="11" t="s">
        <v>100</v>
      </c>
      <c r="B43" s="15" t="s">
        <v>101</v>
      </c>
      <c r="C43" s="65">
        <v>65.875733168691937</v>
      </c>
      <c r="D43" s="65">
        <v>64.423188405797106</v>
      </c>
      <c r="E43" s="65">
        <v>62.051849615990875</v>
      </c>
      <c r="F43" s="66">
        <v>90.782122905027933</v>
      </c>
      <c r="G43" s="66">
        <v>0</v>
      </c>
      <c r="H43" s="66">
        <v>0</v>
      </c>
      <c r="I43" s="57">
        <v>0</v>
      </c>
      <c r="K43" s="57"/>
      <c r="L43" s="57"/>
      <c r="M43" s="57"/>
      <c r="N43" s="57"/>
      <c r="O43" s="57"/>
      <c r="P43" s="57"/>
      <c r="Q43" s="57"/>
    </row>
    <row r="44" spans="1:17" ht="12.75" customHeight="1" x14ac:dyDescent="0.2">
      <c r="A44" s="11" t="s">
        <v>102</v>
      </c>
      <c r="B44" s="15" t="s">
        <v>103</v>
      </c>
      <c r="C44" s="65">
        <v>63.639266195896212</v>
      </c>
      <c r="D44" s="65">
        <v>63.026561620305458</v>
      </c>
      <c r="E44" s="65">
        <v>63.216838836579079</v>
      </c>
      <c r="F44" s="66">
        <v>66.813257792459453</v>
      </c>
      <c r="G44" s="66">
        <v>68.23551638314126</v>
      </c>
      <c r="H44" s="66">
        <v>63.951146481176892</v>
      </c>
      <c r="I44" s="57">
        <v>62.731447850581944</v>
      </c>
      <c r="K44" s="57"/>
      <c r="L44" s="57"/>
      <c r="M44" s="57"/>
      <c r="N44" s="57"/>
      <c r="O44" s="57"/>
      <c r="P44" s="57"/>
      <c r="Q44" s="57"/>
    </row>
    <row r="45" spans="1:17" x14ac:dyDescent="0.2">
      <c r="A45" s="16" t="s">
        <v>104</v>
      </c>
      <c r="B45" s="15" t="s">
        <v>105</v>
      </c>
      <c r="C45" s="65">
        <v>53.624051184097802</v>
      </c>
      <c r="D45" s="65">
        <v>54.302984308556645</v>
      </c>
      <c r="E45" s="65">
        <v>54.46952059426404</v>
      </c>
      <c r="F45" s="65">
        <v>57.397230183145339</v>
      </c>
      <c r="G45" s="65">
        <v>57.555475313161466</v>
      </c>
      <c r="H45" s="65">
        <v>54.475589433835438</v>
      </c>
      <c r="I45" s="57">
        <v>53.186427318043364</v>
      </c>
      <c r="K45" s="57"/>
      <c r="L45" s="57"/>
      <c r="M45" s="57"/>
      <c r="N45" s="57"/>
      <c r="O45" s="57"/>
      <c r="P45" s="57"/>
      <c r="Q45" s="57"/>
    </row>
    <row r="46" spans="1:17" x14ac:dyDescent="0.2">
      <c r="A46" s="17" t="s">
        <v>106</v>
      </c>
      <c r="B46" s="15" t="s">
        <v>107</v>
      </c>
      <c r="C46" s="65">
        <v>61.584167510714785</v>
      </c>
      <c r="D46" s="65">
        <v>60.809714752087274</v>
      </c>
      <c r="E46" s="65">
        <v>62.184765289352718</v>
      </c>
      <c r="F46" s="65">
        <v>66.113886725459054</v>
      </c>
      <c r="G46" s="65">
        <v>66.487438409801982</v>
      </c>
      <c r="H46" s="65">
        <v>62.50981976522344</v>
      </c>
      <c r="I46" s="57">
        <v>62.29705225718768</v>
      </c>
      <c r="K46" s="57"/>
      <c r="L46" s="57"/>
      <c r="M46" s="57"/>
      <c r="N46" s="57"/>
      <c r="O46" s="57"/>
      <c r="P46" s="57"/>
      <c r="Q46" s="57"/>
    </row>
    <row r="47" spans="1:17" x14ac:dyDescent="0.2">
      <c r="A47" s="17" t="s">
        <v>108</v>
      </c>
      <c r="B47" s="15" t="s">
        <v>109</v>
      </c>
      <c r="C47" s="65">
        <v>63.850739446257684</v>
      </c>
      <c r="D47" s="65">
        <v>64.400726678082108</v>
      </c>
      <c r="E47" s="65">
        <v>65.796486140564497</v>
      </c>
      <c r="F47" s="65">
        <v>63.809217440609544</v>
      </c>
      <c r="G47" s="65">
        <v>63.625055244549202</v>
      </c>
      <c r="H47" s="65">
        <v>60.320387512780641</v>
      </c>
      <c r="I47" s="57">
        <v>59.064832299253666</v>
      </c>
      <c r="K47" s="57"/>
      <c r="L47" s="57"/>
      <c r="M47" s="57"/>
      <c r="N47" s="57"/>
      <c r="O47" s="57"/>
      <c r="P47" s="57"/>
      <c r="Q47" s="57"/>
    </row>
    <row r="48" spans="1:17" x14ac:dyDescent="0.2">
      <c r="A48" s="17" t="s">
        <v>110</v>
      </c>
      <c r="B48" s="15" t="s">
        <v>111</v>
      </c>
      <c r="C48" s="65">
        <v>70.283040718951213</v>
      </c>
      <c r="D48" s="65">
        <v>69.861643843526366</v>
      </c>
      <c r="E48" s="65">
        <v>69.041678355593803</v>
      </c>
      <c r="F48" s="65">
        <v>72.394011144317503</v>
      </c>
      <c r="G48" s="65">
        <v>72.55587135194736</v>
      </c>
      <c r="H48" s="65">
        <v>74.107880305583691</v>
      </c>
      <c r="I48" s="57">
        <v>74.802282484067945</v>
      </c>
      <c r="K48" s="57"/>
      <c r="L48" s="57"/>
      <c r="M48" s="57"/>
      <c r="N48" s="57"/>
      <c r="O48" s="57"/>
      <c r="P48" s="57"/>
      <c r="Q48" s="57"/>
    </row>
    <row r="49" spans="1:17" x14ac:dyDescent="0.2">
      <c r="A49" s="17" t="s">
        <v>112</v>
      </c>
      <c r="B49" s="15" t="s">
        <v>113</v>
      </c>
      <c r="C49" s="65">
        <v>54.04730234377778</v>
      </c>
      <c r="D49" s="65">
        <v>54.063484948637274</v>
      </c>
      <c r="E49" s="65">
        <v>54.258279864336401</v>
      </c>
      <c r="F49" s="65">
        <v>55.88856138045125</v>
      </c>
      <c r="G49" s="65">
        <v>58.963793557370018</v>
      </c>
      <c r="H49" s="65">
        <v>56.018254789219476</v>
      </c>
      <c r="I49" s="57">
        <v>54.522599993310862</v>
      </c>
      <c r="K49" s="57"/>
      <c r="L49" s="57"/>
      <c r="M49" s="57"/>
      <c r="N49" s="57"/>
      <c r="O49" s="57"/>
      <c r="P49" s="57"/>
      <c r="Q49" s="57"/>
    </row>
    <row r="50" spans="1:17" x14ac:dyDescent="0.2">
      <c r="A50" s="17" t="s">
        <v>146</v>
      </c>
      <c r="B50" s="15" t="s">
        <v>147</v>
      </c>
      <c r="C50" s="65">
        <v>69.119644233900019</v>
      </c>
      <c r="D50" s="65">
        <v>77.518210880500533</v>
      </c>
      <c r="E50" s="65">
        <v>73.718085875607358</v>
      </c>
      <c r="F50" s="65">
        <v>78.191390534691806</v>
      </c>
      <c r="G50" s="65">
        <v>87.89577809381808</v>
      </c>
      <c r="H50" s="65">
        <v>87.617441184868326</v>
      </c>
      <c r="I50" s="57">
        <v>81.622732432111249</v>
      </c>
      <c r="K50" s="57"/>
      <c r="L50" s="57"/>
      <c r="M50" s="57"/>
      <c r="N50" s="57"/>
      <c r="O50" s="57"/>
      <c r="P50" s="57"/>
      <c r="Q50" s="57"/>
    </row>
    <row r="51" spans="1:17" x14ac:dyDescent="0.2">
      <c r="A51" s="17" t="s">
        <v>114</v>
      </c>
      <c r="B51" s="15" t="s">
        <v>115</v>
      </c>
      <c r="C51" s="65">
        <v>69.277296309895647</v>
      </c>
      <c r="D51" s="65">
        <v>67.952731269667325</v>
      </c>
      <c r="E51" s="65">
        <v>62.635384214602041</v>
      </c>
      <c r="F51" s="65">
        <v>65.493478185854443</v>
      </c>
      <c r="G51" s="65">
        <v>69.592794453360455</v>
      </c>
      <c r="H51" s="65">
        <v>65.365626054310923</v>
      </c>
      <c r="I51" s="57">
        <v>64.806441631833351</v>
      </c>
      <c r="K51" s="57"/>
      <c r="L51" s="57"/>
      <c r="M51" s="57"/>
      <c r="N51" s="57"/>
      <c r="O51" s="57"/>
      <c r="P51" s="57"/>
      <c r="Q51" s="57"/>
    </row>
    <row r="52" spans="1:17" x14ac:dyDescent="0.2">
      <c r="A52" s="17" t="s">
        <v>116</v>
      </c>
      <c r="B52" s="15" t="s">
        <v>117</v>
      </c>
      <c r="C52" s="65">
        <v>61.98195299539249</v>
      </c>
      <c r="D52" s="65">
        <v>62.569382957563903</v>
      </c>
      <c r="E52" s="65">
        <v>62.497591693376975</v>
      </c>
      <c r="F52" s="65">
        <v>62.660131215369709</v>
      </c>
      <c r="G52" s="65">
        <v>65.153425876561826</v>
      </c>
      <c r="H52" s="65">
        <v>66.320864877032321</v>
      </c>
      <c r="I52" s="57">
        <v>64.053859851916656</v>
      </c>
      <c r="K52" s="57"/>
      <c r="L52" s="57"/>
      <c r="M52" s="57"/>
      <c r="N52" s="57"/>
      <c r="O52" s="57"/>
      <c r="P52" s="57"/>
      <c r="Q52" s="57"/>
    </row>
    <row r="53" spans="1:17" x14ac:dyDescent="0.2">
      <c r="A53" s="17" t="s">
        <v>118</v>
      </c>
      <c r="B53" s="15" t="s">
        <v>119</v>
      </c>
      <c r="C53" s="65">
        <v>59.377572828372884</v>
      </c>
      <c r="D53" s="65">
        <v>58.360122178212393</v>
      </c>
      <c r="E53" s="65">
        <v>58.341863627335641</v>
      </c>
      <c r="F53" s="65">
        <v>58.191414280892332</v>
      </c>
      <c r="G53" s="65">
        <v>59.984674127888816</v>
      </c>
      <c r="H53" s="65">
        <v>59.923067209340729</v>
      </c>
      <c r="I53" s="57">
        <v>57.510182470557794</v>
      </c>
      <c r="K53" s="57"/>
      <c r="L53" s="57"/>
      <c r="M53" s="57"/>
      <c r="N53" s="57"/>
      <c r="O53" s="57"/>
      <c r="P53" s="57"/>
      <c r="Q53" s="57"/>
    </row>
    <row r="54" spans="1:17" x14ac:dyDescent="0.2">
      <c r="A54" s="17" t="s">
        <v>120</v>
      </c>
      <c r="B54" s="15" t="s">
        <v>121</v>
      </c>
      <c r="C54" s="65">
        <v>63.482335816954595</v>
      </c>
      <c r="D54" s="65">
        <v>62.551116075881197</v>
      </c>
      <c r="E54" s="65">
        <v>63.712747283091062</v>
      </c>
      <c r="F54" s="65">
        <v>68.380702254107263</v>
      </c>
      <c r="G54" s="65">
        <v>68.24637596103058</v>
      </c>
      <c r="H54" s="65">
        <v>62.06060760960316</v>
      </c>
      <c r="I54" s="57">
        <v>61.38420819177508</v>
      </c>
      <c r="K54" s="57"/>
      <c r="L54" s="57"/>
      <c r="M54" s="57"/>
      <c r="N54" s="57"/>
      <c r="O54" s="57"/>
      <c r="P54" s="57"/>
      <c r="Q54" s="57"/>
    </row>
    <row r="55" spans="1:17" x14ac:dyDescent="0.2">
      <c r="A55" s="17" t="s">
        <v>122</v>
      </c>
      <c r="B55" s="15" t="s">
        <v>123</v>
      </c>
      <c r="C55" s="65">
        <v>67.564130436435121</v>
      </c>
      <c r="D55" s="65">
        <v>66.066992504708395</v>
      </c>
      <c r="E55" s="65">
        <v>65.926482088700766</v>
      </c>
      <c r="F55" s="65">
        <v>71.448905641927468</v>
      </c>
      <c r="G55" s="65">
        <v>73.253153477587091</v>
      </c>
      <c r="H55" s="65">
        <v>67.056758677149787</v>
      </c>
      <c r="I55" s="57">
        <v>66.769296747143514</v>
      </c>
      <c r="K55" s="57"/>
      <c r="L55" s="57"/>
      <c r="M55" s="57"/>
      <c r="N55" s="57"/>
      <c r="O55" s="57"/>
      <c r="P55" s="57"/>
      <c r="Q55" s="57"/>
    </row>
    <row r="56" spans="1:17" x14ac:dyDescent="0.2">
      <c r="A56" s="17" t="s">
        <v>124</v>
      </c>
      <c r="B56" s="15" t="s">
        <v>125</v>
      </c>
      <c r="C56" s="65">
        <v>63.190045302728407</v>
      </c>
      <c r="D56" s="65">
        <v>61.741479071831819</v>
      </c>
      <c r="E56" s="65">
        <v>61.60889402011378</v>
      </c>
      <c r="F56" s="65">
        <v>62.504287815996165</v>
      </c>
      <c r="G56" s="65">
        <v>65.497974135789363</v>
      </c>
      <c r="H56" s="65">
        <v>64.674020489995783</v>
      </c>
      <c r="I56" s="57">
        <v>62.211860972021441</v>
      </c>
      <c r="K56" s="57"/>
      <c r="L56" s="57"/>
      <c r="M56" s="57"/>
      <c r="N56" s="57"/>
      <c r="O56" s="57"/>
      <c r="P56" s="57"/>
      <c r="Q56" s="57"/>
    </row>
    <row r="57" spans="1:17" x14ac:dyDescent="0.2">
      <c r="A57" s="17" t="s">
        <v>126</v>
      </c>
      <c r="B57" s="15" t="s">
        <v>127</v>
      </c>
      <c r="C57" s="65">
        <v>58.073564324145075</v>
      </c>
      <c r="D57" s="65">
        <v>55.514537301925458</v>
      </c>
      <c r="E57" s="65">
        <v>53.381437923417465</v>
      </c>
      <c r="F57" s="65">
        <v>56.631481910153944</v>
      </c>
      <c r="G57" s="65">
        <v>59.712223664968754</v>
      </c>
      <c r="H57" s="65">
        <v>60.299824625570906</v>
      </c>
      <c r="I57" s="57">
        <v>58.476795059459143</v>
      </c>
      <c r="K57" s="57"/>
      <c r="L57" s="57"/>
      <c r="M57" s="57"/>
      <c r="N57" s="57"/>
      <c r="O57" s="57"/>
      <c r="P57" s="57"/>
      <c r="Q57" s="57"/>
    </row>
    <row r="58" spans="1:17" x14ac:dyDescent="0.2">
      <c r="A58" s="17" t="s">
        <v>128</v>
      </c>
      <c r="B58" s="15" t="s">
        <v>129</v>
      </c>
      <c r="C58" s="65">
        <v>79.691319604816997</v>
      </c>
      <c r="D58" s="65">
        <v>78.512623407024478</v>
      </c>
      <c r="E58" s="65">
        <v>76.540466369821274</v>
      </c>
      <c r="F58" s="65">
        <v>74.721800628507012</v>
      </c>
      <c r="G58" s="65">
        <v>79.626910820919335</v>
      </c>
      <c r="H58" s="65">
        <v>76.575093601009414</v>
      </c>
      <c r="I58" s="57">
        <v>76.3284782034074</v>
      </c>
      <c r="K58" s="57"/>
      <c r="L58" s="57"/>
      <c r="M58" s="57"/>
      <c r="N58" s="57"/>
      <c r="O58" s="57"/>
      <c r="P58" s="57"/>
      <c r="Q58" s="57"/>
    </row>
    <row r="59" spans="1:17" x14ac:dyDescent="0.2">
      <c r="A59" s="17" t="s">
        <v>130</v>
      </c>
      <c r="B59" s="15" t="s">
        <v>131</v>
      </c>
      <c r="C59" s="65">
        <v>52.410469604170416</v>
      </c>
      <c r="D59" s="65">
        <v>52.404813502611191</v>
      </c>
      <c r="E59" s="65">
        <v>51.249230713535823</v>
      </c>
      <c r="F59" s="65">
        <v>57.381381270844024</v>
      </c>
      <c r="G59" s="65">
        <v>63.666871281211833</v>
      </c>
      <c r="H59" s="65">
        <v>58.479210366941935</v>
      </c>
      <c r="I59" s="57">
        <v>55.394258893016655</v>
      </c>
      <c r="K59" s="57"/>
      <c r="L59" s="57"/>
      <c r="M59" s="57"/>
      <c r="N59" s="57"/>
      <c r="O59" s="57"/>
      <c r="P59" s="57"/>
      <c r="Q59" s="57"/>
    </row>
    <row r="60" spans="1:17" x14ac:dyDescent="0.2">
      <c r="A60" s="17" t="s">
        <v>132</v>
      </c>
      <c r="B60" s="15" t="s">
        <v>133</v>
      </c>
      <c r="C60" s="65">
        <v>72.751508199507171</v>
      </c>
      <c r="D60" s="65">
        <v>66.250261014825639</v>
      </c>
      <c r="E60" s="65">
        <v>62.747592691858102</v>
      </c>
      <c r="F60" s="65">
        <v>71.575391936100601</v>
      </c>
      <c r="G60" s="65">
        <v>77.940595914379969</v>
      </c>
      <c r="H60" s="65">
        <v>55.156429281725693</v>
      </c>
      <c r="I60" s="57">
        <v>60.371896504842184</v>
      </c>
      <c r="K60" s="57"/>
      <c r="L60" s="57"/>
      <c r="M60" s="57"/>
      <c r="N60" s="57"/>
      <c r="O60" s="57"/>
      <c r="P60" s="57"/>
      <c r="Q60" s="57"/>
    </row>
    <row r="61" spans="1:17" x14ac:dyDescent="0.2">
      <c r="A61" s="17" t="s">
        <v>134</v>
      </c>
      <c r="B61" s="15" t="s">
        <v>135</v>
      </c>
      <c r="C61" s="65">
        <v>73.313902687536469</v>
      </c>
      <c r="D61" s="65">
        <v>71.197369209978916</v>
      </c>
      <c r="E61" s="65">
        <v>70.185430057384281</v>
      </c>
      <c r="F61" s="65">
        <v>73.192008934634501</v>
      </c>
      <c r="G61" s="65">
        <v>76.077057974270971</v>
      </c>
      <c r="H61" s="65">
        <v>70.183133389970493</v>
      </c>
      <c r="I61" s="57">
        <v>70.826920402665266</v>
      </c>
      <c r="K61" s="57"/>
      <c r="L61" s="57"/>
      <c r="M61" s="57"/>
      <c r="N61" s="57"/>
      <c r="O61" s="57"/>
      <c r="P61" s="57"/>
      <c r="Q61" s="57"/>
    </row>
    <row r="62" spans="1:17" x14ac:dyDescent="0.2">
      <c r="A62" s="17" t="s">
        <v>136</v>
      </c>
      <c r="B62" s="15" t="s">
        <v>137</v>
      </c>
      <c r="C62" s="65">
        <v>53.297187096962759</v>
      </c>
      <c r="D62" s="65">
        <v>51.9232578561124</v>
      </c>
      <c r="E62" s="65">
        <v>55.564706352696604</v>
      </c>
      <c r="F62" s="65">
        <v>51.905421245997594</v>
      </c>
      <c r="G62" s="65">
        <v>52.556191695246582</v>
      </c>
      <c r="H62" s="65">
        <v>51.557191690770445</v>
      </c>
      <c r="I62" s="57">
        <v>49.775343435199758</v>
      </c>
      <c r="K62" s="57"/>
      <c r="L62" s="57"/>
      <c r="M62" s="57"/>
      <c r="N62" s="57"/>
      <c r="O62" s="57"/>
      <c r="P62" s="57"/>
      <c r="Q62" s="57"/>
    </row>
    <row r="63" spans="1:17" x14ac:dyDescent="0.2">
      <c r="A63" s="17" t="s">
        <v>138</v>
      </c>
      <c r="B63" s="15" t="s">
        <v>139</v>
      </c>
      <c r="C63" s="65">
        <v>82.669171835851827</v>
      </c>
      <c r="D63" s="65">
        <v>79.464806725304342</v>
      </c>
      <c r="E63" s="65">
        <v>83.053182761449733</v>
      </c>
      <c r="F63" s="65">
        <v>79.022384323821782</v>
      </c>
      <c r="G63" s="65">
        <v>80.012133683797927</v>
      </c>
      <c r="H63" s="65">
        <v>78.329518145689178</v>
      </c>
      <c r="I63" s="57">
        <v>82.547724163661243</v>
      </c>
      <c r="K63" s="57"/>
      <c r="L63" s="57"/>
      <c r="M63" s="57"/>
      <c r="N63" s="57"/>
      <c r="O63" s="57"/>
      <c r="P63" s="57"/>
      <c r="Q63" s="57"/>
    </row>
    <row r="64" spans="1:17" x14ac:dyDescent="0.2">
      <c r="A64" s="17" t="s">
        <v>140</v>
      </c>
      <c r="B64" s="15" t="s">
        <v>141</v>
      </c>
      <c r="C64" s="65">
        <v>60.496827342816253</v>
      </c>
      <c r="D64" s="65">
        <v>59.362491489475701</v>
      </c>
      <c r="E64" s="65">
        <v>59.565644742828759</v>
      </c>
      <c r="F64" s="65">
        <v>63.243490520758336</v>
      </c>
      <c r="G64" s="65">
        <v>63.945642236942433</v>
      </c>
      <c r="H64" s="65">
        <v>57.156637192671234</v>
      </c>
      <c r="I64" s="57">
        <v>58.599885002794849</v>
      </c>
      <c r="K64" s="57"/>
      <c r="L64" s="57"/>
      <c r="M64" s="57"/>
      <c r="N64" s="57"/>
      <c r="O64" s="57"/>
      <c r="P64" s="57"/>
      <c r="Q64" s="57"/>
    </row>
    <row r="65" spans="1:17" x14ac:dyDescent="0.2">
      <c r="A65" s="17" t="s">
        <v>142</v>
      </c>
      <c r="B65" s="15" t="s">
        <v>143</v>
      </c>
      <c r="C65" s="65">
        <v>49.291727523692522</v>
      </c>
      <c r="D65" s="65">
        <v>47.490331645885455</v>
      </c>
      <c r="E65" s="65">
        <v>48.568404793913217</v>
      </c>
      <c r="F65" s="65">
        <v>48.017145714181183</v>
      </c>
      <c r="G65" s="65">
        <v>47.676189758174068</v>
      </c>
      <c r="H65" s="65">
        <v>45.456916580674978</v>
      </c>
      <c r="I65" s="57">
        <v>44.850346944920091</v>
      </c>
      <c r="K65" s="57"/>
      <c r="L65" s="57"/>
      <c r="M65" s="57"/>
      <c r="N65" s="57"/>
      <c r="O65" s="57"/>
      <c r="P65" s="57"/>
      <c r="Q65" s="57"/>
    </row>
    <row r="66" spans="1:17" x14ac:dyDescent="0.2">
      <c r="A66" s="17" t="s">
        <v>150</v>
      </c>
      <c r="B66" s="15" t="s">
        <v>151</v>
      </c>
      <c r="C66" s="65">
        <v>54.05196366128834</v>
      </c>
      <c r="D66" s="65">
        <v>48.244984636174969</v>
      </c>
      <c r="E66" s="65">
        <v>50.158609430620814</v>
      </c>
      <c r="F66" s="65">
        <v>48.218988425130327</v>
      </c>
      <c r="G66" s="65">
        <v>49.543700133457506</v>
      </c>
      <c r="H66" s="65">
        <v>58.042825418169222</v>
      </c>
      <c r="I66" s="57">
        <v>63.974762181561907</v>
      </c>
      <c r="K66" s="57"/>
      <c r="L66" s="57"/>
      <c r="M66" s="57"/>
      <c r="N66" s="57"/>
      <c r="O66" s="57"/>
      <c r="P66" s="57"/>
      <c r="Q66" s="57"/>
    </row>
    <row r="67" spans="1:17" ht="13.5" customHeight="1" x14ac:dyDescent="0.2">
      <c r="A67" s="17" t="s">
        <v>152</v>
      </c>
      <c r="B67" s="15" t="s">
        <v>153</v>
      </c>
      <c r="C67" s="65">
        <v>53.951710528497756</v>
      </c>
      <c r="D67" s="65">
        <v>49.833434907911453</v>
      </c>
      <c r="E67" s="65">
        <v>57.955420015182845</v>
      </c>
      <c r="F67" s="65">
        <v>53.817848721366133</v>
      </c>
      <c r="G67" s="65">
        <v>54.867280713156454</v>
      </c>
      <c r="H67" s="65">
        <v>52.454071571250417</v>
      </c>
      <c r="I67" s="57">
        <v>57.59331027243455</v>
      </c>
      <c r="K67" s="57"/>
      <c r="L67" s="57"/>
      <c r="M67" s="57"/>
      <c r="N67" s="57"/>
      <c r="O67" s="57"/>
      <c r="P67" s="57"/>
      <c r="Q67" s="57"/>
    </row>
    <row r="68" spans="1:17" x14ac:dyDescent="0.2">
      <c r="A68" s="17" t="s">
        <v>156</v>
      </c>
      <c r="B68" s="15" t="s">
        <v>157</v>
      </c>
      <c r="C68" s="65">
        <v>54.183404867402317</v>
      </c>
      <c r="D68" s="65">
        <v>55.359886506318333</v>
      </c>
      <c r="E68" s="65">
        <v>56.976374054111389</v>
      </c>
      <c r="F68" s="65">
        <v>57.473164217987275</v>
      </c>
      <c r="G68" s="65">
        <v>56.678045030475701</v>
      </c>
      <c r="H68" s="65">
        <v>53.995651105505296</v>
      </c>
      <c r="I68" s="57">
        <v>53.436135395351371</v>
      </c>
      <c r="K68" s="57"/>
      <c r="L68" s="57"/>
      <c r="M68" s="57"/>
      <c r="N68" s="57"/>
      <c r="O68" s="57"/>
      <c r="P68" s="57"/>
      <c r="Q68" s="57"/>
    </row>
    <row r="69" spans="1:17" ht="12.75" customHeight="1" x14ac:dyDescent="0.2">
      <c r="A69" s="17" t="s">
        <v>160</v>
      </c>
      <c r="B69" s="15" t="s">
        <v>161</v>
      </c>
      <c r="C69" s="65">
        <v>35.02203299241031</v>
      </c>
      <c r="D69" s="65">
        <v>35.461645867895214</v>
      </c>
      <c r="E69" s="65">
        <v>35.667511731973363</v>
      </c>
      <c r="F69" s="65">
        <v>35.951719644917723</v>
      </c>
      <c r="G69" s="65">
        <v>36.287831924723228</v>
      </c>
      <c r="H69" s="65">
        <v>35.938316650782006</v>
      </c>
      <c r="I69" s="57">
        <v>36.375016111456539</v>
      </c>
      <c r="K69" s="57"/>
      <c r="L69" s="57"/>
      <c r="M69" s="57"/>
      <c r="N69" s="57"/>
      <c r="O69" s="57"/>
      <c r="P69" s="57"/>
      <c r="Q69" s="57"/>
    </row>
    <row r="70" spans="1:17" x14ac:dyDescent="0.2">
      <c r="A70" s="17" t="s">
        <v>164</v>
      </c>
      <c r="B70" s="15" t="s">
        <v>165</v>
      </c>
      <c r="C70" s="65">
        <v>52.481646855870167</v>
      </c>
      <c r="D70" s="65">
        <v>51.970312816846544</v>
      </c>
      <c r="E70" s="65">
        <v>50.886323500201136</v>
      </c>
      <c r="F70" s="65">
        <v>55.645213656645765</v>
      </c>
      <c r="G70" s="65">
        <v>57.988149662147705</v>
      </c>
      <c r="H70" s="65">
        <v>59.647960781006446</v>
      </c>
      <c r="I70" s="57">
        <v>60.055102050689577</v>
      </c>
      <c r="K70" s="57"/>
      <c r="L70" s="57"/>
      <c r="M70" s="57"/>
      <c r="N70" s="57"/>
      <c r="O70" s="57"/>
      <c r="P70" s="57"/>
      <c r="Q70" s="57"/>
    </row>
    <row r="71" spans="1:17" ht="12.75" customHeight="1" x14ac:dyDescent="0.2">
      <c r="A71" s="17" t="s">
        <v>166</v>
      </c>
      <c r="B71" s="15" t="s">
        <v>167</v>
      </c>
      <c r="C71" s="65">
        <v>49.516855886669369</v>
      </c>
      <c r="D71" s="65">
        <v>52.030175598113317</v>
      </c>
      <c r="E71" s="65">
        <v>54.090805507580122</v>
      </c>
      <c r="F71" s="65">
        <v>56.256975887122252</v>
      </c>
      <c r="G71" s="65">
        <v>57.225098804991923</v>
      </c>
      <c r="H71" s="65">
        <v>55.473269621757538</v>
      </c>
      <c r="I71" s="57">
        <v>59.178175323950519</v>
      </c>
      <c r="K71" s="57"/>
      <c r="L71" s="57"/>
      <c r="M71" s="57"/>
      <c r="N71" s="57"/>
      <c r="O71" s="57"/>
      <c r="P71" s="57"/>
      <c r="Q71" s="57"/>
    </row>
    <row r="72" spans="1:17" x14ac:dyDescent="0.2">
      <c r="A72" s="17" t="s">
        <v>170</v>
      </c>
      <c r="B72" s="15" t="s">
        <v>171</v>
      </c>
      <c r="C72" s="65">
        <v>46.091187896135757</v>
      </c>
      <c r="D72" s="65">
        <v>46.197523455590797</v>
      </c>
      <c r="E72" s="65">
        <v>49.24654041997875</v>
      </c>
      <c r="F72" s="65">
        <v>48.367603467036886</v>
      </c>
      <c r="G72" s="65">
        <v>47.612953906190612</v>
      </c>
      <c r="H72" s="65">
        <v>47.450657656010051</v>
      </c>
      <c r="I72" s="57">
        <v>46.299031926416021</v>
      </c>
      <c r="K72" s="57"/>
      <c r="L72" s="57"/>
      <c r="M72" s="57"/>
      <c r="N72" s="57"/>
      <c r="O72" s="57"/>
      <c r="P72" s="57"/>
      <c r="Q72" s="57"/>
    </row>
    <row r="73" spans="1:17" x14ac:dyDescent="0.2">
      <c r="A73" s="17" t="s">
        <v>172</v>
      </c>
      <c r="B73" s="15" t="s">
        <v>173</v>
      </c>
      <c r="C73" s="65">
        <v>53.006625499046166</v>
      </c>
      <c r="D73" s="65">
        <v>51.025751611196249</v>
      </c>
      <c r="E73" s="65">
        <v>52.652203046186017</v>
      </c>
      <c r="F73" s="65">
        <v>55.000046255730751</v>
      </c>
      <c r="G73" s="65">
        <v>56.554402524900873</v>
      </c>
      <c r="H73" s="65">
        <v>54.81379805353248</v>
      </c>
      <c r="I73" s="57">
        <v>54.22437630703709</v>
      </c>
      <c r="K73" s="57"/>
      <c r="L73" s="57"/>
      <c r="M73" s="57"/>
      <c r="N73" s="57"/>
      <c r="O73" s="57"/>
      <c r="P73" s="57"/>
      <c r="Q73" s="57"/>
    </row>
    <row r="74" spans="1:17" ht="12.75" customHeight="1" x14ac:dyDescent="0.2">
      <c r="A74" s="17" t="s">
        <v>176</v>
      </c>
      <c r="B74" s="15" t="s">
        <v>177</v>
      </c>
      <c r="C74" s="65">
        <v>47.986436364483694</v>
      </c>
      <c r="D74" s="65">
        <v>48.337093796700557</v>
      </c>
      <c r="E74" s="65">
        <v>46.103564941206443</v>
      </c>
      <c r="F74" s="65">
        <v>48.789586390661093</v>
      </c>
      <c r="G74" s="65">
        <v>47.609873417721523</v>
      </c>
      <c r="H74" s="65">
        <v>50.396473502697823</v>
      </c>
      <c r="I74" s="57">
        <v>50.211632582428308</v>
      </c>
      <c r="K74" s="57"/>
      <c r="L74" s="57"/>
      <c r="M74" s="57"/>
      <c r="N74" s="57"/>
      <c r="O74" s="57"/>
      <c r="P74" s="57"/>
      <c r="Q74" s="57"/>
    </row>
    <row r="75" spans="1:17" x14ac:dyDescent="0.2">
      <c r="A75" s="17" t="s">
        <v>180</v>
      </c>
      <c r="B75" s="15" t="s">
        <v>181</v>
      </c>
      <c r="C75" s="65">
        <v>31.71045559441939</v>
      </c>
      <c r="D75" s="65">
        <v>33.406435454638668</v>
      </c>
      <c r="E75" s="65">
        <v>31.413559100992178</v>
      </c>
      <c r="F75" s="65">
        <v>31.273486544274192</v>
      </c>
      <c r="G75" s="65">
        <v>29.622375302683253</v>
      </c>
      <c r="H75" s="65">
        <v>31.385557115605067</v>
      </c>
      <c r="I75" s="57">
        <v>32.58245258414982</v>
      </c>
      <c r="K75" s="57"/>
      <c r="L75" s="57"/>
      <c r="M75" s="57"/>
      <c r="N75" s="57"/>
      <c r="O75" s="57"/>
      <c r="P75" s="57"/>
      <c r="Q75" s="57"/>
    </row>
    <row r="76" spans="1:17" ht="12.75" customHeight="1" x14ac:dyDescent="0.2">
      <c r="A76" s="17" t="s">
        <v>182</v>
      </c>
      <c r="B76" s="15" t="s">
        <v>183</v>
      </c>
      <c r="C76" s="65">
        <v>69.433805294194698</v>
      </c>
      <c r="D76" s="65">
        <v>69.154142258489415</v>
      </c>
      <c r="E76" s="65">
        <v>70.910051408323554</v>
      </c>
      <c r="F76" s="65">
        <v>80.245153444452384</v>
      </c>
      <c r="G76" s="65">
        <v>81.007296320768745</v>
      </c>
      <c r="H76" s="65">
        <v>73.813496369413627</v>
      </c>
      <c r="I76" s="57">
        <v>72.312084786810942</v>
      </c>
      <c r="K76" s="57"/>
      <c r="L76" s="57"/>
      <c r="M76" s="57"/>
      <c r="N76" s="57"/>
      <c r="O76" s="57"/>
      <c r="P76" s="57"/>
      <c r="Q76" s="57"/>
    </row>
    <row r="77" spans="1:17" x14ac:dyDescent="0.2">
      <c r="A77" s="17" t="s">
        <v>184</v>
      </c>
      <c r="B77" s="15" t="s">
        <v>185</v>
      </c>
      <c r="C77" s="65">
        <v>48.46639538163128</v>
      </c>
      <c r="D77" s="65">
        <v>48.384285476650248</v>
      </c>
      <c r="E77" s="65">
        <v>51.020450891062573</v>
      </c>
      <c r="F77" s="65">
        <v>51.156611700626051</v>
      </c>
      <c r="G77" s="65">
        <v>52.323598911233638</v>
      </c>
      <c r="H77" s="65">
        <v>53.6319486483508</v>
      </c>
      <c r="I77" s="57">
        <v>52.749816106495096</v>
      </c>
      <c r="K77" s="57"/>
      <c r="L77" s="57"/>
      <c r="M77" s="57"/>
      <c r="N77" s="57"/>
      <c r="O77" s="57"/>
      <c r="P77" s="57"/>
      <c r="Q77" s="57"/>
    </row>
    <row r="78" spans="1:17" ht="12.75" customHeight="1" x14ac:dyDescent="0.2">
      <c r="A78" s="17" t="s">
        <v>188</v>
      </c>
      <c r="B78" s="15" t="s">
        <v>189</v>
      </c>
      <c r="C78" s="65">
        <v>26.608298908934724</v>
      </c>
      <c r="D78" s="65">
        <v>26.166322028949569</v>
      </c>
      <c r="E78" s="65">
        <v>25.881779181335062</v>
      </c>
      <c r="F78" s="65">
        <v>27.700966486553575</v>
      </c>
      <c r="G78" s="65">
        <v>28.626436889726186</v>
      </c>
      <c r="H78" s="65">
        <v>27.803240835257924</v>
      </c>
      <c r="I78" s="57">
        <v>27.190776201380018</v>
      </c>
      <c r="K78" s="57"/>
      <c r="L78" s="57"/>
      <c r="M78" s="57"/>
      <c r="N78" s="57"/>
      <c r="O78" s="57"/>
      <c r="P78" s="57"/>
      <c r="Q78" s="57"/>
    </row>
    <row r="79" spans="1:17" x14ac:dyDescent="0.2">
      <c r="A79" s="17" t="s">
        <v>192</v>
      </c>
      <c r="B79" s="15" t="s">
        <v>193</v>
      </c>
      <c r="C79" s="65">
        <v>38.83203092706394</v>
      </c>
      <c r="D79" s="65">
        <v>38.479455868192169</v>
      </c>
      <c r="E79" s="65">
        <v>36.782115903910437</v>
      </c>
      <c r="F79" s="65">
        <v>38.724592578510766</v>
      </c>
      <c r="G79" s="65">
        <v>40.43219970934004</v>
      </c>
      <c r="H79" s="65">
        <v>40.174255714129124</v>
      </c>
      <c r="I79" s="57">
        <v>39.699035026455</v>
      </c>
      <c r="K79" s="57"/>
      <c r="L79" s="57"/>
      <c r="M79" s="57"/>
      <c r="N79" s="57"/>
      <c r="O79" s="57"/>
      <c r="P79" s="57"/>
      <c r="Q79" s="57"/>
    </row>
    <row r="80" spans="1:17" x14ac:dyDescent="0.2">
      <c r="A80" s="17" t="s">
        <v>196</v>
      </c>
      <c r="B80" s="15" t="s">
        <v>197</v>
      </c>
      <c r="C80" s="65">
        <v>16.916819149818931</v>
      </c>
      <c r="D80" s="65">
        <v>15.127851905583023</v>
      </c>
      <c r="E80" s="65">
        <v>13.762904277663978</v>
      </c>
      <c r="F80" s="65">
        <v>13.695537288619272</v>
      </c>
      <c r="G80" s="65">
        <v>14.261381074912835</v>
      </c>
      <c r="H80" s="65">
        <v>15.351753130631577</v>
      </c>
      <c r="I80" s="57">
        <v>15.25819267433968</v>
      </c>
      <c r="K80" s="57"/>
      <c r="L80" s="57"/>
      <c r="M80" s="57"/>
      <c r="N80" s="57"/>
      <c r="O80" s="57"/>
      <c r="P80" s="57"/>
      <c r="Q80" s="57"/>
    </row>
    <row r="81" spans="1:17" ht="12.75" customHeight="1" x14ac:dyDescent="0.2">
      <c r="A81" s="17" t="s">
        <v>200</v>
      </c>
      <c r="B81" s="15" t="s">
        <v>201</v>
      </c>
      <c r="C81" s="65">
        <v>35.968406615754553</v>
      </c>
      <c r="D81" s="65">
        <v>35.28824900943313</v>
      </c>
      <c r="E81" s="65">
        <v>31.793797976597027</v>
      </c>
      <c r="F81" s="65">
        <v>34.533754848914256</v>
      </c>
      <c r="G81" s="65">
        <v>38.161229798141868</v>
      </c>
      <c r="H81" s="65">
        <v>38.980055393036253</v>
      </c>
      <c r="I81" s="57">
        <v>39.047514149461854</v>
      </c>
      <c r="K81" s="57"/>
      <c r="L81" s="57"/>
      <c r="M81" s="57"/>
      <c r="N81" s="57"/>
      <c r="O81" s="57"/>
      <c r="P81" s="57"/>
      <c r="Q81" s="57"/>
    </row>
    <row r="82" spans="1:17" x14ac:dyDescent="0.2">
      <c r="A82" s="17" t="s">
        <v>202</v>
      </c>
      <c r="B82" s="15" t="s">
        <v>203</v>
      </c>
      <c r="C82" s="65">
        <v>14.506017997699624</v>
      </c>
      <c r="D82" s="65">
        <v>13.271141728201643</v>
      </c>
      <c r="E82" s="65">
        <v>7.5804367383218665</v>
      </c>
      <c r="F82" s="65">
        <v>8.2613420451904815</v>
      </c>
      <c r="G82" s="65">
        <v>10.047847611388939</v>
      </c>
      <c r="H82" s="65">
        <v>11.294898998831458</v>
      </c>
      <c r="I82" s="57">
        <v>10.309217404855138</v>
      </c>
      <c r="K82" s="57"/>
      <c r="L82" s="57"/>
      <c r="M82" s="57"/>
      <c r="N82" s="57"/>
      <c r="O82" s="57"/>
      <c r="P82" s="57"/>
      <c r="Q82" s="57"/>
    </row>
    <row r="83" spans="1:17" x14ac:dyDescent="0.2">
      <c r="A83" s="17" t="s">
        <v>206</v>
      </c>
      <c r="B83" s="15" t="s">
        <v>207</v>
      </c>
      <c r="C83" s="65">
        <v>51.531196826313774</v>
      </c>
      <c r="D83" s="65">
        <v>50.927277712368756</v>
      </c>
      <c r="E83" s="65">
        <v>52.325696657464086</v>
      </c>
      <c r="F83" s="65">
        <v>52.679063715694731</v>
      </c>
      <c r="G83" s="65">
        <v>52.176617603984333</v>
      </c>
      <c r="H83" s="65">
        <v>53.585957987937761</v>
      </c>
      <c r="I83" s="57">
        <v>55.523070421087297</v>
      </c>
      <c r="K83" s="57"/>
      <c r="L83" s="57"/>
      <c r="M83" s="57"/>
      <c r="N83" s="57"/>
      <c r="O83" s="57"/>
      <c r="P83" s="57"/>
      <c r="Q83" s="57"/>
    </row>
    <row r="84" spans="1:17" ht="12.75" customHeight="1" x14ac:dyDescent="0.2">
      <c r="A84" s="17" t="s">
        <v>208</v>
      </c>
      <c r="B84" s="15" t="s">
        <v>209</v>
      </c>
      <c r="C84" s="65">
        <v>38.351641815628021</v>
      </c>
      <c r="D84" s="65">
        <v>36.86897115263497</v>
      </c>
      <c r="E84" s="65">
        <v>30.964029809386197</v>
      </c>
      <c r="F84" s="65">
        <v>38.320940709392971</v>
      </c>
      <c r="G84" s="65">
        <v>34.817188197087155</v>
      </c>
      <c r="H84" s="65">
        <v>33.186787624457089</v>
      </c>
      <c r="I84" s="57">
        <v>30.652594712632858</v>
      </c>
      <c r="K84" s="57"/>
      <c r="L84" s="57"/>
      <c r="M84" s="57"/>
      <c r="N84" s="57"/>
      <c r="O84" s="57"/>
      <c r="P84" s="57"/>
      <c r="Q84" s="57"/>
    </row>
    <row r="85" spans="1:17" x14ac:dyDescent="0.2">
      <c r="A85" s="18" t="s">
        <v>212</v>
      </c>
      <c r="B85" s="15" t="s">
        <v>213</v>
      </c>
      <c r="C85" s="65">
        <v>50.886762029078461</v>
      </c>
      <c r="D85" s="65">
        <v>49.326736304837475</v>
      </c>
      <c r="E85" s="65">
        <v>46.693657010878766</v>
      </c>
      <c r="F85" s="65">
        <v>49.336356051033889</v>
      </c>
      <c r="G85" s="65">
        <v>52.095663558150171</v>
      </c>
      <c r="H85" s="65">
        <v>52.346661377919077</v>
      </c>
      <c r="I85" s="57">
        <v>53.703500714099583</v>
      </c>
      <c r="K85" s="57"/>
      <c r="L85" s="57"/>
      <c r="M85" s="57"/>
      <c r="N85" s="57"/>
      <c r="O85" s="57"/>
      <c r="P85" s="57"/>
      <c r="Q85" s="57"/>
    </row>
    <row r="86" spans="1:17" ht="12.75" customHeight="1" x14ac:dyDescent="0.2">
      <c r="A86" s="18" t="s">
        <v>216</v>
      </c>
      <c r="B86" s="15" t="s">
        <v>217</v>
      </c>
      <c r="C86" s="65">
        <v>0</v>
      </c>
      <c r="D86" s="65">
        <v>0</v>
      </c>
      <c r="E86" s="65">
        <v>0</v>
      </c>
      <c r="F86" s="65">
        <v>0</v>
      </c>
      <c r="G86" s="65">
        <v>0</v>
      </c>
      <c r="H86" s="65">
        <v>0</v>
      </c>
      <c r="I86" s="57">
        <v>0</v>
      </c>
      <c r="K86" s="57"/>
      <c r="L86" s="57"/>
      <c r="M86" s="57"/>
      <c r="N86" s="57"/>
      <c r="O86" s="57"/>
      <c r="P86" s="57"/>
      <c r="Q86" s="57"/>
    </row>
    <row r="87" spans="1:17" ht="12.75" customHeight="1" x14ac:dyDescent="0.2">
      <c r="A87" s="75" t="s">
        <v>244</v>
      </c>
      <c r="B87" s="76"/>
      <c r="C87" s="67">
        <v>45.68398617203723</v>
      </c>
      <c r="D87" s="67">
        <v>45.869498957912207</v>
      </c>
      <c r="E87" s="67">
        <v>45.259622484736695</v>
      </c>
      <c r="F87" s="67">
        <v>47.447524157255131</v>
      </c>
      <c r="G87" s="67">
        <v>48.705452323825007</v>
      </c>
      <c r="H87" s="67">
        <v>48.271377026574832</v>
      </c>
      <c r="I87" s="67">
        <v>47.749482281789717</v>
      </c>
      <c r="K87" s="57"/>
      <c r="L87" s="57"/>
      <c r="M87" s="57"/>
      <c r="N87" s="57"/>
      <c r="O87" s="57"/>
      <c r="P87" s="57"/>
      <c r="Q87" s="57"/>
    </row>
    <row r="89" spans="1:17" x14ac:dyDescent="0.2">
      <c r="A89" s="5" t="s">
        <v>251</v>
      </c>
    </row>
    <row r="90" spans="1:17" ht="12.75" customHeight="1" x14ac:dyDescent="0.2">
      <c r="A90" s="36" t="s">
        <v>257</v>
      </c>
    </row>
    <row r="91" spans="1:17" x14ac:dyDescent="0.2">
      <c r="A91" s="64" t="s">
        <v>249</v>
      </c>
    </row>
    <row r="92" spans="1:17" ht="12.75" customHeight="1" x14ac:dyDescent="0.2"/>
    <row r="94" spans="1:17" ht="12.75" customHeight="1" x14ac:dyDescent="0.2"/>
    <row r="97" ht="12.75" customHeight="1" x14ac:dyDescent="0.2"/>
    <row r="100" ht="12.75" customHeight="1" x14ac:dyDescent="0.2"/>
    <row r="102" ht="12.75" customHeight="1" x14ac:dyDescent="0.2"/>
    <row r="104" ht="12.75" customHeight="1" x14ac:dyDescent="0.2"/>
    <row r="126" ht="12.75" customHeight="1" x14ac:dyDescent="0.2"/>
  </sheetData>
  <mergeCells count="1">
    <mergeCell ref="A87:B87"/>
  </mergeCells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98D10F-A4F4-4604-B647-9E8C08552E5A}">
  <sheetPr>
    <pageSetUpPr fitToPage="1"/>
  </sheetPr>
  <dimension ref="A5:N126"/>
  <sheetViews>
    <sheetView showGridLines="0" zoomScale="80" zoomScaleNormal="80" workbookViewId="0">
      <pane xSplit="2" ySplit="10" topLeftCell="C48" activePane="bottomRight" state="frozen"/>
      <selection pane="topRight" activeCell="H107" sqref="H107"/>
      <selection pane="bottomLeft" activeCell="H107" sqref="H107"/>
      <selection pane="bottomRight" activeCell="J96" sqref="J96"/>
    </sheetView>
  </sheetViews>
  <sheetFormatPr baseColWidth="10" defaultColWidth="14" defaultRowHeight="12.75" x14ac:dyDescent="0.2"/>
  <cols>
    <col min="1" max="1" width="11.5703125" style="5" customWidth="1"/>
    <col min="2" max="2" width="89" style="5" customWidth="1"/>
    <col min="3" max="9" width="18.7109375" style="5" customWidth="1"/>
    <col min="10" max="16384" width="14" style="5"/>
  </cols>
  <sheetData>
    <row r="5" spans="1:14" ht="20.25" x14ac:dyDescent="0.3">
      <c r="I5" s="8"/>
    </row>
    <row r="9" spans="1:14" ht="13.5" thickBot="1" x14ac:dyDescent="0.25">
      <c r="C9" s="7"/>
      <c r="D9" s="7"/>
      <c r="E9" s="7"/>
      <c r="F9" s="7"/>
      <c r="G9" s="7"/>
      <c r="H9" s="7"/>
    </row>
    <row r="10" spans="1:14" ht="13.5" thickTop="1" x14ac:dyDescent="0.2">
      <c r="A10" s="10" t="s">
        <v>25</v>
      </c>
      <c r="B10" s="9" t="s">
        <v>229</v>
      </c>
      <c r="C10" s="10">
        <v>2018</v>
      </c>
      <c r="D10" s="10">
        <v>2019</v>
      </c>
      <c r="E10" s="10">
        <v>2020</v>
      </c>
      <c r="F10" s="10">
        <v>2021</v>
      </c>
      <c r="G10" s="10">
        <v>2022</v>
      </c>
      <c r="H10" s="10">
        <v>2023</v>
      </c>
      <c r="I10" s="10" t="s">
        <v>248</v>
      </c>
    </row>
    <row r="11" spans="1:14" x14ac:dyDescent="0.2">
      <c r="A11" s="11" t="s">
        <v>28</v>
      </c>
      <c r="B11" s="12" t="s">
        <v>29</v>
      </c>
      <c r="C11" s="57">
        <v>10.301229791350007</v>
      </c>
      <c r="D11" s="57">
        <v>10.970585176371776</v>
      </c>
      <c r="E11" s="57">
        <v>8.9077867972340332</v>
      </c>
      <c r="F11" s="57">
        <v>9.2539693084434997</v>
      </c>
      <c r="G11" s="57">
        <v>9.3872932047205904</v>
      </c>
      <c r="H11" s="57">
        <v>9.3521319153088101</v>
      </c>
      <c r="I11" s="57">
        <v>9.9349210744945999</v>
      </c>
      <c r="N11" s="66"/>
    </row>
    <row r="12" spans="1:14" x14ac:dyDescent="0.2">
      <c r="A12" s="11" t="s">
        <v>30</v>
      </c>
      <c r="B12" s="12" t="s">
        <v>31</v>
      </c>
      <c r="C12" s="57">
        <v>11.021330371845441</v>
      </c>
      <c r="D12" s="57">
        <v>11.672825789718773</v>
      </c>
      <c r="E12" s="57">
        <v>10.241820768136558</v>
      </c>
      <c r="F12" s="57">
        <v>10.799787196311403</v>
      </c>
      <c r="G12" s="57">
        <v>10.835946408209807</v>
      </c>
      <c r="H12" s="57">
        <v>10.816751503933364</v>
      </c>
      <c r="I12" s="57">
        <v>10.90380421613763</v>
      </c>
      <c r="N12" s="66"/>
    </row>
    <row r="13" spans="1:14" x14ac:dyDescent="0.2">
      <c r="A13" s="11" t="s">
        <v>32</v>
      </c>
      <c r="B13" s="12" t="s">
        <v>33</v>
      </c>
      <c r="C13" s="57">
        <v>12.246150698245435</v>
      </c>
      <c r="D13" s="57">
        <v>13.165364637437388</v>
      </c>
      <c r="E13" s="57">
        <v>10.662968099861304</v>
      </c>
      <c r="F13" s="57">
        <v>10.175185985121191</v>
      </c>
      <c r="G13" s="57">
        <v>11.439782674313312</v>
      </c>
      <c r="H13" s="57">
        <v>10.694154282786078</v>
      </c>
      <c r="I13" s="57">
        <v>10.94124905737986</v>
      </c>
      <c r="N13" s="66"/>
    </row>
    <row r="14" spans="1:14" x14ac:dyDescent="0.2">
      <c r="A14" s="11" t="s">
        <v>34</v>
      </c>
      <c r="B14" s="12" t="s">
        <v>35</v>
      </c>
      <c r="C14" s="57">
        <v>11.930548392642255</v>
      </c>
      <c r="D14" s="57">
        <v>11.78747244957677</v>
      </c>
      <c r="E14" s="57">
        <v>9.7093177594903111</v>
      </c>
      <c r="F14" s="57">
        <v>10.61506919528447</v>
      </c>
      <c r="G14" s="57">
        <v>11.024440977639106</v>
      </c>
      <c r="H14" s="57">
        <v>10.515220507631334</v>
      </c>
      <c r="I14" s="57">
        <v>10.827432733158002</v>
      </c>
      <c r="N14" s="66"/>
    </row>
    <row r="15" spans="1:14" x14ac:dyDescent="0.2">
      <c r="A15" s="11" t="s">
        <v>36</v>
      </c>
      <c r="B15" s="12" t="s">
        <v>37</v>
      </c>
      <c r="C15" s="57">
        <v>12.260942657957401</v>
      </c>
      <c r="D15" s="57">
        <v>12.247093182582244</v>
      </c>
      <c r="E15" s="57">
        <v>9.8040671219574822</v>
      </c>
      <c r="F15" s="57">
        <v>9.8325525490203294</v>
      </c>
      <c r="G15" s="57">
        <v>10.52666418435315</v>
      </c>
      <c r="H15" s="57">
        <v>9.8440650009163662</v>
      </c>
      <c r="I15" s="57">
        <v>9.9297055155741649</v>
      </c>
      <c r="N15" s="66"/>
    </row>
    <row r="16" spans="1:14" x14ac:dyDescent="0.2">
      <c r="A16" s="11" t="s">
        <v>38</v>
      </c>
      <c r="B16" s="12" t="s">
        <v>39</v>
      </c>
      <c r="C16" s="57">
        <v>13.786580690952796</v>
      </c>
      <c r="D16" s="57">
        <v>14.077225170672333</v>
      </c>
      <c r="E16" s="57">
        <v>11.274244377875338</v>
      </c>
      <c r="F16" s="57">
        <v>10.791246645552429</v>
      </c>
      <c r="G16" s="57">
        <v>11.297723668079721</v>
      </c>
      <c r="H16" s="57">
        <v>10.748456772156468</v>
      </c>
      <c r="I16" s="57">
        <v>11.152096242070535</v>
      </c>
      <c r="N16" s="66"/>
    </row>
    <row r="17" spans="1:14" s="6" customFormat="1" x14ac:dyDescent="0.2">
      <c r="A17" s="11" t="s">
        <v>40</v>
      </c>
      <c r="B17" s="12" t="s">
        <v>41</v>
      </c>
      <c r="C17" s="57">
        <v>11.042699649466936</v>
      </c>
      <c r="D17" s="57">
        <v>12.074041201559696</v>
      </c>
      <c r="E17" s="57">
        <v>9.1886278802166661</v>
      </c>
      <c r="F17" s="57">
        <v>9.7650618311775332</v>
      </c>
      <c r="G17" s="57">
        <v>10.20650239930986</v>
      </c>
      <c r="H17" s="57">
        <v>8.8047964702533434</v>
      </c>
      <c r="I17" s="57">
        <v>9.4382930574638326</v>
      </c>
      <c r="K17" s="5"/>
      <c r="L17" s="5"/>
      <c r="M17" s="5"/>
      <c r="N17" s="66"/>
    </row>
    <row r="18" spans="1:14" x14ac:dyDescent="0.2">
      <c r="A18" s="11" t="s">
        <v>42</v>
      </c>
      <c r="B18" s="12" t="s">
        <v>43</v>
      </c>
      <c r="C18" s="57">
        <v>11.621246311404271</v>
      </c>
      <c r="D18" s="57">
        <v>11.346827012333645</v>
      </c>
      <c r="E18" s="57">
        <v>8.9154766499421072</v>
      </c>
      <c r="F18" s="57">
        <v>10.978076875438669</v>
      </c>
      <c r="G18" s="57">
        <v>9.8944625407166136</v>
      </c>
      <c r="H18" s="57">
        <v>10.243033693716383</v>
      </c>
      <c r="I18" s="57">
        <v>10.951451918455057</v>
      </c>
      <c r="N18" s="66"/>
    </row>
    <row r="19" spans="1:14" ht="12.75" customHeight="1" x14ac:dyDescent="0.2">
      <c r="A19" s="11" t="s">
        <v>44</v>
      </c>
      <c r="B19" s="12" t="s">
        <v>45</v>
      </c>
      <c r="C19" s="57">
        <v>12.397596941561988</v>
      </c>
      <c r="D19" s="57">
        <v>13.685351873903977</v>
      </c>
      <c r="E19" s="57">
        <v>10.563473649320516</v>
      </c>
      <c r="F19" s="57">
        <v>11.049022098044196</v>
      </c>
      <c r="G19" s="57">
        <v>11.509217789813562</v>
      </c>
      <c r="H19" s="57">
        <v>10.512178112973629</v>
      </c>
      <c r="I19" s="57">
        <v>10.61038996380657</v>
      </c>
      <c r="N19" s="66"/>
    </row>
    <row r="20" spans="1:14" ht="12.75" customHeight="1" x14ac:dyDescent="0.2">
      <c r="A20" s="11" t="s">
        <v>46</v>
      </c>
      <c r="B20" s="12" t="s">
        <v>47</v>
      </c>
      <c r="C20" s="57">
        <v>12.293628222760169</v>
      </c>
      <c r="D20" s="57">
        <v>12.378709286764636</v>
      </c>
      <c r="E20" s="57">
        <v>10.578700942383396</v>
      </c>
      <c r="F20" s="57">
        <v>10.158606482383288</v>
      </c>
      <c r="G20" s="57">
        <v>10.584059184976482</v>
      </c>
      <c r="H20" s="57">
        <v>10.142577940452451</v>
      </c>
      <c r="I20" s="57">
        <v>10.242971879417256</v>
      </c>
      <c r="N20" s="66"/>
    </row>
    <row r="21" spans="1:14" x14ac:dyDescent="0.2">
      <c r="A21" s="11" t="s">
        <v>48</v>
      </c>
      <c r="B21" s="12" t="s">
        <v>49</v>
      </c>
      <c r="C21" s="57">
        <v>14.092526690391461</v>
      </c>
      <c r="D21" s="57">
        <v>13.651227704952888</v>
      </c>
      <c r="E21" s="57">
        <v>9.8227901351422418</v>
      </c>
      <c r="F21" s="57">
        <v>11.76909679024633</v>
      </c>
      <c r="G21" s="57">
        <v>12.086850074093164</v>
      </c>
      <c r="H21" s="57">
        <v>10.918010542247274</v>
      </c>
      <c r="I21" s="57">
        <v>12.224902762050121</v>
      </c>
      <c r="N21" s="66"/>
    </row>
    <row r="22" spans="1:14" ht="15.75" customHeight="1" x14ac:dyDescent="0.2">
      <c r="A22" s="11" t="s">
        <v>52</v>
      </c>
      <c r="B22" s="12" t="s">
        <v>53</v>
      </c>
      <c r="C22" s="57">
        <v>11.952327874474834</v>
      </c>
      <c r="D22" s="57">
        <v>12.072925719487953</v>
      </c>
      <c r="E22" s="57">
        <v>10.518007806884654</v>
      </c>
      <c r="F22" s="57">
        <v>8.79107361084783</v>
      </c>
      <c r="G22" s="57">
        <v>9.7466508394098685</v>
      </c>
      <c r="H22" s="57">
        <v>10.199173550500271</v>
      </c>
      <c r="I22" s="57">
        <v>9.754189794421201</v>
      </c>
      <c r="N22" s="66"/>
    </row>
    <row r="23" spans="1:14" x14ac:dyDescent="0.2">
      <c r="A23" s="11" t="s">
        <v>56</v>
      </c>
      <c r="B23" s="12" t="s">
        <v>57</v>
      </c>
      <c r="C23" s="57">
        <v>13.906210841330916</v>
      </c>
      <c r="D23" s="57">
        <v>13.114677680753898</v>
      </c>
      <c r="E23" s="57">
        <v>13.991871240448708</v>
      </c>
      <c r="F23" s="57">
        <v>10.495077317602497</v>
      </c>
      <c r="G23" s="57">
        <v>9.6215202092828349</v>
      </c>
      <c r="H23" s="57">
        <v>10.555288839325119</v>
      </c>
      <c r="I23" s="57">
        <v>10.733476979904138</v>
      </c>
      <c r="N23" s="66"/>
    </row>
    <row r="24" spans="1:14" ht="12.75" customHeight="1" x14ac:dyDescent="0.2">
      <c r="A24" s="11" t="s">
        <v>58</v>
      </c>
      <c r="B24" s="12" t="s">
        <v>59</v>
      </c>
      <c r="C24" s="57">
        <v>16.999053016918488</v>
      </c>
      <c r="D24" s="57">
        <v>16.489861117060421</v>
      </c>
      <c r="E24" s="57">
        <v>15.617529469953013</v>
      </c>
      <c r="F24" s="57">
        <v>15.544863397089298</v>
      </c>
      <c r="G24" s="57">
        <v>13.671815923085232</v>
      </c>
      <c r="H24" s="57">
        <v>12.589154860771862</v>
      </c>
      <c r="I24" s="57">
        <v>13.304358120106205</v>
      </c>
      <c r="N24" s="66"/>
    </row>
    <row r="25" spans="1:14" x14ac:dyDescent="0.2">
      <c r="A25" s="11" t="s">
        <v>60</v>
      </c>
      <c r="B25" s="12" t="s">
        <v>61</v>
      </c>
      <c r="C25" s="57">
        <v>12.76351970669111</v>
      </c>
      <c r="D25" s="57">
        <v>14.039172392411331</v>
      </c>
      <c r="E25" s="57">
        <v>10.452784732391706</v>
      </c>
      <c r="F25" s="57">
        <v>5.550013983406358</v>
      </c>
      <c r="G25" s="57">
        <v>5.9290235477705888</v>
      </c>
      <c r="H25" s="57">
        <v>5.3034464783367081</v>
      </c>
      <c r="I25" s="57">
        <v>5.0779256077269324</v>
      </c>
      <c r="N25" s="66"/>
    </row>
    <row r="26" spans="1:14" x14ac:dyDescent="0.2">
      <c r="A26" s="11" t="s">
        <v>62</v>
      </c>
      <c r="B26" s="12" t="s">
        <v>63</v>
      </c>
      <c r="C26" s="57">
        <v>10.774049217002236</v>
      </c>
      <c r="D26" s="57">
        <v>11.882397965198484</v>
      </c>
      <c r="E26" s="57">
        <v>10.507852335304916</v>
      </c>
      <c r="F26" s="57">
        <v>9.9133902423827021</v>
      </c>
      <c r="G26" s="57">
        <v>10.630608557165171</v>
      </c>
      <c r="H26" s="57">
        <v>10.731954839528099</v>
      </c>
      <c r="I26" s="57">
        <v>10.712549820161369</v>
      </c>
      <c r="N26" s="66"/>
    </row>
    <row r="27" spans="1:14" x14ac:dyDescent="0.2">
      <c r="A27" s="11" t="s">
        <v>66</v>
      </c>
      <c r="B27" s="12" t="s">
        <v>67</v>
      </c>
      <c r="C27" s="57">
        <v>13.207445518950516</v>
      </c>
      <c r="D27" s="57">
        <v>13.899437426465594</v>
      </c>
      <c r="E27" s="57">
        <v>11.002088723662414</v>
      </c>
      <c r="F27" s="57">
        <v>11.204642894489176</v>
      </c>
      <c r="G27" s="57">
        <v>11.901905904304945</v>
      </c>
      <c r="H27" s="57">
        <v>11.302300747500242</v>
      </c>
      <c r="I27" s="57">
        <v>11.172112652897168</v>
      </c>
      <c r="N27" s="66"/>
    </row>
    <row r="28" spans="1:14" x14ac:dyDescent="0.2">
      <c r="A28" s="11" t="s">
        <v>68</v>
      </c>
      <c r="B28" s="12" t="s">
        <v>69</v>
      </c>
      <c r="C28" s="57">
        <v>14.066311873027834</v>
      </c>
      <c r="D28" s="57">
        <v>14.375090136056967</v>
      </c>
      <c r="E28" s="57">
        <v>11.506627332031412</v>
      </c>
      <c r="F28" s="57">
        <v>11.889943029240271</v>
      </c>
      <c r="G28" s="57">
        <v>12.067773044715029</v>
      </c>
      <c r="H28" s="57">
        <v>11.423094114031903</v>
      </c>
      <c r="I28" s="57">
        <v>11.029430917368265</v>
      </c>
      <c r="N28" s="66"/>
    </row>
    <row r="29" spans="1:14" ht="12.75" customHeight="1" x14ac:dyDescent="0.2">
      <c r="A29" s="11" t="s">
        <v>70</v>
      </c>
      <c r="B29" s="12" t="s">
        <v>71</v>
      </c>
      <c r="C29" s="57">
        <v>10.705716113895702</v>
      </c>
      <c r="D29" s="57">
        <v>12.931458220134804</v>
      </c>
      <c r="E29" s="57">
        <v>10.457411596471871</v>
      </c>
      <c r="F29" s="57">
        <v>9.8465943749590412</v>
      </c>
      <c r="G29" s="57">
        <v>10.168329941915806</v>
      </c>
      <c r="H29" s="57">
        <v>11.496023023018717</v>
      </c>
      <c r="I29" s="57">
        <v>11.056947531487843</v>
      </c>
      <c r="N29" s="66"/>
    </row>
    <row r="30" spans="1:14" x14ac:dyDescent="0.2">
      <c r="A30" s="11" t="s">
        <v>72</v>
      </c>
      <c r="B30" s="12" t="s">
        <v>73</v>
      </c>
      <c r="C30" s="57">
        <v>14.495129509566468</v>
      </c>
      <c r="D30" s="57">
        <v>14.60979155121985</v>
      </c>
      <c r="E30" s="57">
        <v>11.858346899664104</v>
      </c>
      <c r="F30" s="57">
        <v>12.023647757924838</v>
      </c>
      <c r="G30" s="57">
        <v>11.687646514193409</v>
      </c>
      <c r="H30" s="57">
        <v>10.943699932619602</v>
      </c>
      <c r="I30" s="57">
        <v>11.249685176720799</v>
      </c>
      <c r="N30" s="66"/>
    </row>
    <row r="31" spans="1:14" x14ac:dyDescent="0.2">
      <c r="A31" s="11" t="s">
        <v>74</v>
      </c>
      <c r="B31" s="12" t="s">
        <v>75</v>
      </c>
      <c r="C31" s="57">
        <v>12.589461866750314</v>
      </c>
      <c r="D31" s="57">
        <v>12.955153775999667</v>
      </c>
      <c r="E31" s="57">
        <v>10.328408990917179</v>
      </c>
      <c r="F31" s="57">
        <v>10.462081067160204</v>
      </c>
      <c r="G31" s="57">
        <v>11.478165385589998</v>
      </c>
      <c r="H31" s="57">
        <v>10.962484124141076</v>
      </c>
      <c r="I31" s="57">
        <v>11.074692858478425</v>
      </c>
      <c r="N31" s="66"/>
    </row>
    <row r="32" spans="1:14" x14ac:dyDescent="0.2">
      <c r="A32" s="11" t="s">
        <v>76</v>
      </c>
      <c r="B32" s="12" t="s">
        <v>77</v>
      </c>
      <c r="C32" s="57">
        <v>12.928309728222235</v>
      </c>
      <c r="D32" s="57">
        <v>13.401410598787949</v>
      </c>
      <c r="E32" s="57">
        <v>11.053103488170301</v>
      </c>
      <c r="F32" s="57">
        <v>11.606886657101866</v>
      </c>
      <c r="G32" s="57">
        <v>11.487152989806942</v>
      </c>
      <c r="H32" s="57">
        <v>10.772273630886907</v>
      </c>
      <c r="I32" s="57">
        <v>11.392984239959329</v>
      </c>
      <c r="N32" s="66"/>
    </row>
    <row r="33" spans="1:14" x14ac:dyDescent="0.2">
      <c r="A33" s="11" t="s">
        <v>78</v>
      </c>
      <c r="B33" s="12" t="s">
        <v>79</v>
      </c>
      <c r="C33" s="57">
        <v>13.033138033138034</v>
      </c>
      <c r="D33" s="57">
        <v>13.379345274226722</v>
      </c>
      <c r="E33" s="57">
        <v>10.614873610179799</v>
      </c>
      <c r="F33" s="57">
        <v>11.26755289271672</v>
      </c>
      <c r="G33" s="57">
        <v>11.333994811777504</v>
      </c>
      <c r="H33" s="57">
        <v>10.311296743457547</v>
      </c>
      <c r="I33" s="57">
        <v>10.517946625657764</v>
      </c>
      <c r="N33" s="66"/>
    </row>
    <row r="34" spans="1:14" ht="15.75" customHeight="1" x14ac:dyDescent="0.2">
      <c r="A34" s="11" t="s">
        <v>80</v>
      </c>
      <c r="B34" s="12" t="s">
        <v>81</v>
      </c>
      <c r="C34" s="57">
        <v>15.805126579964165</v>
      </c>
      <c r="D34" s="57">
        <v>15.836712037613839</v>
      </c>
      <c r="E34" s="57">
        <v>12.443789163287873</v>
      </c>
      <c r="F34" s="57">
        <v>12.465330345788168</v>
      </c>
      <c r="G34" s="57">
        <v>12.758500727989588</v>
      </c>
      <c r="H34" s="57">
        <v>12.265941682893077</v>
      </c>
      <c r="I34" s="57">
        <v>12.224169298940765</v>
      </c>
      <c r="N34" s="66"/>
    </row>
    <row r="35" spans="1:14" ht="15.75" customHeight="1" x14ac:dyDescent="0.2">
      <c r="A35" s="11" t="s">
        <v>82</v>
      </c>
      <c r="B35" s="12" t="s">
        <v>83</v>
      </c>
      <c r="C35" s="57">
        <v>12.990262742751455</v>
      </c>
      <c r="D35" s="57">
        <v>12.440445689404438</v>
      </c>
      <c r="E35" s="57">
        <v>11.566519080750579</v>
      </c>
      <c r="F35" s="57">
        <v>9.6280775275013095</v>
      </c>
      <c r="G35" s="57">
        <v>9.6648768746528422</v>
      </c>
      <c r="H35" s="57">
        <v>9.5897646575503259</v>
      </c>
      <c r="I35" s="57">
        <v>17.896335488928081</v>
      </c>
      <c r="N35" s="66"/>
    </row>
    <row r="36" spans="1:14" ht="15.75" customHeight="1" x14ac:dyDescent="0.2">
      <c r="A36" s="11" t="s">
        <v>84</v>
      </c>
      <c r="B36" s="12" t="s">
        <v>85</v>
      </c>
      <c r="C36" s="57">
        <v>13.823730357549532</v>
      </c>
      <c r="D36" s="57">
        <v>13.983990172794499</v>
      </c>
      <c r="E36" s="57">
        <v>10.942755105578863</v>
      </c>
      <c r="F36" s="57">
        <v>11.627668308702791</v>
      </c>
      <c r="G36" s="57">
        <v>11.381926121372031</v>
      </c>
      <c r="H36" s="57">
        <v>11.135392543788122</v>
      </c>
      <c r="I36" s="57">
        <v>11.236498956221826</v>
      </c>
      <c r="N36" s="66"/>
    </row>
    <row r="37" spans="1:14" x14ac:dyDescent="0.2">
      <c r="A37" s="13" t="s">
        <v>86</v>
      </c>
      <c r="B37" s="12" t="s">
        <v>87</v>
      </c>
      <c r="C37" s="57">
        <v>13.988833746898264</v>
      </c>
      <c r="D37" s="57">
        <v>13.671167443288054</v>
      </c>
      <c r="E37" s="57">
        <v>10.586269744835967</v>
      </c>
      <c r="F37" s="57">
        <v>11.153046291304012</v>
      </c>
      <c r="G37" s="57">
        <v>11.782618880299836</v>
      </c>
      <c r="H37" s="57">
        <v>10.664279777507831</v>
      </c>
      <c r="I37" s="57">
        <v>11.164202234131853</v>
      </c>
      <c r="N37" s="66"/>
    </row>
    <row r="38" spans="1:14" x14ac:dyDescent="0.2">
      <c r="A38" s="13" t="s">
        <v>88</v>
      </c>
      <c r="B38" s="12" t="s">
        <v>89</v>
      </c>
      <c r="C38" s="57">
        <v>11.762202206347563</v>
      </c>
      <c r="D38" s="57">
        <v>11.758691079726152</v>
      </c>
      <c r="E38" s="57">
        <v>8.8295687885010263</v>
      </c>
      <c r="F38" s="57">
        <v>8.7510515117027072</v>
      </c>
      <c r="G38" s="57">
        <v>9.7828486181621663</v>
      </c>
      <c r="H38" s="57">
        <v>9.4483850440019257</v>
      </c>
      <c r="I38" s="57">
        <v>8.7230414713667077</v>
      </c>
      <c r="N38" s="66"/>
    </row>
    <row r="39" spans="1:14" x14ac:dyDescent="0.2">
      <c r="A39" s="11" t="s">
        <v>90</v>
      </c>
      <c r="B39" s="14" t="s">
        <v>91</v>
      </c>
      <c r="C39" s="57">
        <v>12.637402227257081</v>
      </c>
      <c r="D39" s="57">
        <v>13.069557973903853</v>
      </c>
      <c r="E39" s="57">
        <v>10.143827499941912</v>
      </c>
      <c r="F39" s="57">
        <v>10.582054529974874</v>
      </c>
      <c r="G39" s="57">
        <v>10.8700865225704</v>
      </c>
      <c r="H39" s="57">
        <v>10.355479343767863</v>
      </c>
      <c r="I39" s="57">
        <v>10.652160588415569</v>
      </c>
      <c r="N39" s="66"/>
    </row>
    <row r="40" spans="1:14" x14ac:dyDescent="0.2">
      <c r="A40" s="11" t="s">
        <v>92</v>
      </c>
      <c r="B40" s="15" t="s">
        <v>93</v>
      </c>
      <c r="C40" s="57">
        <v>12.830458303562315</v>
      </c>
      <c r="D40" s="57">
        <v>14.13292241481377</v>
      </c>
      <c r="E40" s="57">
        <v>11.039506864667974</v>
      </c>
      <c r="F40" s="57">
        <v>11.249331193151418</v>
      </c>
      <c r="G40" s="57">
        <v>11.367542352074638</v>
      </c>
      <c r="H40" s="57">
        <v>10.099188458070333</v>
      </c>
      <c r="I40" s="57">
        <v>10.698569856985699</v>
      </c>
      <c r="N40" s="66"/>
    </row>
    <row r="41" spans="1:14" x14ac:dyDescent="0.2">
      <c r="A41" s="11" t="s">
        <v>96</v>
      </c>
      <c r="B41" s="15" t="s">
        <v>97</v>
      </c>
      <c r="C41" s="57">
        <v>11.725888857415626</v>
      </c>
      <c r="D41" s="57">
        <v>13.294424457719661</v>
      </c>
      <c r="E41" s="57">
        <v>10.974673829623944</v>
      </c>
      <c r="F41" s="57">
        <v>11.241439514096371</v>
      </c>
      <c r="G41" s="57">
        <v>11.412031270389219</v>
      </c>
      <c r="H41" s="57">
        <v>10.512260257344016</v>
      </c>
      <c r="I41" s="57">
        <v>10.608223727509291</v>
      </c>
      <c r="N41" s="66"/>
    </row>
    <row r="42" spans="1:14" x14ac:dyDescent="0.2">
      <c r="A42" s="11">
        <v>32</v>
      </c>
      <c r="B42" s="15" t="s">
        <v>230</v>
      </c>
      <c r="C42" s="57">
        <v>12.08773572288351</v>
      </c>
      <c r="D42" s="57">
        <v>11.657048535248245</v>
      </c>
      <c r="E42" s="57">
        <v>11.770173851874183</v>
      </c>
      <c r="F42" s="57">
        <v>6.9893608038503752</v>
      </c>
      <c r="G42" s="57">
        <v>12.607579646685792</v>
      </c>
      <c r="H42" s="57">
        <v>7.7571630417158861</v>
      </c>
      <c r="I42" s="57">
        <v>8.6177792392853227</v>
      </c>
      <c r="N42" s="66"/>
    </row>
    <row r="43" spans="1:14" x14ac:dyDescent="0.2">
      <c r="A43" s="11" t="s">
        <v>100</v>
      </c>
      <c r="B43" s="15" t="s">
        <v>101</v>
      </c>
      <c r="C43" s="57">
        <v>11.426592797783934</v>
      </c>
      <c r="D43" s="57">
        <v>15.624138257612701</v>
      </c>
      <c r="E43" s="57">
        <v>4.9920760697305857</v>
      </c>
      <c r="F43" s="57">
        <v>4.4722719141323797</v>
      </c>
      <c r="G43" s="57">
        <v>0</v>
      </c>
      <c r="H43" s="57">
        <v>0</v>
      </c>
      <c r="I43" s="57">
        <v>0</v>
      </c>
      <c r="N43" s="66"/>
    </row>
    <row r="44" spans="1:14" ht="12.75" customHeight="1" x14ac:dyDescent="0.2">
      <c r="A44" s="11" t="s">
        <v>102</v>
      </c>
      <c r="B44" s="15" t="s">
        <v>103</v>
      </c>
      <c r="C44" s="57">
        <v>13.447046563922557</v>
      </c>
      <c r="D44" s="57">
        <v>13.634906164885157</v>
      </c>
      <c r="E44" s="57">
        <v>11.887744051486742</v>
      </c>
      <c r="F44" s="57">
        <v>11.080150591965127</v>
      </c>
      <c r="G44" s="57">
        <v>11.56492653207502</v>
      </c>
      <c r="H44" s="57">
        <v>11.315821038742953</v>
      </c>
      <c r="I44" s="57">
        <v>11.338959598100201</v>
      </c>
      <c r="N44" s="66"/>
    </row>
    <row r="45" spans="1:14" x14ac:dyDescent="0.2">
      <c r="A45" s="16" t="s">
        <v>104</v>
      </c>
      <c r="B45" s="15" t="s">
        <v>105</v>
      </c>
      <c r="C45" s="57">
        <v>12.745587520915421</v>
      </c>
      <c r="D45" s="57">
        <v>13.585607940351199</v>
      </c>
      <c r="E45" s="57">
        <v>11.954955585087781</v>
      </c>
      <c r="F45" s="57">
        <v>10.98573922872743</v>
      </c>
      <c r="G45" s="57">
        <v>11.013506202229065</v>
      </c>
      <c r="H45" s="57">
        <v>10.934715816180622</v>
      </c>
      <c r="I45" s="57">
        <v>11.128130570988455</v>
      </c>
      <c r="N45" s="66"/>
    </row>
    <row r="46" spans="1:14" x14ac:dyDescent="0.2">
      <c r="A46" s="17" t="s">
        <v>106</v>
      </c>
      <c r="B46" s="15" t="s">
        <v>107</v>
      </c>
      <c r="C46" s="57">
        <v>13.120144683299767</v>
      </c>
      <c r="D46" s="57">
        <v>13.746686559907136</v>
      </c>
      <c r="E46" s="57">
        <v>13.379898782885105</v>
      </c>
      <c r="F46" s="57">
        <v>12.389106264285438</v>
      </c>
      <c r="G46" s="57">
        <v>11.791946687750606</v>
      </c>
      <c r="H46" s="57">
        <v>10.70976675340798</v>
      </c>
      <c r="I46" s="57">
        <v>12.119718105623386</v>
      </c>
      <c r="N46" s="66"/>
    </row>
    <row r="47" spans="1:14" x14ac:dyDescent="0.2">
      <c r="A47" s="17" t="s">
        <v>108</v>
      </c>
      <c r="B47" s="15" t="s">
        <v>109</v>
      </c>
      <c r="C47" s="57">
        <v>12.985702038220085</v>
      </c>
      <c r="D47" s="57">
        <v>13.018704923187654</v>
      </c>
      <c r="E47" s="57">
        <v>9.8357687110838707</v>
      </c>
      <c r="F47" s="57">
        <v>9.9873899807665367</v>
      </c>
      <c r="G47" s="57">
        <v>11.105081836881491</v>
      </c>
      <c r="H47" s="57">
        <v>10.233715072160003</v>
      </c>
      <c r="I47" s="57">
        <v>10.333283737539055</v>
      </c>
      <c r="N47" s="66"/>
    </row>
    <row r="48" spans="1:14" x14ac:dyDescent="0.2">
      <c r="A48" s="17" t="s">
        <v>110</v>
      </c>
      <c r="B48" s="15" t="s">
        <v>111</v>
      </c>
      <c r="C48" s="57">
        <v>12.553731731211387</v>
      </c>
      <c r="D48" s="57">
        <v>13.300656151992785</v>
      </c>
      <c r="E48" s="57">
        <v>10.206892770745815</v>
      </c>
      <c r="F48" s="57">
        <v>10.441484713287908</v>
      </c>
      <c r="G48" s="57">
        <v>10.016047386989817</v>
      </c>
      <c r="H48" s="57">
        <v>10.793071083329608</v>
      </c>
      <c r="I48" s="57">
        <v>11.064925147949035</v>
      </c>
      <c r="N48" s="66"/>
    </row>
    <row r="49" spans="1:14" x14ac:dyDescent="0.2">
      <c r="A49" s="17" t="s">
        <v>112</v>
      </c>
      <c r="B49" s="15" t="s">
        <v>113</v>
      </c>
      <c r="C49" s="57">
        <v>13.577289476406873</v>
      </c>
      <c r="D49" s="57">
        <v>14.273443448907525</v>
      </c>
      <c r="E49" s="57">
        <v>11.90883271396476</v>
      </c>
      <c r="F49" s="57">
        <v>11.681312812545515</v>
      </c>
      <c r="G49" s="57">
        <v>11.786973868758254</v>
      </c>
      <c r="H49" s="57">
        <v>11.291161178509531</v>
      </c>
      <c r="I49" s="57">
        <v>11.416657089852407</v>
      </c>
      <c r="N49" s="66"/>
    </row>
    <row r="50" spans="1:14" x14ac:dyDescent="0.2">
      <c r="A50" s="17" t="s">
        <v>146</v>
      </c>
      <c r="B50" s="15" t="s">
        <v>147</v>
      </c>
      <c r="C50" s="57">
        <v>17.071694272880407</v>
      </c>
      <c r="D50" s="57">
        <v>16.548063439353982</v>
      </c>
      <c r="E50" s="57">
        <v>15.659978605160852</v>
      </c>
      <c r="F50" s="57">
        <v>15.411486435299365</v>
      </c>
      <c r="G50" s="57">
        <v>14.289747372639017</v>
      </c>
      <c r="H50" s="57">
        <v>13.052967236895411</v>
      </c>
      <c r="I50" s="57">
        <v>14.34659509835727</v>
      </c>
      <c r="N50" s="66"/>
    </row>
    <row r="51" spans="1:14" x14ac:dyDescent="0.2">
      <c r="A51" s="17" t="s">
        <v>114</v>
      </c>
      <c r="B51" s="15" t="s">
        <v>115</v>
      </c>
      <c r="C51" s="57">
        <v>13.132463911860501</v>
      </c>
      <c r="D51" s="57">
        <v>13.184286061986286</v>
      </c>
      <c r="E51" s="57">
        <v>10.467936051733428</v>
      </c>
      <c r="F51" s="57">
        <v>10.233716678149346</v>
      </c>
      <c r="G51" s="57">
        <v>10.822900331628063</v>
      </c>
      <c r="H51" s="57">
        <v>10.396070855901923</v>
      </c>
      <c r="I51" s="57">
        <v>10.430715965170659</v>
      </c>
      <c r="N51" s="66"/>
    </row>
    <row r="52" spans="1:14" x14ac:dyDescent="0.2">
      <c r="A52" s="17" t="s">
        <v>116</v>
      </c>
      <c r="B52" s="15" t="s">
        <v>117</v>
      </c>
      <c r="C52" s="57">
        <v>11.840573219883565</v>
      </c>
      <c r="D52" s="57">
        <v>13.103979342947936</v>
      </c>
      <c r="E52" s="57">
        <v>10.366823322465152</v>
      </c>
      <c r="F52" s="57">
        <v>10.683472850315917</v>
      </c>
      <c r="G52" s="57">
        <v>10.958801160361336</v>
      </c>
      <c r="H52" s="57">
        <v>10.282572302718929</v>
      </c>
      <c r="I52" s="57">
        <v>10.573244124667989</v>
      </c>
      <c r="N52" s="66"/>
    </row>
    <row r="53" spans="1:14" x14ac:dyDescent="0.2">
      <c r="A53" s="17" t="s">
        <v>118</v>
      </c>
      <c r="B53" s="15" t="s">
        <v>119</v>
      </c>
      <c r="C53" s="57">
        <v>13.677591606053424</v>
      </c>
      <c r="D53" s="57">
        <v>14.459894781230807</v>
      </c>
      <c r="E53" s="57">
        <v>11.228417075668231</v>
      </c>
      <c r="F53" s="57">
        <v>11.503932540521298</v>
      </c>
      <c r="G53" s="57">
        <v>12.175603918929026</v>
      </c>
      <c r="H53" s="57">
        <v>11.53921397020212</v>
      </c>
      <c r="I53" s="57">
        <v>11.867063301666507</v>
      </c>
      <c r="N53" s="66"/>
    </row>
    <row r="54" spans="1:14" x14ac:dyDescent="0.2">
      <c r="A54" s="17" t="s">
        <v>120</v>
      </c>
      <c r="B54" s="15" t="s">
        <v>121</v>
      </c>
      <c r="C54" s="57">
        <v>15.809813424562069</v>
      </c>
      <c r="D54" s="57">
        <v>16.483490378620658</v>
      </c>
      <c r="E54" s="57">
        <v>14.245357291714908</v>
      </c>
      <c r="F54" s="57">
        <v>13.746949359365468</v>
      </c>
      <c r="G54" s="57">
        <v>10.291907009264115</v>
      </c>
      <c r="H54" s="57">
        <v>11.117116508461979</v>
      </c>
      <c r="I54" s="57">
        <v>11.565428436594081</v>
      </c>
      <c r="N54" s="66"/>
    </row>
    <row r="55" spans="1:14" x14ac:dyDescent="0.2">
      <c r="A55" s="17" t="s">
        <v>122</v>
      </c>
      <c r="B55" s="15" t="s">
        <v>123</v>
      </c>
      <c r="C55" s="57">
        <v>13.137551231101243</v>
      </c>
      <c r="D55" s="57">
        <v>13.583059490976392</v>
      </c>
      <c r="E55" s="57">
        <v>10.746579738325359</v>
      </c>
      <c r="F55" s="57">
        <v>10.91562002685866</v>
      </c>
      <c r="G55" s="57">
        <v>11.245182313291375</v>
      </c>
      <c r="H55" s="57">
        <v>10.444419567894323</v>
      </c>
      <c r="I55" s="57">
        <v>10.621707596386308</v>
      </c>
      <c r="N55" s="66"/>
    </row>
    <row r="56" spans="1:14" x14ac:dyDescent="0.2">
      <c r="A56" s="17" t="s">
        <v>124</v>
      </c>
      <c r="B56" s="15" t="s">
        <v>125</v>
      </c>
      <c r="C56" s="57">
        <v>13.194467206398111</v>
      </c>
      <c r="D56" s="57">
        <v>13.836754329555353</v>
      </c>
      <c r="E56" s="57">
        <v>11.706072133673617</v>
      </c>
      <c r="F56" s="57">
        <v>10.74368486133192</v>
      </c>
      <c r="G56" s="57">
        <v>11.087932444385107</v>
      </c>
      <c r="H56" s="57">
        <v>10.859050344028885</v>
      </c>
      <c r="I56" s="57">
        <v>11.32513390200357</v>
      </c>
      <c r="N56" s="66"/>
    </row>
    <row r="57" spans="1:14" x14ac:dyDescent="0.2">
      <c r="A57" s="17" t="s">
        <v>126</v>
      </c>
      <c r="B57" s="15" t="s">
        <v>127</v>
      </c>
      <c r="C57" s="57">
        <v>10.390057196920829</v>
      </c>
      <c r="D57" s="57">
        <v>11.042668631310388</v>
      </c>
      <c r="E57" s="57">
        <v>9.0806159420289863</v>
      </c>
      <c r="F57" s="57">
        <v>8.6246881821016537</v>
      </c>
      <c r="G57" s="57">
        <v>8.9847017491681704</v>
      </c>
      <c r="H57" s="57">
        <v>9.1221627900441202</v>
      </c>
      <c r="I57" s="57">
        <v>9.756336620077235</v>
      </c>
      <c r="N57" s="66"/>
    </row>
    <row r="58" spans="1:14" x14ac:dyDescent="0.2">
      <c r="A58" s="17" t="s">
        <v>128</v>
      </c>
      <c r="B58" s="15" t="s">
        <v>129</v>
      </c>
      <c r="C58" s="57">
        <v>13.642785458868007</v>
      </c>
      <c r="D58" s="57">
        <v>14.741738502722379</v>
      </c>
      <c r="E58" s="57">
        <v>10.866419577579203</v>
      </c>
      <c r="F58" s="57">
        <v>8.6736176395179907</v>
      </c>
      <c r="G58" s="57">
        <v>10.119350642004639</v>
      </c>
      <c r="H58" s="57">
        <v>10.111103616408259</v>
      </c>
      <c r="I58" s="57">
        <v>10.876636745450053</v>
      </c>
      <c r="N58" s="66"/>
    </row>
    <row r="59" spans="1:14" x14ac:dyDescent="0.2">
      <c r="A59" s="17" t="s">
        <v>130</v>
      </c>
      <c r="B59" s="15" t="s">
        <v>131</v>
      </c>
      <c r="C59" s="57">
        <v>12.719151240138194</v>
      </c>
      <c r="D59" s="57">
        <v>13.330839381308371</v>
      </c>
      <c r="E59" s="57">
        <v>10.79858823104628</v>
      </c>
      <c r="F59" s="57">
        <v>10.996946564885496</v>
      </c>
      <c r="G59" s="57">
        <v>11.763795086560297</v>
      </c>
      <c r="H59" s="57">
        <v>10.672141658595146</v>
      </c>
      <c r="I59" s="57">
        <v>11.351012246284945</v>
      </c>
      <c r="N59" s="66"/>
    </row>
    <row r="60" spans="1:14" x14ac:dyDescent="0.2">
      <c r="A60" s="17" t="s">
        <v>132</v>
      </c>
      <c r="B60" s="15" t="s">
        <v>133</v>
      </c>
      <c r="C60" s="57">
        <v>11.55078410432241</v>
      </c>
      <c r="D60" s="57">
        <v>13.712737494858059</v>
      </c>
      <c r="E60" s="57">
        <v>9.9773242630385486</v>
      </c>
      <c r="F60" s="57">
        <v>9.6076520043864999</v>
      </c>
      <c r="G60" s="57">
        <v>8.76346444411951</v>
      </c>
      <c r="H60" s="57">
        <v>8.8695727382805742</v>
      </c>
      <c r="I60" s="57">
        <v>9.2216290683657647</v>
      </c>
      <c r="N60" s="66"/>
    </row>
    <row r="61" spans="1:14" x14ac:dyDescent="0.2">
      <c r="A61" s="17" t="s">
        <v>134</v>
      </c>
      <c r="B61" s="15" t="s">
        <v>135</v>
      </c>
      <c r="C61" s="57">
        <v>13.487258517254663</v>
      </c>
      <c r="D61" s="57">
        <v>14.213118932046068</v>
      </c>
      <c r="E61" s="57">
        <v>12.077797746015218</v>
      </c>
      <c r="F61" s="57">
        <v>11.361538461538462</v>
      </c>
      <c r="G61" s="57">
        <v>12.101224165567329</v>
      </c>
      <c r="H61" s="57">
        <v>10.927019137204022</v>
      </c>
      <c r="I61" s="57">
        <v>11.161028349974698</v>
      </c>
      <c r="N61" s="66"/>
    </row>
    <row r="62" spans="1:14" x14ac:dyDescent="0.2">
      <c r="A62" s="17" t="s">
        <v>136</v>
      </c>
      <c r="B62" s="15" t="s">
        <v>137</v>
      </c>
      <c r="C62" s="57">
        <v>12.945838837516513</v>
      </c>
      <c r="D62" s="57">
        <v>11.942138161498047</v>
      </c>
      <c r="E62" s="57">
        <v>9.6264987492452345</v>
      </c>
      <c r="F62" s="57">
        <v>11.157786130149605</v>
      </c>
      <c r="G62" s="57">
        <v>11.733120565846505</v>
      </c>
      <c r="H62" s="57">
        <v>11.1235602563528</v>
      </c>
      <c r="I62" s="57">
        <v>11.483550589695842</v>
      </c>
      <c r="N62" s="66"/>
    </row>
    <row r="63" spans="1:14" x14ac:dyDescent="0.2">
      <c r="A63" s="17" t="s">
        <v>138</v>
      </c>
      <c r="B63" s="15" t="s">
        <v>139</v>
      </c>
      <c r="C63" s="57">
        <v>12.014244844439146</v>
      </c>
      <c r="D63" s="57">
        <v>13.271658907982234</v>
      </c>
      <c r="E63" s="57">
        <v>17.154267388739296</v>
      </c>
      <c r="F63" s="57">
        <v>11.29247784881689</v>
      </c>
      <c r="G63" s="57">
        <v>9.8217972220845926</v>
      </c>
      <c r="H63" s="57">
        <v>10.05726094631248</v>
      </c>
      <c r="I63" s="57">
        <v>10.967472196671963</v>
      </c>
      <c r="N63" s="66"/>
    </row>
    <row r="64" spans="1:14" x14ac:dyDescent="0.2">
      <c r="A64" s="17" t="s">
        <v>140</v>
      </c>
      <c r="B64" s="15" t="s">
        <v>141</v>
      </c>
      <c r="C64" s="57">
        <v>12.649797550204489</v>
      </c>
      <c r="D64" s="57">
        <v>13.261989116690515</v>
      </c>
      <c r="E64" s="57">
        <v>11.165397562011831</v>
      </c>
      <c r="F64" s="57">
        <v>10.864084345633739</v>
      </c>
      <c r="G64" s="57">
        <v>11.287773128777314</v>
      </c>
      <c r="H64" s="57">
        <v>10.666777816150814</v>
      </c>
      <c r="I64" s="57">
        <v>10.363544835737267</v>
      </c>
      <c r="N64" s="66"/>
    </row>
    <row r="65" spans="1:14" x14ac:dyDescent="0.2">
      <c r="A65" s="17" t="s">
        <v>142</v>
      </c>
      <c r="B65" s="15" t="s">
        <v>143</v>
      </c>
      <c r="C65" s="57">
        <v>12.75473128811096</v>
      </c>
      <c r="D65" s="57">
        <v>13.237967870813403</v>
      </c>
      <c r="E65" s="57">
        <v>11.444383220334922</v>
      </c>
      <c r="F65" s="57">
        <v>10.765385133315378</v>
      </c>
      <c r="G65" s="57">
        <v>11.257822605366849</v>
      </c>
      <c r="H65" s="57">
        <v>10.582666439639025</v>
      </c>
      <c r="I65" s="57">
        <v>10.676728862763049</v>
      </c>
      <c r="N65" s="66"/>
    </row>
    <row r="66" spans="1:14" x14ac:dyDescent="0.2">
      <c r="A66" s="17" t="s">
        <v>150</v>
      </c>
      <c r="B66" s="15" t="s">
        <v>151</v>
      </c>
      <c r="C66" s="57">
        <v>14.318154170552694</v>
      </c>
      <c r="D66" s="57">
        <v>15.148680264092217</v>
      </c>
      <c r="E66" s="57">
        <v>10.545766373906726</v>
      </c>
      <c r="F66" s="57">
        <v>11.574828908974826</v>
      </c>
      <c r="G66" s="57">
        <v>10.395388564507673</v>
      </c>
      <c r="H66" s="57">
        <v>9.6366023701017856</v>
      </c>
      <c r="I66" s="57">
        <v>10.169208298262118</v>
      </c>
      <c r="N66" s="66"/>
    </row>
    <row r="67" spans="1:14" ht="13.5" customHeight="1" x14ac:dyDescent="0.2">
      <c r="A67" s="17" t="s">
        <v>152</v>
      </c>
      <c r="B67" s="15" t="s">
        <v>153</v>
      </c>
      <c r="C67" s="57">
        <v>12.632044850988491</v>
      </c>
      <c r="D67" s="57">
        <v>13.373729026555619</v>
      </c>
      <c r="E67" s="57">
        <v>10.439934328487178</v>
      </c>
      <c r="F67" s="57">
        <v>10.32168946739275</v>
      </c>
      <c r="G67" s="57">
        <v>10.421825495517902</v>
      </c>
      <c r="H67" s="57">
        <v>10.160926531336324</v>
      </c>
      <c r="I67" s="57">
        <v>11.189752875914019</v>
      </c>
      <c r="N67" s="66"/>
    </row>
    <row r="68" spans="1:14" x14ac:dyDescent="0.2">
      <c r="A68" s="17" t="s">
        <v>156</v>
      </c>
      <c r="B68" s="15" t="s">
        <v>157</v>
      </c>
      <c r="C68" s="57">
        <v>11.230847456832821</v>
      </c>
      <c r="D68" s="57">
        <v>12.645436279724469</v>
      </c>
      <c r="E68" s="57">
        <v>11.673598251419204</v>
      </c>
      <c r="F68" s="57">
        <v>10.693874234025296</v>
      </c>
      <c r="G68" s="57">
        <v>10.958159014120039</v>
      </c>
      <c r="H68" s="57">
        <v>10.361443902235949</v>
      </c>
      <c r="I68" s="57">
        <v>10.796295785398332</v>
      </c>
      <c r="N68" s="66"/>
    </row>
    <row r="69" spans="1:14" ht="12.75" customHeight="1" x14ac:dyDescent="0.2">
      <c r="A69" s="17" t="s">
        <v>160</v>
      </c>
      <c r="B69" s="15" t="s">
        <v>161</v>
      </c>
      <c r="C69" s="57">
        <v>12.338593281618822</v>
      </c>
      <c r="D69" s="57">
        <v>12.719675008380937</v>
      </c>
      <c r="E69" s="57">
        <v>10.649673194104475</v>
      </c>
      <c r="F69" s="57">
        <v>10.664884556240178</v>
      </c>
      <c r="G69" s="57">
        <v>10.759766713538497</v>
      </c>
      <c r="H69" s="57">
        <v>10.475623232502018</v>
      </c>
      <c r="I69" s="57">
        <v>10.681931022437301</v>
      </c>
      <c r="N69" s="66"/>
    </row>
    <row r="70" spans="1:14" x14ac:dyDescent="0.2">
      <c r="A70" s="17" t="s">
        <v>164</v>
      </c>
      <c r="B70" s="15" t="s">
        <v>165</v>
      </c>
      <c r="C70" s="57">
        <v>11.8643555867337</v>
      </c>
      <c r="D70" s="57">
        <v>12.174697233974626</v>
      </c>
      <c r="E70" s="57">
        <v>11.231037318719617</v>
      </c>
      <c r="F70" s="57">
        <v>10.867273689883953</v>
      </c>
      <c r="G70" s="57">
        <v>10.839923121790765</v>
      </c>
      <c r="H70" s="57">
        <v>10.449984394361039</v>
      </c>
      <c r="I70" s="57">
        <v>10.463153129586031</v>
      </c>
      <c r="N70" s="66"/>
    </row>
    <row r="71" spans="1:14" ht="12.75" customHeight="1" x14ac:dyDescent="0.2">
      <c r="A71" s="17" t="s">
        <v>166</v>
      </c>
      <c r="B71" s="15" t="s">
        <v>167</v>
      </c>
      <c r="C71" s="57">
        <v>13.805303472553909</v>
      </c>
      <c r="D71" s="57">
        <v>14.136266935786942</v>
      </c>
      <c r="E71" s="57">
        <v>11.606121998676109</v>
      </c>
      <c r="F71" s="57">
        <v>11.603421326849601</v>
      </c>
      <c r="G71" s="57">
        <v>11.729066335249341</v>
      </c>
      <c r="H71" s="57">
        <v>10.897791973337037</v>
      </c>
      <c r="I71" s="57">
        <v>11.14500537056928</v>
      </c>
      <c r="N71" s="66"/>
    </row>
    <row r="72" spans="1:14" x14ac:dyDescent="0.2">
      <c r="A72" s="17" t="s">
        <v>170</v>
      </c>
      <c r="B72" s="15" t="s">
        <v>171</v>
      </c>
      <c r="C72" s="57">
        <v>12.750269148252279</v>
      </c>
      <c r="D72" s="57">
        <v>13.555552125491213</v>
      </c>
      <c r="E72" s="57">
        <v>17.798011370070892</v>
      </c>
      <c r="F72" s="57">
        <v>11.401836517892225</v>
      </c>
      <c r="G72" s="57">
        <v>10.779336474578455</v>
      </c>
      <c r="H72" s="57">
        <v>10.657734008087951</v>
      </c>
      <c r="I72" s="57">
        <v>11.004300287328615</v>
      </c>
      <c r="N72" s="66"/>
    </row>
    <row r="73" spans="1:14" x14ac:dyDescent="0.2">
      <c r="A73" s="17" t="s">
        <v>172</v>
      </c>
      <c r="B73" s="15" t="s">
        <v>173</v>
      </c>
      <c r="C73" s="57">
        <v>13.524602903235833</v>
      </c>
      <c r="D73" s="57">
        <v>13.101176213404589</v>
      </c>
      <c r="E73" s="57">
        <v>11.635019445882651</v>
      </c>
      <c r="F73" s="57">
        <v>11.110066574937399</v>
      </c>
      <c r="G73" s="57">
        <v>10.991294361529739</v>
      </c>
      <c r="H73" s="57">
        <v>10.49121707776024</v>
      </c>
      <c r="I73" s="57">
        <v>10.804094797363623</v>
      </c>
      <c r="N73" s="66"/>
    </row>
    <row r="74" spans="1:14" ht="12.75" customHeight="1" x14ac:dyDescent="0.2">
      <c r="A74" s="17" t="s">
        <v>176</v>
      </c>
      <c r="B74" s="15" t="s">
        <v>177</v>
      </c>
      <c r="C74" s="57">
        <v>13.152340738020929</v>
      </c>
      <c r="D74" s="57">
        <v>12.99043281713614</v>
      </c>
      <c r="E74" s="57">
        <v>10.882150067559694</v>
      </c>
      <c r="F74" s="57">
        <v>11.163055104681693</v>
      </c>
      <c r="G74" s="57">
        <v>11.132093614611657</v>
      </c>
      <c r="H74" s="57">
        <v>10.315192631474696</v>
      </c>
      <c r="I74" s="57">
        <v>10.743609586107542</v>
      </c>
      <c r="N74" s="66"/>
    </row>
    <row r="75" spans="1:14" x14ac:dyDescent="0.2">
      <c r="A75" s="17" t="s">
        <v>180</v>
      </c>
      <c r="B75" s="15" t="s">
        <v>181</v>
      </c>
      <c r="C75" s="57">
        <v>11.09284098015581</v>
      </c>
      <c r="D75" s="57">
        <v>10.892396104972095</v>
      </c>
      <c r="E75" s="57">
        <v>11.952896127456532</v>
      </c>
      <c r="F75" s="57">
        <v>10.862982198972496</v>
      </c>
      <c r="G75" s="57">
        <v>10.251102882091955</v>
      </c>
      <c r="H75" s="57">
        <v>10.286883818824066</v>
      </c>
      <c r="I75" s="57">
        <v>10.665394414793708</v>
      </c>
      <c r="N75" s="66"/>
    </row>
    <row r="76" spans="1:14" ht="12.75" customHeight="1" x14ac:dyDescent="0.2">
      <c r="A76" s="17" t="s">
        <v>182</v>
      </c>
      <c r="B76" s="15" t="s">
        <v>183</v>
      </c>
      <c r="C76" s="57">
        <v>11.176044940592911</v>
      </c>
      <c r="D76" s="57">
        <v>11.562769719074533</v>
      </c>
      <c r="E76" s="57">
        <v>12.203991130820398</v>
      </c>
      <c r="F76" s="57">
        <v>12.564612094335114</v>
      </c>
      <c r="G76" s="57">
        <v>11.925705863921737</v>
      </c>
      <c r="H76" s="57">
        <v>11.417607533266825</v>
      </c>
      <c r="I76" s="57">
        <v>9.3960754242120377</v>
      </c>
      <c r="N76" s="66"/>
    </row>
    <row r="77" spans="1:14" x14ac:dyDescent="0.2">
      <c r="A77" s="17" t="s">
        <v>184</v>
      </c>
      <c r="B77" s="15" t="s">
        <v>185</v>
      </c>
      <c r="C77" s="57">
        <v>12.808354384947751</v>
      </c>
      <c r="D77" s="57">
        <v>13.328405677202356</v>
      </c>
      <c r="E77" s="57">
        <v>11.047967777370927</v>
      </c>
      <c r="F77" s="57">
        <v>12.577645176391675</v>
      </c>
      <c r="G77" s="57">
        <v>11.510280178876416</v>
      </c>
      <c r="H77" s="57">
        <v>10.766680685782143</v>
      </c>
      <c r="I77" s="57">
        <v>11.807226046157144</v>
      </c>
      <c r="N77" s="66"/>
    </row>
    <row r="78" spans="1:14" ht="12.75" customHeight="1" x14ac:dyDescent="0.2">
      <c r="A78" s="17" t="s">
        <v>188</v>
      </c>
      <c r="B78" s="15" t="s">
        <v>189</v>
      </c>
      <c r="C78" s="57">
        <v>12.139398223619988</v>
      </c>
      <c r="D78" s="57">
        <v>12.393918450103152</v>
      </c>
      <c r="E78" s="57">
        <v>10.971107749891045</v>
      </c>
      <c r="F78" s="57">
        <v>10.682077301733967</v>
      </c>
      <c r="G78" s="57">
        <v>10.484608034564413</v>
      </c>
      <c r="H78" s="57">
        <v>9.9022018368854532</v>
      </c>
      <c r="I78" s="57">
        <v>10.261488609043445</v>
      </c>
      <c r="N78" s="66"/>
    </row>
    <row r="79" spans="1:14" x14ac:dyDescent="0.2">
      <c r="A79" s="17" t="s">
        <v>192</v>
      </c>
      <c r="B79" s="15" t="s">
        <v>193</v>
      </c>
      <c r="C79" s="57">
        <v>12.913610530331198</v>
      </c>
      <c r="D79" s="57">
        <v>13.346834581411599</v>
      </c>
      <c r="E79" s="57">
        <v>11.201733162388773</v>
      </c>
      <c r="F79" s="57">
        <v>11.130431808961362</v>
      </c>
      <c r="G79" s="57">
        <v>11.404215134532226</v>
      </c>
      <c r="H79" s="57">
        <v>10.987419687395237</v>
      </c>
      <c r="I79" s="57">
        <v>11.10451413806571</v>
      </c>
      <c r="N79" s="66"/>
    </row>
    <row r="80" spans="1:14" x14ac:dyDescent="0.2">
      <c r="A80" s="17" t="s">
        <v>196</v>
      </c>
      <c r="B80" s="15" t="s">
        <v>197</v>
      </c>
      <c r="C80" s="57">
        <v>11.794719668956551</v>
      </c>
      <c r="D80" s="57">
        <v>11.927174560435882</v>
      </c>
      <c r="E80" s="57">
        <v>12.095403806111328</v>
      </c>
      <c r="F80" s="57">
        <v>12.564997761529673</v>
      </c>
      <c r="G80" s="57">
        <v>12.800155739706879</v>
      </c>
      <c r="H80" s="57">
        <v>12.819850276957206</v>
      </c>
      <c r="I80" s="57">
        <v>12.840367821601632</v>
      </c>
      <c r="N80" s="66"/>
    </row>
    <row r="81" spans="1:14" ht="12.75" customHeight="1" x14ac:dyDescent="0.2">
      <c r="A81" s="17" t="s">
        <v>200</v>
      </c>
      <c r="B81" s="15" t="s">
        <v>201</v>
      </c>
      <c r="C81" s="57">
        <v>14.699278795110338</v>
      </c>
      <c r="D81" s="57">
        <v>14.989956978383868</v>
      </c>
      <c r="E81" s="57">
        <v>12.671621410875913</v>
      </c>
      <c r="F81" s="57">
        <v>12.965338059228651</v>
      </c>
      <c r="G81" s="57">
        <v>12.627619559376679</v>
      </c>
      <c r="H81" s="57">
        <v>12.232858737549231</v>
      </c>
      <c r="I81" s="57">
        <v>12.581753663844216</v>
      </c>
      <c r="N81" s="66"/>
    </row>
    <row r="82" spans="1:14" x14ac:dyDescent="0.2">
      <c r="A82" s="17" t="s">
        <v>202</v>
      </c>
      <c r="B82" s="15" t="s">
        <v>203</v>
      </c>
      <c r="C82" s="57">
        <v>7.7697435059630777</v>
      </c>
      <c r="D82" s="57">
        <v>7.7704752175771015</v>
      </c>
      <c r="E82" s="57">
        <v>7.9180815101074646</v>
      </c>
      <c r="F82" s="57">
        <v>7.6352781435619788</v>
      </c>
      <c r="G82" s="57">
        <v>7.6369021208021541</v>
      </c>
      <c r="H82" s="57">
        <v>7.7165599812457675</v>
      </c>
      <c r="I82" s="57">
        <v>7.7101147009154882</v>
      </c>
      <c r="N82" s="66"/>
    </row>
    <row r="83" spans="1:14" x14ac:dyDescent="0.2">
      <c r="A83" s="17" t="s">
        <v>206</v>
      </c>
      <c r="B83" s="15" t="s">
        <v>207</v>
      </c>
      <c r="C83" s="57">
        <v>12.456175187084394</v>
      </c>
      <c r="D83" s="57">
        <v>14.417626407061663</v>
      </c>
      <c r="E83" s="57">
        <v>12.711568675694668</v>
      </c>
      <c r="F83" s="57">
        <v>11.6981158034492</v>
      </c>
      <c r="G83" s="57">
        <v>12.419970104313444</v>
      </c>
      <c r="H83" s="57">
        <v>11.963054478180323</v>
      </c>
      <c r="I83" s="57">
        <v>12.716187647858257</v>
      </c>
      <c r="N83" s="66"/>
    </row>
    <row r="84" spans="1:14" ht="12.75" customHeight="1" x14ac:dyDescent="0.2">
      <c r="A84" s="17" t="s">
        <v>208</v>
      </c>
      <c r="B84" s="15" t="s">
        <v>209</v>
      </c>
      <c r="C84" s="57">
        <v>8.6728807897632318</v>
      </c>
      <c r="D84" s="57">
        <v>8.6372950239716531</v>
      </c>
      <c r="E84" s="57">
        <v>8.5706450242883179</v>
      </c>
      <c r="F84" s="57">
        <v>8.5757054046314423</v>
      </c>
      <c r="G84" s="57">
        <v>8.5292067354944372</v>
      </c>
      <c r="H84" s="57">
        <v>8.4587734025280898</v>
      </c>
      <c r="I84" s="57">
        <v>8.4111849793772215</v>
      </c>
      <c r="N84" s="66"/>
    </row>
    <row r="85" spans="1:14" x14ac:dyDescent="0.2">
      <c r="A85" s="18" t="s">
        <v>212</v>
      </c>
      <c r="B85" s="15" t="s">
        <v>213</v>
      </c>
      <c r="C85" s="57">
        <v>14.217565499760546</v>
      </c>
      <c r="D85" s="57">
        <v>14.448620642236268</v>
      </c>
      <c r="E85" s="57">
        <v>14.181578494497964</v>
      </c>
      <c r="F85" s="57">
        <v>13.307276428253486</v>
      </c>
      <c r="G85" s="57">
        <v>14.016878032040184</v>
      </c>
      <c r="H85" s="57">
        <v>13.396692000733232</v>
      </c>
      <c r="I85" s="57">
        <v>13.592725804074815</v>
      </c>
      <c r="N85" s="66"/>
    </row>
    <row r="86" spans="1:14" ht="12.75" customHeight="1" x14ac:dyDescent="0.2">
      <c r="A86" s="18" t="s">
        <v>216</v>
      </c>
      <c r="B86" s="15" t="s">
        <v>217</v>
      </c>
      <c r="C86" s="57">
        <v>11.449931444416359</v>
      </c>
      <c r="D86" s="57">
        <v>10.533630643289143</v>
      </c>
      <c r="E86" s="57">
        <v>10.503470468549329</v>
      </c>
      <c r="F86" s="57">
        <v>11.449914319463623</v>
      </c>
      <c r="G86" s="57">
        <v>11.450135322104954</v>
      </c>
      <c r="H86" s="57">
        <v>11.450055457689047</v>
      </c>
      <c r="I86" s="57">
        <v>11.449948349323591</v>
      </c>
      <c r="N86" s="66"/>
    </row>
    <row r="87" spans="1:14" x14ac:dyDescent="0.2">
      <c r="A87" s="75" t="s">
        <v>245</v>
      </c>
      <c r="B87" s="76"/>
      <c r="C87" s="58">
        <v>11.766163364242868</v>
      </c>
      <c r="D87" s="58">
        <v>12.053727244480097</v>
      </c>
      <c r="E87" s="58">
        <v>10.858896797285752</v>
      </c>
      <c r="F87" s="58">
        <v>10.742286459079157</v>
      </c>
      <c r="G87" s="58">
        <v>10.831405961451038</v>
      </c>
      <c r="H87" s="58">
        <v>10.559767526611463</v>
      </c>
      <c r="I87" s="58">
        <v>10.70706873247291</v>
      </c>
      <c r="N87" s="66"/>
    </row>
    <row r="89" spans="1:14" x14ac:dyDescent="0.2">
      <c r="A89" s="5" t="s">
        <v>250</v>
      </c>
    </row>
    <row r="90" spans="1:14" ht="12.75" customHeight="1" x14ac:dyDescent="0.2">
      <c r="A90" s="36" t="s">
        <v>257</v>
      </c>
    </row>
    <row r="91" spans="1:14" x14ac:dyDescent="0.2">
      <c r="A91" s="64" t="s">
        <v>249</v>
      </c>
    </row>
    <row r="92" spans="1:14" ht="12.75" customHeight="1" x14ac:dyDescent="0.2"/>
    <row r="94" spans="1:14" ht="12.75" customHeight="1" x14ac:dyDescent="0.2"/>
    <row r="97" ht="12.75" customHeight="1" x14ac:dyDescent="0.2"/>
    <row r="100" ht="12.75" customHeight="1" x14ac:dyDescent="0.2"/>
    <row r="102" ht="12.75" customHeight="1" x14ac:dyDescent="0.2"/>
    <row r="104" ht="12.75" customHeight="1" x14ac:dyDescent="0.2"/>
    <row r="126" ht="12.75" customHeight="1" x14ac:dyDescent="0.2"/>
  </sheetData>
  <mergeCells count="1">
    <mergeCell ref="A87:B87"/>
  </mergeCells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23</vt:i4>
      </vt:variant>
    </vt:vector>
  </HeadingPairs>
  <TitlesOfParts>
    <vt:vector size="23" baseType="lpstr">
      <vt:lpstr>Portada</vt:lpstr>
      <vt:lpstr>Indice</vt:lpstr>
      <vt:lpstr>Producción</vt:lpstr>
      <vt:lpstr>CI</vt:lpstr>
      <vt:lpstr>VAB</vt:lpstr>
      <vt:lpstr>Ingreso Mixto</vt:lpstr>
      <vt:lpstr>Remuneraciones</vt:lpstr>
      <vt:lpstr>Impuestos</vt:lpstr>
      <vt:lpstr>EBE</vt:lpstr>
      <vt:lpstr>Asalariados</vt:lpstr>
      <vt:lpstr>Asalariados no</vt:lpstr>
      <vt:lpstr>Total Asalariados</vt:lpstr>
      <vt:lpstr>Patronos</vt:lpstr>
      <vt:lpstr>Cuenta Propia</vt:lpstr>
      <vt:lpstr>Ayudantes familiares</vt:lpstr>
      <vt:lpstr>TOTAL EMPLEO</vt:lpstr>
      <vt:lpstr>Pcc por empleo</vt:lpstr>
      <vt:lpstr>VAB por empleo</vt:lpstr>
      <vt:lpstr>tasa de ganancia</vt:lpstr>
      <vt:lpstr>salario medio</vt:lpstr>
      <vt:lpstr>salario medio no declarados</vt:lpstr>
      <vt:lpstr>Ind consumo intermedio</vt:lpstr>
      <vt:lpstr>Cotizaciones Sociales</vt:lpstr>
    </vt:vector>
  </TitlesOfParts>
  <Manager/>
  <Company>Banco Central del Ecuador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fcarvajal</dc:creator>
  <cp:keywords/>
  <dc:description/>
  <cp:lastModifiedBy>Daniela Elizabeth Zumarraga Posso</cp:lastModifiedBy>
  <cp:revision/>
  <dcterms:created xsi:type="dcterms:W3CDTF">2014-08-12T14:01:26Z</dcterms:created>
  <dcterms:modified xsi:type="dcterms:W3CDTF">2026-01-21T15:19:30Z</dcterms:modified>
  <cp:category/>
  <cp:contentStatus/>
</cp:coreProperties>
</file>