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Z:\1_12_Cuentas_Satelite\Metodologia Base Movil\Bioeconomía\2018-2024p\Salidas\"/>
    </mc:Choice>
  </mc:AlternateContent>
  <xr:revisionPtr revIDLastSave="0" documentId="8_{9412F865-E0C9-474A-9555-0AC6FB91B4EC}" xr6:coauthVersionLast="47" xr6:coauthVersionMax="47" xr10:uidLastSave="{00000000-0000-0000-0000-000000000000}"/>
  <bookViews>
    <workbookView xWindow="-120" yWindow="-120" windowWidth="20730" windowHeight="11040" tabRatio="808" xr2:uid="{00000000-000D-0000-FFFF-FFFF00000000}"/>
  </bookViews>
  <sheets>
    <sheet name="Carátula" sheetId="37" r:id="rId1"/>
    <sheet name="Índice" sheetId="20" r:id="rId2"/>
    <sheet name="2018" sheetId="38" r:id="rId3"/>
    <sheet name="Q19P18" sheetId="39" r:id="rId4"/>
    <sheet name="2019" sheetId="40" r:id="rId5"/>
    <sheet name="Q20P19" sheetId="41" r:id="rId6"/>
    <sheet name="2020" sheetId="42" r:id="rId7"/>
    <sheet name="Q21P20" sheetId="43" r:id="rId8"/>
    <sheet name="2021" sheetId="44" r:id="rId9"/>
    <sheet name="Q22P21" sheetId="45" r:id="rId10"/>
    <sheet name="2022" sheetId="46" r:id="rId11"/>
    <sheet name="Q23P22" sheetId="47" r:id="rId12"/>
    <sheet name="2023" sheetId="48" r:id="rId13"/>
    <sheet name="Q24P23p" sheetId="49" r:id="rId14"/>
    <sheet name="2024p" sheetId="51" r:id="rId15"/>
  </sheets>
  <definedNames>
    <definedName name="\C">#REF!</definedName>
    <definedName name="\X">#REF!</definedName>
    <definedName name="a">#REF!</definedName>
    <definedName name="ALLOCATION">#REF!</definedName>
    <definedName name="b">#REF!</definedName>
    <definedName name="cei">#REF!</definedName>
    <definedName name="Fin_Lateral" localSheetId="0">#REF!</definedName>
    <definedName name="Fin_Lateral">#REF!</definedName>
    <definedName name="Fin_Registro" localSheetId="0">#REF!</definedName>
    <definedName name="Fin_Registro">#REF!</definedName>
    <definedName name="Fin_Superior" localSheetId="0">#REF!</definedName>
    <definedName name="Fin_Superior">#REF!</definedName>
    <definedName name="hola">#REF!</definedName>
    <definedName name="Ini_Lateral" localSheetId="0">#REF!</definedName>
    <definedName name="Ini_Lateral">#REF!</definedName>
    <definedName name="Ini_Registro" localSheetId="0">#REF!</definedName>
    <definedName name="Ini_Registro">#REF!</definedName>
    <definedName name="Ini_Superior" localSheetId="0">#REF!</definedName>
    <definedName name="Ini_Superior">#REF!</definedName>
    <definedName name="jj">#REF!</definedName>
    <definedName name="m">#REF!</definedName>
    <definedName name="malo">#REF!</definedName>
    <definedName name="malo1">#REF!</definedName>
    <definedName name="malo2">#REF!</definedName>
    <definedName name="malo3">#REF!</definedName>
    <definedName name="malo4">#REF!</definedName>
    <definedName name="malo5">#REF!</definedName>
    <definedName name="malo6">#REF!</definedName>
    <definedName name="malo7">#REF!</definedName>
    <definedName name="otro"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q">#REF!</definedName>
    <definedName name="REDISTRIBUTION">#REF!</definedName>
    <definedName name="SECONDARY">#REF!</definedName>
    <definedName name="secundaria">#REF!</definedName>
    <definedName name="solucion">#REF!</definedName>
    <definedName name="SYNOPTIC">#REF!</definedName>
    <definedName name="synot">#REF!</definedName>
    <definedName name="Titulo" localSheetId="0">#REF!</definedName>
    <definedName name="Titulo">#REF!</definedName>
    <definedName name="wot">#REF!</definedName>
    <definedName name="wrn.datos." hidden="1">{"página1",#N/A,FALSE,"pib";"página2",#N/A,FALSE,"pib";"página3",#N/A,FALSE,"oferuti";"página4",#N/A,FALSE,"pibrama";"página5",#N/A,FALSE,"pibrama";"página6",#N/A,FALSE,"pibrama"}</definedName>
    <definedName name="X">#REF!</definedName>
    <definedName name="xx">#REF!</definedName>
    <definedName name="yy">#REF!</definedName>
  </definedNames>
  <calcPr calcId="191029" calcMode="autoNoTable"/>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D44" i="45" l="1"/>
  <c r="CC44" i="45"/>
  <c r="CB44" i="45"/>
  <c r="CA44" i="45"/>
  <c r="BZ44" i="45"/>
  <c r="BY44" i="45"/>
  <c r="BX44" i="45"/>
  <c r="BW44" i="45"/>
  <c r="BV44" i="45"/>
  <c r="BU44" i="45"/>
  <c r="BT44" i="45"/>
  <c r="BS44" i="45"/>
  <c r="BR44" i="45"/>
  <c r="BQ44" i="45"/>
  <c r="BP44" i="45"/>
  <c r="BO44" i="45"/>
  <c r="BN44" i="45"/>
  <c r="BM44" i="45"/>
  <c r="BL44" i="45"/>
  <c r="BK44" i="45"/>
  <c r="BJ44" i="45"/>
  <c r="BI44" i="45"/>
  <c r="BH44" i="45"/>
  <c r="BG44" i="45"/>
  <c r="BF44" i="45"/>
  <c r="BE44" i="45"/>
  <c r="BD44" i="45"/>
  <c r="BC44" i="45"/>
  <c r="BB44" i="45"/>
  <c r="BA44" i="45"/>
  <c r="AZ44" i="45"/>
  <c r="AY44" i="45"/>
  <c r="AX44" i="45"/>
  <c r="AW44" i="45"/>
  <c r="AV44" i="45"/>
  <c r="AU44" i="45"/>
  <c r="AT44" i="45"/>
  <c r="AS44" i="45"/>
  <c r="AR44" i="45"/>
  <c r="AQ44" i="45"/>
  <c r="AP44" i="45"/>
  <c r="AO44" i="45"/>
  <c r="AN44" i="45"/>
  <c r="AM44" i="45"/>
  <c r="AL44" i="45"/>
  <c r="AK44" i="45"/>
  <c r="AJ44" i="45"/>
  <c r="AI44" i="45"/>
  <c r="AH44" i="45"/>
  <c r="AG44" i="45"/>
  <c r="AG45" i="45" s="1"/>
  <c r="AF44" i="45"/>
  <c r="AF45" i="45" s="1"/>
  <c r="AE44" i="45"/>
  <c r="AD44" i="45"/>
  <c r="AC44" i="45"/>
  <c r="AB44" i="45"/>
  <c r="AA44" i="45"/>
  <c r="Z44" i="45"/>
  <c r="Y44" i="45"/>
  <c r="X44" i="45"/>
  <c r="W44" i="45"/>
  <c r="V44" i="45"/>
  <c r="U44" i="45"/>
  <c r="T44" i="45"/>
  <c r="S44" i="45"/>
  <c r="R44" i="45"/>
  <c r="Q44" i="45"/>
  <c r="P44" i="45"/>
  <c r="O44" i="45"/>
  <c r="N44" i="45"/>
  <c r="M44" i="45"/>
  <c r="L44" i="45"/>
  <c r="K44" i="45"/>
  <c r="J44" i="45"/>
  <c r="I44" i="45"/>
  <c r="H44" i="45"/>
  <c r="G44" i="45"/>
  <c r="CD43" i="45"/>
  <c r="CC43" i="45"/>
  <c r="CB43" i="45"/>
  <c r="CA43" i="45"/>
  <c r="BZ43" i="45"/>
  <c r="BY43" i="45"/>
  <c r="BX43" i="45"/>
  <c r="BW43" i="45"/>
  <c r="BV43" i="45"/>
  <c r="BU43" i="45"/>
  <c r="BT43" i="45"/>
  <c r="BS43" i="45"/>
  <c r="BR43" i="45"/>
  <c r="BQ43" i="45"/>
  <c r="BP43" i="45"/>
  <c r="BO43" i="45"/>
  <c r="BN43" i="45"/>
  <c r="BM43" i="45"/>
  <c r="BL43" i="45"/>
  <c r="BK43" i="45"/>
  <c r="BJ43" i="45"/>
  <c r="BI43" i="45"/>
  <c r="BH43" i="45"/>
  <c r="BG43" i="45"/>
  <c r="BF43" i="45"/>
  <c r="BE43" i="45"/>
  <c r="BD43" i="45"/>
  <c r="BC43" i="45"/>
  <c r="BB43" i="45"/>
  <c r="BA43" i="45"/>
  <c r="AZ43" i="45"/>
  <c r="AY43" i="45"/>
  <c r="AX43" i="45"/>
  <c r="AW43" i="45"/>
  <c r="AV43" i="45"/>
  <c r="AU43" i="45"/>
  <c r="AT43" i="45"/>
  <c r="AS43" i="45"/>
  <c r="AR43" i="45"/>
  <c r="AQ43" i="45"/>
  <c r="AP43" i="45"/>
  <c r="AO43" i="45"/>
  <c r="AN43" i="45"/>
  <c r="AM43" i="45"/>
  <c r="AL43" i="45"/>
  <c r="AK43" i="45"/>
  <c r="AJ43" i="45"/>
  <c r="AI43" i="45"/>
  <c r="AH43" i="45"/>
  <c r="AG43" i="45"/>
  <c r="AF43" i="45"/>
  <c r="AE43" i="45"/>
  <c r="AD43" i="45"/>
  <c r="AC43" i="45"/>
  <c r="AB43" i="45"/>
  <c r="AA43" i="45"/>
  <c r="Z43" i="45"/>
  <c r="Y43" i="45"/>
  <c r="X43" i="45"/>
  <c r="W43" i="45"/>
  <c r="V43" i="45"/>
  <c r="U43" i="45"/>
  <c r="T43" i="45"/>
  <c r="S43" i="45"/>
  <c r="R43" i="45"/>
  <c r="Q43" i="45"/>
  <c r="P43" i="45"/>
  <c r="O43" i="45"/>
  <c r="N43" i="45"/>
  <c r="M43" i="45"/>
  <c r="L43" i="45"/>
  <c r="K43" i="45"/>
  <c r="J43" i="45"/>
  <c r="I43" i="45"/>
  <c r="H43" i="45"/>
  <c r="G43" i="45"/>
  <c r="CD42" i="45"/>
  <c r="CC42" i="45"/>
  <c r="CB42" i="45"/>
  <c r="CA42" i="45"/>
  <c r="BZ42" i="45"/>
  <c r="BY42" i="45"/>
  <c r="BX42" i="45"/>
  <c r="BW42" i="45"/>
  <c r="BV42" i="45"/>
  <c r="BU42" i="45"/>
  <c r="BT42" i="45"/>
  <c r="BS42" i="45"/>
  <c r="BR42" i="45"/>
  <c r="BQ42" i="45"/>
  <c r="BP42" i="45"/>
  <c r="BO42" i="45"/>
  <c r="BN42" i="45"/>
  <c r="BM42" i="45"/>
  <c r="BL42" i="45"/>
  <c r="BK42" i="45"/>
  <c r="BJ42" i="45"/>
  <c r="BI42" i="45"/>
  <c r="BH42" i="45"/>
  <c r="BG42" i="45"/>
  <c r="BF42" i="45"/>
  <c r="BE42" i="45"/>
  <c r="BD42" i="45"/>
  <c r="BC42" i="45"/>
  <c r="BB42" i="45"/>
  <c r="BA42" i="45"/>
  <c r="AZ42" i="45"/>
  <c r="AY42" i="45"/>
  <c r="AX42" i="45"/>
  <c r="AW42" i="45"/>
  <c r="AV42" i="45"/>
  <c r="AU42" i="45"/>
  <c r="AT42" i="45"/>
  <c r="AS42" i="45"/>
  <c r="AR42" i="45"/>
  <c r="AQ42" i="45"/>
  <c r="AP42" i="45"/>
  <c r="AO42" i="45"/>
  <c r="AN42" i="45"/>
  <c r="AM42" i="45"/>
  <c r="AL42" i="45"/>
  <c r="AK42" i="45"/>
  <c r="AJ42" i="45"/>
  <c r="AI42" i="45"/>
  <c r="AH42" i="45"/>
  <c r="AG42" i="45"/>
  <c r="AF42" i="45"/>
  <c r="AE42" i="45"/>
  <c r="AD42" i="45"/>
  <c r="AC42" i="45"/>
  <c r="AB42" i="45"/>
  <c r="AA42" i="45"/>
  <c r="Z42" i="45"/>
  <c r="Y42" i="45"/>
  <c r="X42" i="45"/>
  <c r="W42" i="45"/>
  <c r="V42" i="45"/>
  <c r="U42" i="45"/>
  <c r="T42" i="45"/>
  <c r="S42" i="45"/>
  <c r="R42" i="45"/>
  <c r="Q42" i="45"/>
  <c r="P42" i="45"/>
  <c r="O42" i="45"/>
  <c r="N42" i="45"/>
  <c r="M42" i="45"/>
  <c r="L42" i="45"/>
  <c r="K42" i="45"/>
  <c r="J42" i="45"/>
  <c r="I42" i="45"/>
  <c r="H42" i="45"/>
  <c r="G42" i="45"/>
  <c r="E44" i="45"/>
  <c r="E45" i="45" s="1"/>
  <c r="D44" i="45"/>
  <c r="C44" i="45"/>
  <c r="B44" i="45"/>
  <c r="E43" i="45"/>
  <c r="D43" i="45"/>
  <c r="C43" i="45"/>
  <c r="B43" i="45"/>
  <c r="E42" i="45"/>
  <c r="D42" i="45"/>
  <c r="C42" i="45"/>
  <c r="B42" i="45"/>
  <c r="CF50" i="45"/>
  <c r="CF48" i="45"/>
  <c r="CF50" i="47"/>
  <c r="CF48" i="47"/>
  <c r="CF50" i="49"/>
  <c r="CF48" i="49"/>
  <c r="CF40" i="46"/>
  <c r="CF38" i="46"/>
  <c r="CF40" i="51"/>
  <c r="CF38" i="51"/>
  <c r="AE45" i="45" l="1"/>
  <c r="AD45" i="45"/>
  <c r="M45" i="45"/>
  <c r="T45" i="45"/>
  <c r="AN45" i="45"/>
  <c r="BH45" i="45"/>
  <c r="J45" i="45"/>
  <c r="AX45" i="45"/>
  <c r="BR45" i="45"/>
  <c r="K45" i="45"/>
  <c r="AY45" i="45"/>
  <c r="BS45" i="45"/>
  <c r="L45" i="45"/>
  <c r="AZ45" i="45"/>
  <c r="BT45" i="45"/>
  <c r="BA45" i="45"/>
  <c r="BU45" i="45"/>
  <c r="B45" i="45"/>
  <c r="X45" i="45"/>
  <c r="AR45" i="45"/>
  <c r="BL45" i="45"/>
  <c r="D45" i="45"/>
  <c r="Y45" i="45"/>
  <c r="AS45" i="45"/>
  <c r="BM45" i="45"/>
  <c r="C45" i="45"/>
  <c r="P45" i="45"/>
  <c r="AJ45" i="45"/>
  <c r="BD45" i="45"/>
  <c r="BX45" i="45"/>
  <c r="R45" i="45"/>
  <c r="AL45" i="45"/>
  <c r="BF45" i="45"/>
  <c r="BZ45" i="45"/>
  <c r="S45" i="45"/>
  <c r="AM45" i="45"/>
  <c r="BG45" i="45"/>
  <c r="CA45" i="45"/>
  <c r="U45" i="45"/>
  <c r="AO45" i="45"/>
  <c r="BI45" i="45"/>
  <c r="CC45" i="45"/>
  <c r="CB45" i="45"/>
  <c r="V45" i="45"/>
  <c r="AP45" i="45"/>
  <c r="BJ45" i="45"/>
  <c r="CD45" i="45"/>
  <c r="W45" i="45"/>
  <c r="AQ45" i="45"/>
  <c r="BK45" i="45"/>
  <c r="AT45" i="45"/>
  <c r="G45" i="45"/>
  <c r="AA45" i="45"/>
  <c r="AU45" i="45"/>
  <c r="BO45" i="45"/>
  <c r="H45" i="45"/>
  <c r="AB45" i="45"/>
  <c r="AV45" i="45"/>
  <c r="BP45" i="45"/>
  <c r="I45" i="45"/>
  <c r="AC45" i="45"/>
  <c r="AW45" i="45"/>
  <c r="BQ45" i="45"/>
  <c r="N45" i="45"/>
  <c r="AH45" i="45"/>
  <c r="BB45" i="45"/>
  <c r="BV45" i="45"/>
  <c r="O45" i="45"/>
  <c r="BC45" i="45"/>
  <c r="Q45" i="45"/>
  <c r="AK45" i="45"/>
  <c r="BE45" i="45"/>
  <c r="Z45" i="45"/>
  <c r="BN45" i="45"/>
  <c r="AI45" i="45"/>
  <c r="BW45" i="45"/>
  <c r="BY45" i="45"/>
</calcChain>
</file>

<file path=xl/sharedStrings.xml><?xml version="1.0" encoding="utf-8"?>
<sst xmlns="http://schemas.openxmlformats.org/spreadsheetml/2006/main" count="2939" uniqueCount="244">
  <si>
    <t>A precios del año anterior</t>
  </si>
  <si>
    <t>Datos Corrientes</t>
  </si>
  <si>
    <t>CARÁTULA</t>
  </si>
  <si>
    <t>A</t>
  </si>
  <si>
    <t>B</t>
  </si>
  <si>
    <t>C</t>
  </si>
  <si>
    <t>D</t>
  </si>
  <si>
    <t>E</t>
  </si>
  <si>
    <t>F</t>
  </si>
  <si>
    <t>G</t>
  </si>
  <si>
    <t>H</t>
  </si>
  <si>
    <t>I</t>
  </si>
  <si>
    <t>J</t>
  </si>
  <si>
    <t>K</t>
  </si>
  <si>
    <t>L</t>
  </si>
  <si>
    <t>M - N</t>
  </si>
  <si>
    <t>O</t>
  </si>
  <si>
    <t>P</t>
  </si>
  <si>
    <t>Q</t>
  </si>
  <si>
    <t>R - S - U</t>
  </si>
  <si>
    <t>T</t>
  </si>
  <si>
    <t>AGRICULTURA, GANADERÍA,  SILVICULTURA Y PESCA.</t>
  </si>
  <si>
    <t>EXPLOTACIÓN DE MINAS Y CANTERAS.</t>
  </si>
  <si>
    <t>INDUSTRIAS MANUFACTURERAS.</t>
  </si>
  <si>
    <t>SUMINISTRO DE ELECTRICIDAD, GAS, VAPOR Y AIRE ACONDICIONADO.</t>
  </si>
  <si>
    <t>DISTRIBUCIÓN DE AGUA; ALCANTARILLADO, GESTIÓN DE DESECHOS Y ACTIVIDADES DE SANEAMIENTO.</t>
  </si>
  <si>
    <t>CONSTRUCCIÓN.</t>
  </si>
  <si>
    <t>COMERCIO AL POR MAYOR Y AL POR MENOR; REPARACIÓN DE VEHÍCULOS AUTOMOTORES Y MOTOCICLETAS.</t>
  </si>
  <si>
    <t>TRANSPORTE Y ALMACENAMIENTO.</t>
  </si>
  <si>
    <t>ACTIVIDADES DE ALOJAMIENTO Y DE SERVICIO DE COMIDAS.</t>
  </si>
  <si>
    <t>INFORMACIÓN Y COMUNICACIÓN.</t>
  </si>
  <si>
    <t>ACTIVIDADES FINANCIERAS Y DE SEGUROS.</t>
  </si>
  <si>
    <t>ACTIVIDADES INMOBILIARIAS.</t>
  </si>
  <si>
    <t>ACTIVIDADES PROFESIONALES, CIENTÍFICAS Y TÉCNICAS, Y ACTIVIDADES DE SERVICIOS ADMINISTRATIVOS Y DE APOYO.</t>
  </si>
  <si>
    <t>ADMINISTRACIÓN PÚBLICA Y DEFENSA; PLANES DE SEGURIDAD SOCIAL DE AFILIACIÓN OBLIGATORIA.</t>
  </si>
  <si>
    <t>ENSEÑANZA.</t>
  </si>
  <si>
    <t>ACTIVIDADES DE ATENCIÓN DE LA SALUD HUMANA Y DE ASISTENCIA SOCIAL.</t>
  </si>
  <si>
    <t>ARTES, ENTRETENIMIENTO Y RECREACIÓN, OTRAS ACTIVIDADES DE SERVICIOS, Y ACTIVIDADES DE ORGANIZACIONES Y ÓRGANOS EXTRATERRITORIALES</t>
  </si>
  <si>
    <t>ACTIVIDADES DE LOS HOGARES COMO EMPLEADORES; ACTIVIDADES NO DIFERENCIADAS DE LOS HOGARES COMO PRODUCTORES DE BIENES Y SERVICIOS PARA USO PROPIO.</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</si>
  <si>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</si>
  <si>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</si>
  <si>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</si>
  <si>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</si>
  <si>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</si>
  <si>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</si>
  <si>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</si>
  <si>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</si>
  <si>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</si>
  <si>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</si>
  <si>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</si>
  <si>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</si>
  <si>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</si>
  <si>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</si>
  <si>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</si>
  <si>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</si>
  <si>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</si>
  <si>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</si>
  <si>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</si>
  <si>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</si>
  <si>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</si>
  <si>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</si>
  <si>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</si>
  <si>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</si>
  <si>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</si>
  <si>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</si>
  <si>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</si>
  <si>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</si>
  <si>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</si>
  <si>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</si>
  <si>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</si>
  <si>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</si>
  <si>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</si>
  <si>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</si>
  <si>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</si>
  <si>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</si>
  <si>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</si>
  <si>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</si>
  <si>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</si>
  <si>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</si>
  <si>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</si>
  <si>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</si>
  <si>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</si>
  <si>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</si>
  <si>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</si>
  <si>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</si>
  <si>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</si>
  <si>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</si>
  <si>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</si>
  <si>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</si>
  <si>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</si>
  <si>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</si>
  <si>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</si>
  <si>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</si>
  <si>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</si>
  <si>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</si>
  <si>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</si>
  <si>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</si>
  <si>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</si>
  <si>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</si>
  <si>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</si>
  <si>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</si>
  <si>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</si>
  <si>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</si>
  <si>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</si>
  <si>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</si>
  <si>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</si>
  <si>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</si>
  <si>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</si>
  <si>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</si>
  <si>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</si>
  <si>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</si>
  <si>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</si>
  <si>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</si>
  <si>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</si>
  <si>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</si>
  <si>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Cultivo de cereales (excepto arroz), legumbres y semillas oleaginosas</t>
  </si>
  <si>
    <t>Cultivo de arroz</t>
  </si>
  <si>
    <t>Cultivo de hortalizas y melones, raíces y tubérculos</t>
  </si>
  <si>
    <t>Cultivo de caña de azúcar</t>
  </si>
  <si>
    <t>Cultivos de frutas, y otros tipos de cultivos n.c.p.</t>
  </si>
  <si>
    <t>Cultivo de otras plantas no perennes y propagación de plantas</t>
  </si>
  <si>
    <t>Cultivo de frutos oleaginosos</t>
  </si>
  <si>
    <t>Cultivo de plantas con las que se preparan bebidas</t>
  </si>
  <si>
    <t>Actividades de apoyo a la agricultura, poscosecha y tratamiento de semillas para propagación</t>
  </si>
  <si>
    <t>Ganadería</t>
  </si>
  <si>
    <t>Silvicultura y extracción de madera</t>
  </si>
  <si>
    <t>Pesca y acuicultura</t>
  </si>
  <si>
    <t>Servicios Petroleros</t>
  </si>
  <si>
    <t>Extracción de petróleo crudo y gas natural</t>
  </si>
  <si>
    <t>Extracción de minerales metálicos</t>
  </si>
  <si>
    <t>Explotación de otras minas y canteras, y actividades de apoyo</t>
  </si>
  <si>
    <t>Elaboración y conservación de carne</t>
  </si>
  <si>
    <t>Preparación y conservación de pescado y otros productos acuaticos elaborados</t>
  </si>
  <si>
    <t>Procesamiento y conservación de camarón</t>
  </si>
  <si>
    <t>Elaboración de aceites y grasas de origen vegetal y animal</t>
  </si>
  <si>
    <t>Elaboración de productos lácteos</t>
  </si>
  <si>
    <t>Elaboración de productos de la panadería y pastelería</t>
  </si>
  <si>
    <t>Elaboración de productos de molinería</t>
  </si>
  <si>
    <t>Elaboración y refinación de azúcar</t>
  </si>
  <si>
    <t>Elaboración de cacao, chocolate y productos de confitería</t>
  </si>
  <si>
    <t>Elaboración de  fideos y de otros productos farináceos</t>
  </si>
  <si>
    <t>Elaboración de café</t>
  </si>
  <si>
    <t>Elaboración de alimentos preparados para animales</t>
  </si>
  <si>
    <t>Elaboración de otros productos alimenticios diversos</t>
  </si>
  <si>
    <t>Elaboración bebidas no alcohólicas (jugos)</t>
  </si>
  <si>
    <t>Elaboración bebidas no alcohólicas (excepto jugos)</t>
  </si>
  <si>
    <t xml:space="preserve">Elaboración bebidas alcohólicas </t>
  </si>
  <si>
    <t>Elaboración de productos de tabaco</t>
  </si>
  <si>
    <t>Fabricación de hilos, hilados; tejidos y confecciones</t>
  </si>
  <si>
    <t>Fabricación de prendas de vestir</t>
  </si>
  <si>
    <t>Fabricación de cuero, productos de cuero y calzado</t>
  </si>
  <si>
    <t>Producción de madera y de productos de madera</t>
  </si>
  <si>
    <t>Fabricación de papel y productos de papel</t>
  </si>
  <si>
    <t>Impresión y reproducción de grabaciones</t>
  </si>
  <si>
    <t>Fabricación de productos refinados de petróleo y de otros</t>
  </si>
  <si>
    <t>Fabricación de sustancias químicas básicas, abonos y plásticos primarios, caucho sintético y artificial</t>
  </si>
  <si>
    <t>Fabricación de otros productos químicos</t>
  </si>
  <si>
    <t>Fabricación de productos farmacéuticos y medicamentos</t>
  </si>
  <si>
    <t>Fabricación de productos de caucho</t>
  </si>
  <si>
    <t>Fabricación de productos de plástico</t>
  </si>
  <si>
    <t xml:space="preserve">Fabricación de vidrio, productos refractarios y de cerámica </t>
  </si>
  <si>
    <t>Fabricación de cemento, artículos de hormigón y piedra</t>
  </si>
  <si>
    <t xml:space="preserve">Fabricación de metales comunes </t>
  </si>
  <si>
    <t>Fabricación de productos derivados del metal, excepto maquinaria y equipo</t>
  </si>
  <si>
    <t>Fabricación de productos de informática, electrónica y óptica</t>
  </si>
  <si>
    <t>Fabricación de equipo eléctrico</t>
  </si>
  <si>
    <t>Fabricación de maquinaria y equipo n.c.p.</t>
  </si>
  <si>
    <t>Fabricación de vehículos y equipos de transporte</t>
  </si>
  <si>
    <t>Fabricación de muebles</t>
  </si>
  <si>
    <t>Industrias manufactureras n.c.p.</t>
  </si>
  <si>
    <t>Suministro de electricidad, gas, vapor y aire acondicionado</t>
  </si>
  <si>
    <t>Distribución de agua; alcantarillado, gestión de desechos y actividades de saneamiento</t>
  </si>
  <si>
    <t>Construcción</t>
  </si>
  <si>
    <t>Comercio al por mayor y al por menor; reparación de vehículos automotores y motocicletas</t>
  </si>
  <si>
    <t>Transporte y almacenamiento</t>
  </si>
  <si>
    <t>Actividades postales y de mensajería</t>
  </si>
  <si>
    <t>Actividades de alojamiento</t>
  </si>
  <si>
    <t>Servicio de alimento y bebida</t>
  </si>
  <si>
    <t>Información y comunicación</t>
  </si>
  <si>
    <t>Actividades de servicios financieros, excepto las de seguros y fondos de pensiones</t>
  </si>
  <si>
    <t>Seguros, reaseguros y fondos de pensiones, excepto los planes de seguridad social de afiliación obligatoria</t>
  </si>
  <si>
    <t>Actividades auxiliares de las actividades de servicios financieros</t>
  </si>
  <si>
    <t>Actividades inmobiliarias</t>
  </si>
  <si>
    <t>Actividades profesionales, científicas, técnicas y administrativas</t>
  </si>
  <si>
    <t>Administración pública y defensa; planes de seguridad social de afiliación obligatoria</t>
  </si>
  <si>
    <t>Servicios de enseñanza privada</t>
  </si>
  <si>
    <t>Servicios de enseñanza pública (no de mercado)</t>
  </si>
  <si>
    <t>Actividades de atención de la salud humana y de asistencia social privada</t>
  </si>
  <si>
    <t>Actividades de atención de la salud humana y de asistencia social no de mercado</t>
  </si>
  <si>
    <t>Servicios de asociaciones, personales; esparcimiento; culturales y deportivos</t>
  </si>
  <si>
    <t>Actividades de los hogares como empleadores de personal doméstico</t>
  </si>
  <si>
    <t>Productos directamente vinculados con la Bioeconomía</t>
  </si>
  <si>
    <t>Productos funcionalmente relacionados con la Bioeconomía</t>
  </si>
  <si>
    <t>Productos no relacionados con la Bioeconomía</t>
  </si>
  <si>
    <t>Elaboración: Banco Central del Ecuador</t>
  </si>
  <si>
    <t>Descripción</t>
  </si>
  <si>
    <t>Valor Agregado Total de la Economía</t>
  </si>
  <si>
    <t>ECONOMÍA
TOTAL</t>
  </si>
  <si>
    <t>Otros elementos del PIB</t>
  </si>
  <si>
    <t>Impuestos indirectos  sobre productos</t>
  </si>
  <si>
    <t>Subsidios sobre productos</t>
  </si>
  <si>
    <t>Derechos arancelarios</t>
  </si>
  <si>
    <t>Impuesto al valor agregado (IVA)</t>
  </si>
  <si>
    <t>Tasa de evolución de la Bioeconomía</t>
  </si>
  <si>
    <t>Tasa de evolución de la Bioeconomía Extendida</t>
  </si>
  <si>
    <t>Tasa de evolución de la No Bioeconomía</t>
  </si>
  <si>
    <t>Total de las Industrias</t>
  </si>
  <si>
    <t>Producción Total de la Economía (pb)</t>
  </si>
  <si>
    <t>Demanda Intermedia Total de la Economía (pc)</t>
  </si>
  <si>
    <t>(pb): precios básicos</t>
  </si>
  <si>
    <t>(pc): precios de comprador</t>
  </si>
  <si>
    <t>(p): provisional</t>
  </si>
  <si>
    <t>Tasa de evolución del Valor Agregado Total de la Economía</t>
  </si>
  <si>
    <t>Valor Agregado Bruto  2018</t>
  </si>
  <si>
    <t>Valor Agregado Bruto  2019</t>
  </si>
  <si>
    <t>Valor Agregado Bruto  2020</t>
  </si>
  <si>
    <t>Valor Agregado Bruto  2021</t>
  </si>
  <si>
    <t>Valor Agregado Bruto  2022</t>
  </si>
  <si>
    <t>Valor Agregado Bruto  2023</t>
  </si>
  <si>
    <t>Valor Agregado Bruto  2024 (p)</t>
  </si>
  <si>
    <t>Valor Agregado Bruto  2019 a precios 2018</t>
  </si>
  <si>
    <t>Valor Agregado Bruto  2020 a precios 2019</t>
  </si>
  <si>
    <t>Valor Agregado Bruto  2021 a precios 2020</t>
  </si>
  <si>
    <t>Valor Agregado Bruto  2022 a precios 2021</t>
  </si>
  <si>
    <t>Valor Agregado Bruto  2023 a precios 2022</t>
  </si>
  <si>
    <t>Valor Agregado Bruto  2024 a precios 2023 (p)</t>
  </si>
  <si>
    <t>PIB PRODUCCIÓN</t>
  </si>
  <si>
    <t>PIB BIOECONOMÍA</t>
  </si>
  <si>
    <t>Contribución de las Actividades Económicas en la Bioeconomía</t>
  </si>
  <si>
    <t>Contribución de las Actividades Económicas en la No Bioeconomía</t>
  </si>
  <si>
    <t>Contribución de las Actividades Económicas en la Bioeconomía Extendida</t>
  </si>
  <si>
    <t>Contribución de las Actividades Económicas en el Total de la Economía</t>
  </si>
  <si>
    <t>Participación de las Actividades Económicas en la Bioeconomía</t>
  </si>
  <si>
    <t>Participación de las Actividades Económicas en la Bioeconomía Extendida</t>
  </si>
  <si>
    <t>Participación de las Actividades Económicas en la No Bioeconomía</t>
  </si>
  <si>
    <t>Participación de las Actividades Económicas en el Total de la Economía</t>
  </si>
  <si>
    <t>Participación de las Actividades Económicas en el PIB</t>
  </si>
  <si>
    <t>Participación de las Actividades Económicas de la Bioeconomía en el PIB</t>
  </si>
  <si>
    <t>Participación de las Actividades Económicas de la Bioeconomía Extendida en el PIB</t>
  </si>
  <si>
    <t>Participación de las Actividades Económicas de la No Bioeconomía en el PIB</t>
  </si>
  <si>
    <t>Contribución de las Actividades Económicas de la Bioeconomía en el PIB</t>
  </si>
  <si>
    <t>Contribución de las Actividades Económicas en el PIB</t>
  </si>
  <si>
    <t>Contribución de las Actividades Económicas de la Bioeconomía Extendida en el PIB</t>
  </si>
  <si>
    <t>Contribución de las Actividades Económicas de la No Bioeconomía en el PIB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</si>
</sst>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 _$_-;\-* #,##0.00\ _$_-;_-* &quot;-&quot;??\ _$_-;_-@_-"/>
    <numFmt numFmtId="165" formatCode="_-* #,##0.00_-;\-* #,##0.00_-;_-* &quot;-&quot;??_-;_-@_-"/>
    <numFmt numFmtId="166" formatCode="_ * #,##0_ ;_ * \-#,##0_ ;_ * &quot;-&quot;??_ ;_ @_ "/>
    <numFmt numFmtId="167" formatCode="0.0%"/>
    <numFmt numFmtId="168" formatCode="_(* #,##0_);_(* \(#,##0\);_(* &quot;-&quot;??_);_(@_)"/>
    <numFmt numFmtId="169" formatCode="0.0"/>
  </numFmts>
  <fonts count="17" x14ac:knownFonts="1">
    <font>
      <sz val="11"/>
      <color theme="1"/>
      <name val="Calibri"/>
      <family val="2"/>
      <scheme val="minor"/>
    </font>
    <font>
      <sz val="10"/>
      <color theme="1"/>
      <name val="Arial"/>
      <family val="2"/>
    </font>
    <font>
      <u/>
      <sz val="10"/>
      <color rgb="FFFFFFFF"/>
      <name val="Arial"/>
      <family val="2"/>
    </font>
    <font>
      <u/>
      <sz val="11"/>
      <color theme="10"/>
      <name val="Calibri"/>
      <family val="2"/>
      <scheme val="minor"/>
    </font>
    <font>
      <sz val="12"/>
      <name val="Arial"/>
      <family val="2"/>
    </font>
    <font>
      <b/>
      <sz val="11"/>
      <color rgb="FF0070C0"/>
      <name val="Arial"/>
      <family val="2"/>
    </font>
    <font>
      <b/>
      <u/>
      <sz val="11"/>
      <color theme="10"/>
      <name val="Arial"/>
      <family val="2"/>
    </font>
    <font>
      <sz val="11"/>
      <color theme="1"/>
      <name val="Calibri"/>
      <family val="2"/>
      <scheme val="minor"/>
    </font>
    <font>
      <sz val="10"/>
      <name val="Arial"/>
      <family val="2"/>
    </font>
    <font>
      <sz val="11"/>
      <color theme="0"/>
      <name val="Calibri"/>
      <family val="2"/>
      <scheme val="minor"/>
    </font>
    <font>
      <sz val="10"/>
      <color theme="1"/>
      <name val="Arial"/>
      <family val="2"/>
    </font>
    <font>
      <b/>
      <sz val="10"/>
      <color theme="0"/>
      <name val="Arial"/>
      <family val="2"/>
    </font>
    <font>
      <b/>
      <sz val="10"/>
      <color theme="1"/>
      <name val="Arial"/>
      <family val="2"/>
    </font>
    <font>
      <b/>
      <sz val="10"/>
      <name val="Arial"/>
      <family val="2"/>
    </font>
    <font>
      <u/>
      <sz val="11"/>
      <color theme="10"/>
      <name val="Calibri"/>
      <family val="2"/>
    </font>
    <font>
      <sz val="11"/>
      <color theme="1"/>
      <name val="Arial"/>
      <family val="2"/>
    </font>
    <font>
      <b/>
      <sz val="11"/>
      <color theme="10"/>
      <name val="Arial"/>
      <family val="2"/>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theme="0"/>
        <bgColor indexed="64"/>
      </patternFill>
    </fill>
    <fill>
      <patternFill patternType="solid">
        <fgColor theme="7" tint="0.39997558519241921"/>
        <bgColor indexed="65"/>
      </patternFill>
    </fill>
    <fill>
      <patternFill patternType="solid">
        <fgColor theme="4" tint="0.79998168889431442"/>
        <bgColor indexed="64"/>
      </patternFill>
    </fill>
    <fill>
      <patternFill patternType="solid">
        <fgColor rgb="FF5FA3BF"/>
        <bgColor indexed="64"/>
      </patternFill>
    </fill>
    <fill>
      <patternFill patternType="solid">
        <fgColor theme="8" tint="-0.499984740745262"/>
        <bgColor theme="4" tint="0.79998168889431442"/>
      </patternFill>
    </fill>
    <fill>
      <patternFill patternType="solid">
        <fgColor theme="8" tint="-0.499984740745262"/>
        <bgColor indexed="64"/>
      </patternFill>
    </fill>
    <fill>
      <patternFill patternType="solid">
        <fgColor theme="0" tint="-0.14999847407452621"/>
        <bgColor indexed="64"/>
      </patternFill>
    </fill>
    <fill>
      <patternFill patternType="solid">
        <fgColor rgb="FFD9D9D9"/>
        <bgColor indexed="64"/>
      </patternFill>
    </fill>
    <fill>
      <patternFill patternType="solid">
        <fgColor theme="6" tint="0.79998168889431442"/>
        <bgColor indexed="64"/>
      </patternFill>
    </fill>
  </fills>
  <borders count="13">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5">
    <xf numFmtId="0" fontId="0" fillId="0" borderId="0"/>
    <xf numFmtId="0" fontId="3" fillId="0" borderId="0" applyNumberFormat="0" applyFill="0" applyBorder="0" applyAlignment="0" applyProtection="0"/>
    <xf numFmtId="0" fontId="4" fillId="0" borderId="0"/>
    <xf numFmtId="164" fontId="7" fillId="0" borderId="0" applyFont="0" applyFill="0" applyBorder="0" applyAlignment="0" applyProtection="0"/>
    <xf numFmtId="0" fontId="8" fillId="0" borderId="0"/>
    <xf numFmtId="43" fontId="7" fillId="0" borderId="0" applyFont="0" applyFill="0" applyBorder="0" applyAlignment="0" applyProtection="0"/>
    <xf numFmtId="43" fontId="7" fillId="0" borderId="0" applyFont="0" applyFill="0" applyBorder="0" applyAlignment="0" applyProtection="0"/>
    <xf numFmtId="0" fontId="9" fillId="5" borderId="0" applyNumberFormat="0" applyBorder="0" applyAlignment="0" applyProtection="0"/>
    <xf numFmtId="43" fontId="7" fillId="0" borderId="0" applyFont="0" applyFill="0" applyBorder="0" applyAlignment="0" applyProtection="0"/>
    <xf numFmtId="0" fontId="8" fillId="0" borderId="0"/>
    <xf numFmtId="0" fontId="8" fillId="0" borderId="0" applyNumberFormat="0" applyFill="0" applyBorder="0" applyAlignment="0" applyProtection="0"/>
    <xf numFmtId="0" fontId="14" fillId="0" borderId="0" applyNumberFormat="0" applyFill="0" applyBorder="0" applyAlignment="0" applyProtection="0">
      <alignment vertical="top"/>
      <protection locked="0"/>
    </xf>
    <xf numFmtId="0" fontId="8" fillId="0" borderId="0"/>
    <xf numFmtId="0" fontId="14" fillId="0" borderId="0" applyNumberFormat="0" applyFill="0" applyBorder="0" applyAlignment="0" applyProtection="0">
      <alignment vertical="top"/>
      <protection locked="0"/>
    </xf>
    <xf numFmtId="9" fontId="7" fillId="0" borderId="0" applyFont="0" applyFill="0" applyBorder="0" applyAlignment="0" applyProtection="0"/>
  </cellStyleXfs>
  <cellXfs count="57">
    <xf numFmtId="0" fontId="0" fillId="0" borderId="0" xfId="0"/>
    <xf numFmtId="0" fontId="1" fillId="0" borderId="0" xfId="0" applyFont="1"/>
    <xf numFmtId="0" fontId="2" fillId="0" borderId="1" xfId="0" applyFont="1" applyBorder="1" applyAlignment="1">
      <alignment horizontal="left" indent="4"/>
    </xf>
    <xf numFmtId="0" fontId="5" fillId="2" borderId="0" xfId="2" applyFont="1" applyFill="1" applyAlignment="1">
      <alignment horizontal="center" vertical="center"/>
    </xf>
    <xf numFmtId="0" fontId="6" fillId="3" borderId="0" xfId="1" applyFont="1" applyFill="1" applyAlignment="1" applyProtection="1">
      <alignment horizontal="left" indent="4"/>
    </xf>
    <xf numFmtId="0" fontId="10" fillId="0" borderId="0" xfId="0" applyFont="1"/>
    <xf numFmtId="0" fontId="10" fillId="0" borderId="0" xfId="0" applyFont="1" applyAlignment="1">
      <alignment horizontal="center"/>
    </xf>
    <xf numFmtId="165" fontId="11" fillId="0" borderId="0" xfId="0" applyNumberFormat="1" applyFont="1" applyAlignment="1">
      <alignment horizontal="center" vertical="center" wrapText="1"/>
    </xf>
    <xf numFmtId="165" fontId="12" fillId="6" borderId="2" xfId="0" applyNumberFormat="1" applyFont="1" applyFill="1" applyBorder="1" applyAlignment="1">
      <alignment horizontal="center" vertical="center" wrapText="1"/>
    </xf>
    <xf numFmtId="165" fontId="12" fillId="7" borderId="2" xfId="0" applyNumberFormat="1" applyFont="1" applyFill="1" applyBorder="1" applyAlignment="1">
      <alignment horizontal="center" vertical="center" wrapText="1"/>
    </xf>
    <xf numFmtId="165" fontId="11" fillId="8" borderId="6" xfId="0" applyNumberFormat="1" applyFont="1" applyFill="1" applyBorder="1" applyAlignment="1">
      <alignment horizontal="center" vertical="center" wrapText="1"/>
    </xf>
    <xf numFmtId="165" fontId="11" fillId="9" borderId="6" xfId="0" applyNumberFormat="1" applyFont="1" applyFill="1" applyBorder="1" applyAlignment="1">
      <alignment horizontal="center" vertical="center" wrapText="1"/>
    </xf>
    <xf numFmtId="0" fontId="12" fillId="10" borderId="2" xfId="0" applyFont="1" applyFill="1" applyBorder="1" applyAlignment="1">
      <alignment horizontal="center" vertical="center" wrapText="1"/>
    </xf>
    <xf numFmtId="166" fontId="0" fillId="0" borderId="0" xfId="0" applyNumberFormat="1"/>
    <xf numFmtId="0" fontId="12" fillId="0" borderId="0" xfId="0" applyFont="1" applyAlignment="1">
      <alignment horizontal="center" vertical="center" wrapText="1"/>
    </xf>
    <xf numFmtId="165" fontId="12" fillId="0" borderId="0" xfId="0" applyNumberFormat="1" applyFont="1" applyAlignment="1">
      <alignment horizontal="center" vertical="center" wrapText="1"/>
    </xf>
    <xf numFmtId="0" fontId="10" fillId="0" borderId="2" xfId="0" applyFont="1" applyBorder="1" applyAlignment="1">
      <alignment horizontal="left" vertical="center" wrapText="1"/>
    </xf>
    <xf numFmtId="166" fontId="10" fillId="0" borderId="2" xfId="5" applyNumberFormat="1" applyFont="1" applyFill="1" applyBorder="1" applyAlignment="1">
      <alignment horizontal="center" vertical="center" wrapText="1"/>
    </xf>
    <xf numFmtId="0" fontId="12" fillId="6" borderId="2" xfId="0" applyFont="1" applyFill="1" applyBorder="1" applyAlignment="1">
      <alignment horizontal="left" vertical="center" wrapText="1"/>
    </xf>
    <xf numFmtId="166" fontId="12" fillId="6" borderId="2" xfId="5" applyNumberFormat="1" applyFont="1" applyFill="1" applyBorder="1" applyAlignment="1">
      <alignment horizontal="center" vertical="center" wrapText="1"/>
    </xf>
    <xf numFmtId="0" fontId="13" fillId="11" borderId="2"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3" fillId="6" borderId="2" xfId="0" applyFont="1" applyFill="1" applyBorder="1" applyAlignment="1">
      <alignment horizontal="center" vertical="center" wrapText="1"/>
    </xf>
    <xf numFmtId="166" fontId="13" fillId="6" borderId="2" xfId="6" applyNumberFormat="1" applyFont="1" applyFill="1" applyBorder="1" applyAlignment="1">
      <alignment vertical="top"/>
    </xf>
    <xf numFmtId="166" fontId="10" fillId="0" borderId="2" xfId="5" applyNumberFormat="1" applyFont="1" applyBorder="1"/>
    <xf numFmtId="166" fontId="10" fillId="0" borderId="0" xfId="0" applyNumberFormat="1" applyFont="1"/>
    <xf numFmtId="3" fontId="12" fillId="12" borderId="7" xfId="0" applyNumberFormat="1" applyFont="1" applyFill="1" applyBorder="1" applyAlignment="1">
      <alignment vertical="center"/>
    </xf>
    <xf numFmtId="168" fontId="12" fillId="12" borderId="8" xfId="0" applyNumberFormat="1" applyFont="1" applyFill="1" applyBorder="1" applyAlignment="1">
      <alignment vertical="center"/>
    </xf>
    <xf numFmtId="3" fontId="12" fillId="12" borderId="9" xfId="0" applyNumberFormat="1" applyFont="1" applyFill="1" applyBorder="1" applyAlignment="1">
      <alignment vertical="center"/>
    </xf>
    <xf numFmtId="168" fontId="10" fillId="12" borderId="10" xfId="0" applyNumberFormat="1" applyFont="1" applyFill="1" applyBorder="1" applyAlignment="1">
      <alignment vertical="center"/>
    </xf>
    <xf numFmtId="3" fontId="12" fillId="12" borderId="11" xfId="0" applyNumberFormat="1" applyFont="1" applyFill="1" applyBorder="1" applyAlignment="1">
      <alignment vertical="center"/>
    </xf>
    <xf numFmtId="168" fontId="12" fillId="12" borderId="12" xfId="0" applyNumberFormat="1" applyFont="1" applyFill="1" applyBorder="1" applyAlignment="1">
      <alignment vertical="center"/>
    </xf>
    <xf numFmtId="167" fontId="10" fillId="0" borderId="0" xfId="14" applyNumberFormat="1" applyFont="1"/>
    <xf numFmtId="167" fontId="12" fillId="0" borderId="0" xfId="14" applyNumberFormat="1" applyFont="1"/>
    <xf numFmtId="0" fontId="15" fillId="0" borderId="0" xfId="0" applyFont="1"/>
    <xf numFmtId="0" fontId="16" fillId="4" borderId="0" xfId="1" applyFont="1" applyFill="1" applyAlignment="1">
      <alignment horizontal="center" vertical="center"/>
    </xf>
    <xf numFmtId="169" fontId="15" fillId="0" borderId="2" xfId="14" applyNumberFormat="1" applyFont="1" applyBorder="1"/>
    <xf numFmtId="169" fontId="10" fillId="0" borderId="2" xfId="0" applyNumberFormat="1" applyFont="1" applyBorder="1" applyAlignment="1">
      <alignment horizontal="left" vertical="center" wrapText="1"/>
    </xf>
    <xf numFmtId="169" fontId="13" fillId="6" borderId="2" xfId="14" applyNumberFormat="1" applyFont="1" applyFill="1" applyBorder="1" applyAlignment="1">
      <alignment vertical="top"/>
    </xf>
    <xf numFmtId="169" fontId="12" fillId="6" borderId="2" xfId="0" applyNumberFormat="1" applyFont="1" applyFill="1" applyBorder="1" applyAlignment="1">
      <alignment horizontal="left" vertical="center" wrapText="1"/>
    </xf>
    <xf numFmtId="169" fontId="10" fillId="0" borderId="0" xfId="0" applyNumberFormat="1" applyFont="1"/>
    <xf numFmtId="169" fontId="1" fillId="0" borderId="2" xfId="0" applyNumberFormat="1" applyFont="1" applyBorder="1" applyAlignment="1">
      <alignment horizontal="left" vertical="center" wrapText="1"/>
    </xf>
    <xf numFmtId="169" fontId="15" fillId="0" borderId="2" xfId="5" applyNumberFormat="1" applyFont="1" applyBorder="1"/>
    <xf numFmtId="169" fontId="10" fillId="0" borderId="2" xfId="5" applyNumberFormat="1" applyFont="1" applyBorder="1" applyAlignment="1">
      <alignment horizontal="left" vertical="center" wrapText="1"/>
    </xf>
    <xf numFmtId="169" fontId="13" fillId="6" borderId="2" xfId="5" applyNumberFormat="1" applyFont="1" applyFill="1" applyBorder="1" applyAlignment="1">
      <alignment vertical="top"/>
    </xf>
    <xf numFmtId="169" fontId="12" fillId="6" borderId="2" xfId="5" applyNumberFormat="1" applyFont="1" applyFill="1" applyBorder="1" applyAlignment="1">
      <alignment horizontal="left" vertical="center" wrapText="1"/>
    </xf>
    <xf numFmtId="169" fontId="10" fillId="0" borderId="0" xfId="5" applyNumberFormat="1" applyFont="1"/>
    <xf numFmtId="169" fontId="1" fillId="0" borderId="2" xfId="5" applyNumberFormat="1" applyFont="1" applyBorder="1" applyAlignment="1">
      <alignment horizontal="left" vertical="center" wrapText="1"/>
    </xf>
    <xf numFmtId="165" fontId="12" fillId="6" borderId="3" xfId="0" applyNumberFormat="1" applyFont="1" applyFill="1" applyBorder="1" applyAlignment="1">
      <alignment horizontal="center" vertical="center" wrapText="1"/>
    </xf>
    <xf numFmtId="165" fontId="12" fillId="6" borderId="4" xfId="0" applyNumberFormat="1" applyFont="1" applyFill="1" applyBorder="1" applyAlignment="1">
      <alignment horizontal="center" vertical="center" wrapText="1"/>
    </xf>
    <xf numFmtId="165" fontId="12" fillId="6" borderId="5" xfId="0" applyNumberFormat="1" applyFont="1" applyFill="1" applyBorder="1" applyAlignment="1">
      <alignment horizontal="center" vertical="center" wrapText="1"/>
    </xf>
    <xf numFmtId="3" fontId="13" fillId="0" borderId="3" xfId="0" applyNumberFormat="1" applyFont="1" applyBorder="1" applyAlignment="1" applyProtection="1">
      <alignment horizontal="center" vertical="center" wrapText="1"/>
      <protection locked="0"/>
    </xf>
    <xf numFmtId="3" fontId="13" fillId="0" borderId="4" xfId="0" applyNumberFormat="1" applyFont="1" applyBorder="1" applyAlignment="1" applyProtection="1">
      <alignment horizontal="center" vertical="center" wrapText="1"/>
      <protection locked="0"/>
    </xf>
    <xf numFmtId="3" fontId="13" fillId="0" borderId="5" xfId="0" applyNumberFormat="1" applyFont="1" applyBorder="1" applyAlignment="1" applyProtection="1">
      <alignment horizontal="center" vertical="center" wrapText="1"/>
      <protection locked="0"/>
    </xf>
    <xf numFmtId="165" fontId="12" fillId="7" borderId="3" xfId="0" applyNumberFormat="1" applyFont="1" applyFill="1" applyBorder="1" applyAlignment="1">
      <alignment horizontal="center" vertical="center" wrapText="1"/>
    </xf>
    <xf numFmtId="165" fontId="12" fillId="7" borderId="5" xfId="0" applyNumberFormat="1" applyFont="1" applyFill="1" applyBorder="1" applyAlignment="1">
      <alignment horizontal="center" vertical="center" wrapText="1"/>
    </xf>
    <xf numFmtId="165" fontId="12" fillId="7" borderId="4" xfId="0" applyNumberFormat="1" applyFont="1" applyFill="1" applyBorder="1" applyAlignment="1">
      <alignment horizontal="center" vertical="center" wrapText="1"/>
    </xf>
  </cellXfs>
  <cellStyles count="15">
    <cellStyle name="60% - Énfasis4 2" xfId="7" xr:uid="{08CDED57-9932-45CF-9BF4-029C2656DE9E}"/>
    <cellStyle name="Hipervínculo" xfId="1" builtinId="8"/>
    <cellStyle name="Hipervínculo 2" xfId="13" xr:uid="{0D433E42-D605-4ACB-B67B-DE392C8B5D4D}"/>
    <cellStyle name="Hipervínculo 3" xfId="11" xr:uid="{559EA375-9526-45A8-BADF-18119D771DF7}"/>
    <cellStyle name="Millares" xfId="5" builtinId="3"/>
    <cellStyle name="Millares 2" xfId="3" xr:uid="{54AA5854-C2B8-4975-9970-01DB7592D1CA}"/>
    <cellStyle name="Millares 3" xfId="6" xr:uid="{5E0846F7-AE74-4AE6-8935-A6A270D401E2}"/>
    <cellStyle name="Millares 57" xfId="8" xr:uid="{0D6744A4-418B-4F88-93E6-010BEC055052}"/>
    <cellStyle name="Normal" xfId="0" builtinId="0"/>
    <cellStyle name="Normal 2" xfId="9" xr:uid="{BB22EABB-77E3-4D02-A286-5BF952D5F3F4}"/>
    <cellStyle name="Normal 2 2" xfId="2" xr:uid="{2060B187-2C18-4BDB-84F6-1B515E4ADD5F}"/>
    <cellStyle name="Normal 2 2 2" xfId="12" xr:uid="{84417ECE-95CB-4AFC-8BF2-D4931ABC66C7}"/>
    <cellStyle name="Normal 3 2" xfId="4" xr:uid="{43D67ED0-2A3A-45C9-82DB-F3F7FAB0C4CC}"/>
    <cellStyle name="Normal 9" xfId="10" xr:uid="{C965DFC2-BA21-4B36-A8DA-AC785D0E5F4E}"/>
    <cellStyle name="Porcentaje" xfId="14" builtinId="5"/>
  </cellStyles>
  <dxfs count="1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1.png"/><Relationship Id="rId1" Type="http://schemas.openxmlformats.org/officeDocument/2006/relationships/hyperlink" Target="#Indice!A1"/><Relationship Id="rId4" Type="http://schemas.openxmlformats.org/officeDocument/2006/relationships/hyperlink" Target="#&#205;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1.png"/><Relationship Id="rId1" Type="http://schemas.openxmlformats.org/officeDocument/2006/relationships/hyperlink" Target="#Car&#225;tula!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_rels/drawing1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5.png"/><Relationship Id="rId1" Type="http://schemas.openxmlformats.org/officeDocument/2006/relationships/image" Target="../media/image3.jpeg"/><Relationship Id="rId4"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xdr:from>
      <xdr:col>4</xdr:col>
      <xdr:colOff>503767</xdr:colOff>
      <xdr:row>31</xdr:row>
      <xdr:rowOff>143630</xdr:rowOff>
    </xdr:from>
    <xdr:to>
      <xdr:col>13</xdr:col>
      <xdr:colOff>627364</xdr:colOff>
      <xdr:row>32</xdr:row>
      <xdr:rowOff>26063</xdr:rowOff>
    </xdr:to>
    <xdr:sp macro="" textlink="">
      <xdr:nvSpPr>
        <xdr:cNvPr id="6" name="Rectángulo 6">
          <a:extLst>
            <a:ext uri="{FF2B5EF4-FFF2-40B4-BE49-F238E27FC236}">
              <a16:creationId xmlns:a16="http://schemas.microsoft.com/office/drawing/2014/main" id="{FB90D4EE-8D4B-42EE-8D71-074E4F4FC11A}"/>
            </a:ext>
          </a:extLst>
        </xdr:cNvPr>
        <xdr:cNvSpPr/>
      </xdr:nvSpPr>
      <xdr:spPr>
        <a:xfrm flipV="1">
          <a:off x="3551767" y="5852280"/>
          <a:ext cx="7248297" cy="6658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7</xdr:col>
      <xdr:colOff>125679</xdr:colOff>
      <xdr:row>42</xdr:row>
      <xdr:rowOff>65820</xdr:rowOff>
    </xdr:from>
    <xdr:to>
      <xdr:col>7</xdr:col>
      <xdr:colOff>666751</xdr:colOff>
      <xdr:row>46</xdr:row>
      <xdr:rowOff>60881</xdr:rowOff>
    </xdr:to>
    <xdr:pic>
      <xdr:nvPicPr>
        <xdr:cNvPr id="7" name="Imagen 6">
          <a:hlinkClick xmlns:r="http://schemas.openxmlformats.org/officeDocument/2006/relationships" r:id="rId1"/>
          <a:extLst>
            <a:ext uri="{FF2B5EF4-FFF2-40B4-BE49-F238E27FC236}">
              <a16:creationId xmlns:a16="http://schemas.microsoft.com/office/drawing/2014/main" id="{5A873061-91F9-433C-B5FD-A4999FCC95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59679" y="7800120"/>
          <a:ext cx="541072" cy="731661"/>
        </a:xfrm>
        <a:prstGeom prst="rect">
          <a:avLst/>
        </a:prstGeom>
      </xdr:spPr>
    </xdr:pic>
    <xdr:clientData/>
  </xdr:twoCellAnchor>
  <xdr:twoCellAnchor>
    <xdr:from>
      <xdr:col>7</xdr:col>
      <xdr:colOff>357188</xdr:colOff>
      <xdr:row>37</xdr:row>
      <xdr:rowOff>142876</xdr:rowOff>
    </xdr:from>
    <xdr:to>
      <xdr:col>10</xdr:col>
      <xdr:colOff>632278</xdr:colOff>
      <xdr:row>39</xdr:row>
      <xdr:rowOff>119290</xdr:rowOff>
    </xdr:to>
    <xdr:sp macro="" textlink="">
      <xdr:nvSpPr>
        <xdr:cNvPr id="8" name="CuadroTexto 5">
          <a:extLst>
            <a:ext uri="{FF2B5EF4-FFF2-40B4-BE49-F238E27FC236}">
              <a16:creationId xmlns:a16="http://schemas.microsoft.com/office/drawing/2014/main" id="{6B11E510-006E-4A8A-A6BB-8FF155787147}"/>
            </a:ext>
          </a:extLst>
        </xdr:cNvPr>
        <xdr:cNvSpPr txBox="1"/>
      </xdr:nvSpPr>
      <xdr:spPr>
        <a:xfrm>
          <a:off x="5691188" y="6956426"/>
          <a:ext cx="2561090" cy="3447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baseline="0">
              <a:solidFill>
                <a:schemeClr val="bg1"/>
              </a:solidFill>
              <a:latin typeface="Arial" panose="020B0604020202020204" pitchFamily="34" charset="0"/>
              <a:cs typeface="Arial" panose="020B0604020202020204" pitchFamily="34" charset="0"/>
            </a:rPr>
            <a:t>Diciembre de </a:t>
          </a:r>
          <a:r>
            <a:rPr lang="es-ES_tradnl" sz="1400" b="1" i="0" baseline="0">
              <a:solidFill>
                <a:schemeClr val="bg1"/>
              </a:solidFill>
              <a:latin typeface="Arial Black" panose="020B0A04020102020204" pitchFamily="34" charset="0"/>
              <a:cs typeface="Arial" panose="020B0604020202020204" pitchFamily="34" charset="0"/>
            </a:rPr>
            <a:t>2023</a:t>
          </a:r>
          <a:endParaRPr lang="es-ES_tradnl" sz="1200" b="1" i="0">
            <a:solidFill>
              <a:schemeClr val="bg1"/>
            </a:solidFill>
            <a:latin typeface="Arial Black" panose="020B0A04020102020204" pitchFamily="34" charset="0"/>
            <a:cs typeface="Arial" panose="020B0604020202020204" pitchFamily="34" charset="0"/>
          </a:endParaRPr>
        </a:p>
      </xdr:txBody>
    </xdr:sp>
    <xdr:clientData/>
  </xdr:twoCellAnchor>
  <xdr:twoCellAnchor editAs="oneCell">
    <xdr:from>
      <xdr:col>0</xdr:col>
      <xdr:colOff>447</xdr:colOff>
      <xdr:row>0</xdr:row>
      <xdr:rowOff>9525</xdr:rowOff>
    </xdr:from>
    <xdr:to>
      <xdr:col>19</xdr:col>
      <xdr:colOff>75010</xdr:colOff>
      <xdr:row>50</xdr:row>
      <xdr:rowOff>9524</xdr:rowOff>
    </xdr:to>
    <xdr:pic>
      <xdr:nvPicPr>
        <xdr:cNvPr id="11" name="Imagen 10">
          <a:extLst>
            <a:ext uri="{FF2B5EF4-FFF2-40B4-BE49-F238E27FC236}">
              <a16:creationId xmlns:a16="http://schemas.microsoft.com/office/drawing/2014/main" id="{FAE9F9F1-FC61-457C-996A-50E920843696}"/>
            </a:ext>
            <a:ext uri="{147F2762-F138-4A5C-976F-8EAC2B608ADB}">
              <a16:predDERef xmlns:a16="http://schemas.microsoft.com/office/drawing/2014/main" pred="{6B11E510-006E-4A8A-A6BB-8FF15578714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447" y="9525"/>
          <a:ext cx="14640843" cy="9292682"/>
        </a:xfrm>
        <a:prstGeom prst="rect">
          <a:avLst/>
        </a:prstGeom>
      </xdr:spPr>
    </xdr:pic>
    <xdr:clientData/>
  </xdr:twoCellAnchor>
  <xdr:twoCellAnchor>
    <xdr:from>
      <xdr:col>0</xdr:col>
      <xdr:colOff>88900</xdr:colOff>
      <xdr:row>2</xdr:row>
      <xdr:rowOff>177800</xdr:rowOff>
    </xdr:from>
    <xdr:to>
      <xdr:col>3</xdr:col>
      <xdr:colOff>190500</xdr:colOff>
      <xdr:row>7</xdr:row>
      <xdr:rowOff>88900</xdr:rowOff>
    </xdr:to>
    <xdr:sp macro="" textlink="">
      <xdr:nvSpPr>
        <xdr:cNvPr id="12" name="CuadroTexto 11">
          <a:extLst>
            <a:ext uri="{FF2B5EF4-FFF2-40B4-BE49-F238E27FC236}">
              <a16:creationId xmlns:a16="http://schemas.microsoft.com/office/drawing/2014/main" id="{97488826-6AC1-4E7E-B880-A5071607DCF8}"/>
            </a:ext>
          </a:extLst>
        </xdr:cNvPr>
        <xdr:cNvSpPr txBox="1"/>
      </xdr:nvSpPr>
      <xdr:spPr>
        <a:xfrm>
          <a:off x="88900" y="558800"/>
          <a:ext cx="2387600" cy="863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800" b="1">
              <a:solidFill>
                <a:schemeClr val="bg1"/>
              </a:solidFill>
              <a:latin typeface="Arial" panose="020B0604020202020204" pitchFamily="34" charset="0"/>
              <a:cs typeface="Arial" panose="020B0604020202020204" pitchFamily="34" charset="0"/>
            </a:rPr>
            <a:t>2026-serieCTBVAB</a:t>
          </a:r>
        </a:p>
      </xdr:txBody>
    </xdr:sp>
    <xdr:clientData/>
  </xdr:twoCellAnchor>
  <xdr:twoCellAnchor>
    <xdr:from>
      <xdr:col>3</xdr:col>
      <xdr:colOff>200025</xdr:colOff>
      <xdr:row>35</xdr:row>
      <xdr:rowOff>63500</xdr:rowOff>
    </xdr:from>
    <xdr:to>
      <xdr:col>15</xdr:col>
      <xdr:colOff>314325</xdr:colOff>
      <xdr:row>40</xdr:row>
      <xdr:rowOff>79830</xdr:rowOff>
    </xdr:to>
    <xdr:sp macro="" textlink="">
      <xdr:nvSpPr>
        <xdr:cNvPr id="13" name="CuadroTexto 12">
          <a:extLst>
            <a:ext uri="{FF2B5EF4-FFF2-40B4-BE49-F238E27FC236}">
              <a16:creationId xmlns:a16="http://schemas.microsoft.com/office/drawing/2014/main" id="{A2AC8332-3AA7-4A04-9AAD-7009A0A0F633}"/>
            </a:ext>
          </a:extLst>
        </xdr:cNvPr>
        <xdr:cNvSpPr txBox="1"/>
      </xdr:nvSpPr>
      <xdr:spPr>
        <a:xfrm>
          <a:off x="2486025" y="6715125"/>
          <a:ext cx="9258300" cy="9688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0">
              <a:solidFill>
                <a:schemeClr val="bg1"/>
              </a:solidFill>
              <a:latin typeface="Arial" panose="020B0604020202020204" pitchFamily="34" charset="0"/>
              <a:cs typeface="Arial" panose="020B0604020202020204" pitchFamily="34" charset="0"/>
            </a:rPr>
            <a:t>Gerencia de Estudios</a:t>
          </a:r>
          <a:r>
            <a:rPr lang="es-ES_tradnl" sz="2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2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2400" b="0">
            <a:solidFill>
              <a:schemeClr val="bg1"/>
            </a:solidFill>
            <a:latin typeface="Arial" panose="020B0604020202020204" pitchFamily="34" charset="0"/>
            <a:cs typeface="Arial" panose="020B0604020202020204" pitchFamily="34" charset="0"/>
          </a:endParaRPr>
        </a:p>
      </xdr:txBody>
    </xdr:sp>
    <xdr:clientData/>
  </xdr:twoCellAnchor>
  <xdr:twoCellAnchor>
    <xdr:from>
      <xdr:col>15</xdr:col>
      <xdr:colOff>390525</xdr:colOff>
      <xdr:row>43</xdr:row>
      <xdr:rowOff>168274</xdr:rowOff>
    </xdr:from>
    <xdr:to>
      <xdr:col>18</xdr:col>
      <xdr:colOff>428625</xdr:colOff>
      <xdr:row>46</xdr:row>
      <xdr:rowOff>106679</xdr:rowOff>
    </xdr:to>
    <xdr:sp macro="" textlink="">
      <xdr:nvSpPr>
        <xdr:cNvPr id="14" name="CuadroTexto 13">
          <a:extLst>
            <a:ext uri="{FF2B5EF4-FFF2-40B4-BE49-F238E27FC236}">
              <a16:creationId xmlns:a16="http://schemas.microsoft.com/office/drawing/2014/main" id="{7BA8B4E0-E40D-4B4E-8198-B3CDD20F4B38}"/>
            </a:ext>
          </a:extLst>
        </xdr:cNvPr>
        <xdr:cNvSpPr txBox="1"/>
      </xdr:nvSpPr>
      <xdr:spPr>
        <a:xfrm>
          <a:off x="12277725" y="8032114"/>
          <a:ext cx="2415540" cy="487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600" b="0" i="0">
              <a:solidFill>
                <a:schemeClr val="bg1"/>
              </a:solidFill>
              <a:latin typeface="Arial" panose="020B0604020202020204" pitchFamily="34" charset="0"/>
              <a:cs typeface="Arial" panose="020B0604020202020204" pitchFamily="34" charset="0"/>
            </a:rPr>
            <a:t>Abril 2026</a:t>
          </a:r>
          <a:endParaRPr lang="es-ES_tradnl" sz="16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7</xdr:col>
      <xdr:colOff>121557</xdr:colOff>
      <xdr:row>26</xdr:row>
      <xdr:rowOff>55067</xdr:rowOff>
    </xdr:from>
    <xdr:to>
      <xdr:col>11</xdr:col>
      <xdr:colOff>654957</xdr:colOff>
      <xdr:row>26</xdr:row>
      <xdr:rowOff>91714</xdr:rowOff>
    </xdr:to>
    <xdr:sp macro="" textlink="">
      <xdr:nvSpPr>
        <xdr:cNvPr id="15" name="Rectángulo 14">
          <a:extLst>
            <a:ext uri="{FF2B5EF4-FFF2-40B4-BE49-F238E27FC236}">
              <a16:creationId xmlns:a16="http://schemas.microsoft.com/office/drawing/2014/main" id="{1399187C-4BE7-419D-A51F-E0756FEF5585}"/>
            </a:ext>
          </a:extLst>
        </xdr:cNvPr>
        <xdr:cNvSpPr/>
      </xdr:nvSpPr>
      <xdr:spPr>
        <a:xfrm flipV="1">
          <a:off x="5455557" y="4992192"/>
          <a:ext cx="3581400" cy="3664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0</xdr:colOff>
      <xdr:row>20</xdr:row>
      <xdr:rowOff>119744</xdr:rowOff>
    </xdr:from>
    <xdr:to>
      <xdr:col>19</xdr:col>
      <xdr:colOff>54429</xdr:colOff>
      <xdr:row>24</xdr:row>
      <xdr:rowOff>169127</xdr:rowOff>
    </xdr:to>
    <xdr:sp macro="" textlink="">
      <xdr:nvSpPr>
        <xdr:cNvPr id="16" name="CuadroTexto 15">
          <a:extLst>
            <a:ext uri="{FF2B5EF4-FFF2-40B4-BE49-F238E27FC236}">
              <a16:creationId xmlns:a16="http://schemas.microsoft.com/office/drawing/2014/main" id="{C99B3CF2-3E93-4E43-A4D5-9BAFBA200204}"/>
            </a:ext>
          </a:extLst>
        </xdr:cNvPr>
        <xdr:cNvSpPr txBox="1"/>
      </xdr:nvSpPr>
      <xdr:spPr>
        <a:xfrm>
          <a:off x="0" y="3799115"/>
          <a:ext cx="14946086" cy="7896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a:t>
          </a:r>
          <a:r>
            <a:rPr lang="es-ES_tradnl" sz="3200" b="1" baseline="0">
              <a:solidFill>
                <a:schemeClr val="bg1"/>
              </a:solidFill>
              <a:latin typeface="Arial" panose="020B0604020202020204" pitchFamily="34" charset="0"/>
              <a:cs typeface="Arial" panose="020B0604020202020204" pitchFamily="34" charset="0"/>
            </a:rPr>
            <a:t> TEMÁTICA DE BIOECONOMÍA</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3</xdr:col>
      <xdr:colOff>330200</xdr:colOff>
      <xdr:row>31</xdr:row>
      <xdr:rowOff>129269</xdr:rowOff>
    </xdr:from>
    <xdr:to>
      <xdr:col>15</xdr:col>
      <xdr:colOff>457200</xdr:colOff>
      <xdr:row>34</xdr:row>
      <xdr:rowOff>127001</xdr:rowOff>
    </xdr:to>
    <xdr:sp macro="" textlink="">
      <xdr:nvSpPr>
        <xdr:cNvPr id="17" name="7 CuadroTexto">
          <a:extLst>
            <a:ext uri="{FF2B5EF4-FFF2-40B4-BE49-F238E27FC236}">
              <a16:creationId xmlns:a16="http://schemas.microsoft.com/office/drawing/2014/main" id="{FEE8D4D6-3E9B-4C25-80D0-F9D1AB39CDC8}"/>
            </a:ext>
          </a:extLst>
        </xdr:cNvPr>
        <xdr:cNvSpPr txBox="1"/>
      </xdr:nvSpPr>
      <xdr:spPr>
        <a:xfrm>
          <a:off x="2616200" y="6018894"/>
          <a:ext cx="9271000" cy="5692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2800">
              <a:solidFill>
                <a:srgbClr val="FFC000"/>
              </a:solidFill>
              <a:latin typeface="Arial" pitchFamily="34" charset="0"/>
              <a:cs typeface="Arial" pitchFamily="34" charset="0"/>
            </a:rPr>
            <a:t>Resultados 2018 - 2024</a:t>
          </a:r>
          <a:r>
            <a:rPr lang="es-ES" sz="2800" baseline="0">
              <a:solidFill>
                <a:srgbClr val="FFC000"/>
              </a:solidFill>
              <a:latin typeface="Arial" pitchFamily="34" charset="0"/>
              <a:cs typeface="Arial" pitchFamily="34" charset="0"/>
            </a:rPr>
            <a:t> provisional</a:t>
          </a:r>
          <a:endParaRPr lang="es-ES" sz="2800">
            <a:solidFill>
              <a:srgbClr val="FFC000"/>
            </a:solidFill>
            <a:latin typeface="Arial" pitchFamily="34" charset="0"/>
            <a:cs typeface="Arial" pitchFamily="34" charset="0"/>
          </a:endParaRPr>
        </a:p>
      </xdr:txBody>
    </xdr:sp>
    <xdr:clientData/>
  </xdr:twoCellAnchor>
  <xdr:twoCellAnchor>
    <xdr:from>
      <xdr:col>8</xdr:col>
      <xdr:colOff>317499</xdr:colOff>
      <xdr:row>41</xdr:row>
      <xdr:rowOff>114753</xdr:rowOff>
    </xdr:from>
    <xdr:to>
      <xdr:col>10</xdr:col>
      <xdr:colOff>396874</xdr:colOff>
      <xdr:row>45</xdr:row>
      <xdr:rowOff>47624</xdr:rowOff>
    </xdr:to>
    <xdr:sp macro="" textlink="">
      <xdr:nvSpPr>
        <xdr:cNvPr id="18" name="CuadroTexto 17">
          <a:hlinkClick xmlns:r="http://schemas.openxmlformats.org/officeDocument/2006/relationships" r:id="rId4"/>
          <a:extLst>
            <a:ext uri="{FF2B5EF4-FFF2-40B4-BE49-F238E27FC236}">
              <a16:creationId xmlns:a16="http://schemas.microsoft.com/office/drawing/2014/main" id="{B927F504-A111-4D77-9111-6C77C86B0C50}"/>
            </a:ext>
          </a:extLst>
        </xdr:cNvPr>
        <xdr:cNvSpPr txBox="1"/>
      </xdr:nvSpPr>
      <xdr:spPr>
        <a:xfrm>
          <a:off x="6413499" y="7909378"/>
          <a:ext cx="1603375" cy="694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800" b="1">
              <a:solidFill>
                <a:srgbClr val="FFC000"/>
              </a:solidFill>
              <a:latin typeface="Arial Black" panose="020B0A04020102020204" pitchFamily="34" charset="0"/>
              <a:cs typeface="Arial" panose="020B0604020202020204" pitchFamily="34" charset="0"/>
            </a:rPr>
            <a:t>ÍNDICE</a:t>
          </a:r>
        </a:p>
      </xdr:txBody>
    </xdr:sp>
    <xdr:clientData/>
  </xdr:twoCellAnchor>
  <xdr:twoCellAnchor>
    <xdr:from>
      <xdr:col>0</xdr:col>
      <xdr:colOff>0</xdr:colOff>
      <xdr:row>27</xdr:row>
      <xdr:rowOff>38099</xdr:rowOff>
    </xdr:from>
    <xdr:to>
      <xdr:col>19</xdr:col>
      <xdr:colOff>76200</xdr:colOff>
      <xdr:row>30</xdr:row>
      <xdr:rowOff>95249</xdr:rowOff>
    </xdr:to>
    <xdr:sp macro="" textlink="">
      <xdr:nvSpPr>
        <xdr:cNvPr id="19" name="CuadroTexto 18">
          <a:extLst>
            <a:ext uri="{FF2B5EF4-FFF2-40B4-BE49-F238E27FC236}">
              <a16:creationId xmlns:a16="http://schemas.microsoft.com/office/drawing/2014/main" id="{7DD54099-D930-476E-977D-3874903918F6}"/>
            </a:ext>
          </a:extLst>
        </xdr:cNvPr>
        <xdr:cNvSpPr txBox="1"/>
      </xdr:nvSpPr>
      <xdr:spPr>
        <a:xfrm>
          <a:off x="0" y="5012870"/>
          <a:ext cx="14967857" cy="623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600" b="1">
              <a:solidFill>
                <a:srgbClr val="FFC000"/>
              </a:solidFill>
              <a:latin typeface="Arial" panose="020B0604020202020204" pitchFamily="34" charset="0"/>
              <a:cs typeface="Arial" panose="020B0604020202020204" pitchFamily="34" charset="0"/>
            </a:rPr>
            <a:t>Valor Agregado Bruto</a:t>
          </a:r>
          <a:r>
            <a:rPr lang="es-ES_tradnl" sz="3600" b="1" baseline="0">
              <a:solidFill>
                <a:srgbClr val="FFC000"/>
              </a:solidFill>
              <a:latin typeface="Arial" panose="020B0604020202020204" pitchFamily="34" charset="0"/>
              <a:cs typeface="Arial" panose="020B0604020202020204" pitchFamily="34" charset="0"/>
            </a:rPr>
            <a:t> de la Bioeconomía</a:t>
          </a:r>
          <a:endParaRPr lang="es-ES_tradnl" sz="3600" b="1">
            <a:solidFill>
              <a:srgbClr val="FFC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6905625</xdr:colOff>
      <xdr:row>0</xdr:row>
      <xdr:rowOff>117872</xdr:rowOff>
    </xdr:from>
    <xdr:to>
      <xdr:col>0</xdr:col>
      <xdr:colOff>7593524</xdr:colOff>
      <xdr:row>4</xdr:row>
      <xdr:rowOff>157587</xdr:rowOff>
    </xdr:to>
    <xdr:pic>
      <xdr:nvPicPr>
        <xdr:cNvPr id="4" name="Imagen 3">
          <a:hlinkClick xmlns:r="http://schemas.openxmlformats.org/officeDocument/2006/relationships" r:id="rId1"/>
          <a:extLst>
            <a:ext uri="{FF2B5EF4-FFF2-40B4-BE49-F238E27FC236}">
              <a16:creationId xmlns:a16="http://schemas.microsoft.com/office/drawing/2014/main" id="{965E8C2C-E06A-4E2C-A01D-FD4F7A3AAC9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05625" y="117872"/>
          <a:ext cx="687899" cy="801715"/>
        </a:xfrm>
        <a:prstGeom prst="rect">
          <a:avLst/>
        </a:prstGeom>
      </xdr:spPr>
    </xdr:pic>
    <xdr:clientData/>
  </xdr:twoCellAnchor>
  <xdr:oneCellAnchor>
    <xdr:from>
      <xdr:col>0</xdr:col>
      <xdr:colOff>0</xdr:colOff>
      <xdr:row>0</xdr:row>
      <xdr:rowOff>21167</xdr:rowOff>
    </xdr:from>
    <xdr:ext cx="8011583" cy="1371460"/>
    <xdr:pic>
      <xdr:nvPicPr>
        <xdr:cNvPr id="6" name="Imagen 5">
          <a:extLst>
            <a:ext uri="{FF2B5EF4-FFF2-40B4-BE49-F238E27FC236}">
              <a16:creationId xmlns:a16="http://schemas.microsoft.com/office/drawing/2014/main" id="{92F1B7C7-CF28-477C-AD23-B1F27AA54C7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0" y="21167"/>
          <a:ext cx="8011583" cy="1371460"/>
        </a:xfrm>
        <a:prstGeom prst="rect">
          <a:avLst/>
        </a:prstGeom>
      </xdr:spPr>
    </xdr:pic>
    <xdr:clientData/>
  </xdr:oneCellAnchor>
  <xdr:twoCellAnchor>
    <xdr:from>
      <xdr:col>0</xdr:col>
      <xdr:colOff>268817</xdr:colOff>
      <xdr:row>1</xdr:row>
      <xdr:rowOff>28574</xdr:rowOff>
    </xdr:from>
    <xdr:to>
      <xdr:col>0</xdr:col>
      <xdr:colOff>4988984</xdr:colOff>
      <xdr:row>6</xdr:row>
      <xdr:rowOff>175126</xdr:rowOff>
    </xdr:to>
    <xdr:sp macro="" textlink="">
      <xdr:nvSpPr>
        <xdr:cNvPr id="7" name="CuadroTexto 6">
          <a:extLst>
            <a:ext uri="{FF2B5EF4-FFF2-40B4-BE49-F238E27FC236}">
              <a16:creationId xmlns:a16="http://schemas.microsoft.com/office/drawing/2014/main" id="{12100370-9E2C-4AA2-8922-DCFF99E6E79F}"/>
            </a:ext>
          </a:extLst>
        </xdr:cNvPr>
        <xdr:cNvSpPr txBox="1"/>
      </xdr:nvSpPr>
      <xdr:spPr>
        <a:xfrm>
          <a:off x="268817" y="219074"/>
          <a:ext cx="4720167" cy="10990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400" b="1">
              <a:solidFill>
                <a:schemeClr val="bg1"/>
              </a:solidFill>
              <a:effectLst/>
              <a:latin typeface="Arial" panose="020B0604020202020204" pitchFamily="34" charset="0"/>
              <a:ea typeface="+mn-ea"/>
              <a:cs typeface="Arial" panose="020B0604020202020204" pitchFamily="34" charset="0"/>
            </a:rPr>
            <a:t>VALOR</a:t>
          </a:r>
          <a:r>
            <a:rPr lang="es-ES" sz="1400" b="1" baseline="0">
              <a:solidFill>
                <a:schemeClr val="bg1"/>
              </a:solidFill>
              <a:effectLst/>
              <a:latin typeface="Arial" panose="020B0604020202020204" pitchFamily="34" charset="0"/>
              <a:ea typeface="+mn-ea"/>
              <a:cs typeface="Arial" panose="020B0604020202020204" pitchFamily="34" charset="0"/>
            </a:rPr>
            <a:t> AGREGADO BRUTO</a:t>
          </a:r>
          <a:endParaRPr lang="es-ES" sz="1400" b="1">
            <a:solidFill>
              <a:schemeClr val="bg1"/>
            </a:solidFill>
            <a:effectLst/>
            <a:latin typeface="Arial" panose="020B0604020202020204" pitchFamily="34" charset="0"/>
            <a:ea typeface="+mn-ea"/>
            <a:cs typeface="Arial" panose="020B0604020202020204" pitchFamily="34" charset="0"/>
          </a:endParaRPr>
        </a:p>
        <a:p>
          <a:pPr algn="ctr"/>
          <a:r>
            <a:rPr lang="es-EC" sz="1400" b="1">
              <a:solidFill>
                <a:schemeClr val="bg1"/>
              </a:solidFill>
              <a:effectLst/>
              <a:latin typeface="Arial" panose="020B0604020202020204" pitchFamily="34" charset="0"/>
              <a:ea typeface="+mn-ea"/>
              <a:cs typeface="Arial" panose="020B0604020202020204" pitchFamily="34" charset="0"/>
            </a:rPr>
            <a:t>RESULTADOS 2018</a:t>
          </a:r>
          <a:r>
            <a:rPr lang="es-EC" sz="1400" b="1" baseline="0">
              <a:solidFill>
                <a:schemeClr val="bg1"/>
              </a:solidFill>
              <a:effectLst/>
              <a:latin typeface="Arial" panose="020B0604020202020204" pitchFamily="34" charset="0"/>
              <a:ea typeface="+mn-ea"/>
              <a:cs typeface="Arial" panose="020B0604020202020204" pitchFamily="34" charset="0"/>
            </a:rPr>
            <a:t> - 2024 provisional</a:t>
          </a:r>
        </a:p>
        <a:p>
          <a:pPr algn="ctr"/>
          <a:r>
            <a:rPr lang="es-EC" sz="1400" b="1" baseline="0">
              <a:solidFill>
                <a:schemeClr val="bg1"/>
              </a:solidFill>
              <a:effectLst/>
              <a:latin typeface="Arial" panose="020B0604020202020204" pitchFamily="34" charset="0"/>
              <a:ea typeface="+mn-ea"/>
              <a:cs typeface="Arial" panose="020B0604020202020204" pitchFamily="34" charset="0"/>
            </a:rPr>
            <a:t>Miles de USD y a precios del año anterior</a:t>
          </a:r>
          <a:endParaRPr lang="es-EC" sz="14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0</xdr:col>
      <xdr:colOff>5059891</xdr:colOff>
      <xdr:row>1</xdr:row>
      <xdr:rowOff>127001</xdr:rowOff>
    </xdr:from>
    <xdr:ext cx="2836333" cy="762000"/>
    <xdr:pic>
      <xdr:nvPicPr>
        <xdr:cNvPr id="8" name="Imagen 7">
          <a:extLst>
            <a:ext uri="{FF2B5EF4-FFF2-40B4-BE49-F238E27FC236}">
              <a16:creationId xmlns:a16="http://schemas.microsoft.com/office/drawing/2014/main" id="{9B691C59-A945-4469-B946-1C44C3353586}"/>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7573" t="15259" r="6963" b="17135"/>
        <a:stretch/>
      </xdr:blipFill>
      <xdr:spPr>
        <a:xfrm>
          <a:off x="5059891" y="317501"/>
          <a:ext cx="2836333" cy="762000"/>
        </a:xfrm>
        <a:prstGeom prst="rect">
          <a:avLst/>
        </a:prstGeom>
      </xdr:spPr>
    </xdr:pic>
    <xdr:clientData/>
  </xdr:oneCellAnchor>
  <xdr:oneCellAnchor>
    <xdr:from>
      <xdr:col>0</xdr:col>
      <xdr:colOff>11205</xdr:colOff>
      <xdr:row>27</xdr:row>
      <xdr:rowOff>33617</xdr:rowOff>
    </xdr:from>
    <xdr:ext cx="7969250" cy="10824883"/>
    <xdr:sp macro="" textlink="">
      <xdr:nvSpPr>
        <xdr:cNvPr id="2" name="2 CuadroTexto">
          <a:extLst>
            <a:ext uri="{FF2B5EF4-FFF2-40B4-BE49-F238E27FC236}">
              <a16:creationId xmlns:a16="http://schemas.microsoft.com/office/drawing/2014/main" id="{68752320-E406-4697-B43F-B4217D02BDA5}"/>
            </a:ext>
          </a:extLst>
        </xdr:cNvPr>
        <xdr:cNvSpPr txBox="1"/>
      </xdr:nvSpPr>
      <xdr:spPr>
        <a:xfrm>
          <a:off x="11205" y="5177117"/>
          <a:ext cx="7969250" cy="10824883"/>
        </a:xfrm>
        <a:prstGeom prst="rect">
          <a:avLst/>
        </a:prstGeom>
        <a:solidFill>
          <a:srgbClr val="DDEBF7"/>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endParaRPr lang="es-EC" sz="1400" b="1">
            <a:solidFill>
              <a:srgbClr val="0000FF"/>
            </a:solidFill>
            <a:latin typeface="Arial" panose="020B0604020202020204" pitchFamily="34" charset="0"/>
            <a:ea typeface="+mn-ea"/>
            <a:cs typeface="Arial" panose="020B0604020202020204" pitchFamily="34" charset="0"/>
          </a:endParaRPr>
        </a:p>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a:r>
            <a:rPr lang="es-EC" sz="1100">
              <a:solidFill>
                <a:schemeClr val="tx1"/>
              </a:solidFill>
              <a:latin typeface="Arial" panose="020B0604020202020204" pitchFamily="34" charset="0"/>
              <a:ea typeface="+mn-ea"/>
              <a:cs typeface="Arial" panose="020B0604020202020204" pitchFamily="34" charset="0"/>
            </a:rPr>
            <a:t>La Cuenta Temática de Bioeconomía (CTB) del Ecuador fue desarrollada por el Banco Central del Ecuador (BCE), con el apoyo de la Agencia Francesa de Desarrollo (AFD), mediante el Fondo de Asistencia Técnica de Bioeconomía; del Ministerio del Ambiente</a:t>
          </a:r>
          <a:r>
            <a:rPr lang="es-EC" sz="1100" baseline="0">
              <a:solidFill>
                <a:schemeClr val="tx1"/>
              </a:solidFill>
              <a:latin typeface="Arial" panose="020B0604020202020204" pitchFamily="34" charset="0"/>
              <a:ea typeface="+mn-ea"/>
              <a:cs typeface="Arial" panose="020B0604020202020204" pitchFamily="34" charset="0"/>
            </a:rPr>
            <a:t> y Energía </a:t>
          </a:r>
          <a:r>
            <a:rPr lang="es-EC" sz="1100">
              <a:solidFill>
                <a:schemeClr val="tx1"/>
              </a:solidFill>
              <a:latin typeface="Arial" panose="020B0604020202020204" pitchFamily="34" charset="0"/>
              <a:ea typeface="+mn-ea"/>
              <a:cs typeface="Arial" panose="020B0604020202020204" pitchFamily="34" charset="0"/>
            </a:rPr>
            <a:t>(MAE); y con la cooperación técnica de la Comisión Económica para América Latina y el Caribe (CEPAL). En este marco</a:t>
          </a:r>
          <a:r>
            <a:rPr lang="es-EC" sz="1100" baseline="0">
              <a:solidFill>
                <a:schemeClr val="tx1"/>
              </a:solidFill>
              <a:latin typeface="Arial" panose="020B0604020202020204" pitchFamily="34" charset="0"/>
              <a:ea typeface="+mn-ea"/>
              <a:cs typeface="Arial" panose="020B0604020202020204" pitchFamily="34" charset="0"/>
            </a:rPr>
            <a:t> institucional, la CTB se concibe como una herramienta orientada a fortalecer la medición y comprensión del aporte económico de la bioeconomía en el país. </a:t>
          </a:r>
          <a:endParaRPr lang="es-EC" sz="1100">
            <a:solidFill>
              <a:schemeClr val="tx1"/>
            </a:solidFill>
            <a:latin typeface="Arial" panose="020B0604020202020204" pitchFamily="34" charset="0"/>
            <a:ea typeface="+mn-ea"/>
            <a:cs typeface="Arial" panose="020B0604020202020204" pitchFamily="34" charset="0"/>
          </a:endParaRP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s-EC" sz="1100">
              <a:solidFill>
                <a:schemeClr val="tx1"/>
              </a:solidFill>
              <a:effectLst/>
              <a:latin typeface="Arial" panose="020B0604020202020204" pitchFamily="34" charset="0"/>
              <a:ea typeface="+mn-ea"/>
              <a:cs typeface="Arial" panose="020B0604020202020204" pitchFamily="34" charset="0"/>
            </a:rPr>
            <a:t>En términos metodológicos, las cuentas temáticas, de acuerdo con el marco del Sistema de Cuentas Nacionales 2025 (SCN2025), son instrumentos estadísticos que permiten ampliar la información económica con el fin de analizar de manera específica un tema particular. Aunque estas cuentas se desarrollan fuera de la secuencia central de las cuentas económicas,  mantienen coherencia conceptual y contable con el sistema principal, lo que permite ofrecer una visión más detallada de fenómenos que no se identifican claramente en la estructura estándar.</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s-EC" sz="1100">
              <a:solidFill>
                <a:schemeClr val="tx1"/>
              </a:solidFill>
              <a:effectLst/>
              <a:latin typeface="Arial" panose="020B0604020202020204" pitchFamily="34" charset="0"/>
              <a:ea typeface="+mn-ea"/>
              <a:cs typeface="Arial" panose="020B0604020202020204" pitchFamily="34" charset="0"/>
            </a:rPr>
            <a:t>En este sentido, las cuentas temáticas, conservan consistencia contable, puesto que se construyen utilizando como base las tablas de oferta y utilización, garantizando el equilibrio entre la oferta total de productos y sus usos. Esto asegura que las estimaciones sean comparables y coherentes con las cuentas nacionales oficiales. S</a:t>
          </a:r>
          <a:r>
            <a:rPr lang="es-EC" sz="1100" baseline="0">
              <a:solidFill>
                <a:schemeClr val="tx1"/>
              </a:solidFill>
              <a:effectLst/>
              <a:latin typeface="Arial" panose="020B0604020202020204" pitchFamily="34" charset="0"/>
              <a:ea typeface="+mn-ea"/>
              <a:cs typeface="Arial" panose="020B0604020202020204" pitchFamily="34" charset="0"/>
            </a:rPr>
            <a:t>in embargo, es importante señalar que e</a:t>
          </a:r>
          <a:r>
            <a:rPr lang="es-EC" sz="1100">
              <a:solidFill>
                <a:schemeClr val="tx1"/>
              </a:solidFill>
              <a:effectLst/>
              <a:latin typeface="Arial" panose="020B0604020202020204" pitchFamily="34" charset="0"/>
              <a:ea typeface="+mn-ea"/>
              <a:cs typeface="Arial" panose="020B0604020202020204" pitchFamily="34" charset="0"/>
            </a:rPr>
            <a:t>sta cuenta temática es de carácter exploratorio, debido a que el estándar oficial de esta metodología aún está en desarrollo; por lo tanto, futuras actualizaciones permitirán ampliar y enriquecer la información publicada actualmente. No obstante, la CTB</a:t>
          </a:r>
          <a:r>
            <a:rPr lang="es-EC" sz="1100" baseline="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cuenta constituye una estimación del aporte económico de la bioeconomía en Ecuador, basada en datos existentes de las cuentas nacionales y en metodologías preliminares.</a:t>
          </a:r>
          <a:endParaRPr lang="es-EC">
            <a:effectLst/>
            <a:latin typeface="Arial" panose="020B0604020202020204" pitchFamily="34" charset="0"/>
            <a:cs typeface="Arial" panose="020B0604020202020204" pitchFamily="34" charset="0"/>
          </a:endParaRPr>
        </a:p>
        <a:p>
          <a:pPr algn="just"/>
          <a:endParaRPr lang="es-EC" sz="1100">
            <a:solidFill>
              <a:schemeClr val="tx1"/>
            </a:solidFill>
            <a:effectLst/>
            <a:latin typeface="Arial" panose="020B0604020202020204" pitchFamily="34" charset="0"/>
            <a:ea typeface="+mn-ea"/>
            <a:cs typeface="Arial" panose="020B0604020202020204" pitchFamily="34" charset="0"/>
          </a:endParaRPr>
        </a:p>
        <a:p>
          <a:pPr algn="just"/>
          <a:r>
            <a:rPr lang="es-EC" sz="1100">
              <a:solidFill>
                <a:schemeClr val="tx1"/>
              </a:solidFill>
              <a:effectLst/>
              <a:latin typeface="Arial" panose="020B0604020202020204" pitchFamily="34" charset="0"/>
              <a:ea typeface="+mn-ea"/>
              <a:cs typeface="Arial" panose="020B0604020202020204" pitchFamily="34" charset="0"/>
            </a:rPr>
            <a:t>Bajo este marco, la cuenta temática se sustenta en definiciones</a:t>
          </a:r>
          <a:r>
            <a:rPr lang="es-EC" sz="1100" baseline="0">
              <a:solidFill>
                <a:schemeClr val="tx1"/>
              </a:solidFill>
              <a:effectLst/>
              <a:latin typeface="Arial" panose="020B0604020202020204" pitchFamily="34" charset="0"/>
              <a:ea typeface="+mn-ea"/>
              <a:cs typeface="Arial" panose="020B0604020202020204" pitchFamily="34" charset="0"/>
            </a:rPr>
            <a:t> conceptuales clave que delimita su alcance</a:t>
          </a:r>
          <a:r>
            <a:rPr lang="es-EC" sz="1100">
              <a:solidFill>
                <a:schemeClr val="tx1"/>
              </a:solidFill>
              <a:effectLst/>
              <a:latin typeface="Arial" panose="020B0604020202020204" pitchFamily="34" charset="0"/>
              <a:ea typeface="+mn-ea"/>
              <a:cs typeface="Arial" panose="020B0604020202020204" pitchFamily="34" charset="0"/>
            </a:rPr>
            <a:t>:</a:t>
          </a:r>
        </a:p>
        <a:p>
          <a:pPr algn="just"/>
          <a:endParaRPr lang="es-EC" sz="1100">
            <a:solidFill>
              <a:schemeClr val="tx1"/>
            </a:solidFill>
            <a:effectLst/>
            <a:latin typeface="Arial" panose="020B0604020202020204" pitchFamily="34" charset="0"/>
            <a:ea typeface="+mn-ea"/>
            <a:cs typeface="Arial" panose="020B0604020202020204" pitchFamily="34" charset="0"/>
          </a:endParaRPr>
        </a:p>
        <a:p>
          <a:pPr marL="171450" indent="-171450" algn="just">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a:t>
          </a:r>
          <a:r>
            <a:rPr lang="es-EC" sz="1100" b="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El concepto de productos vinculados directamente a la Bioeconomía dentro del marco del Sistema de Cuentas Nacionales (SCN) puede comprenderse como la base operativa que permite identificar, medir y analizar los bienes y servicios que constituyen el núcleo económico de este enfoque. Estos productos reflejan cómo se organizan los procesos productivos, qué actores intervienen, qué insumos se utilizan y qué niveles de eficiencia se alcanzan en la generación de valor. Este enfoque contable se articula de manera coherente con la definición propuesta en el </a:t>
          </a:r>
          <a:r>
            <a:rPr lang="es-EC" sz="1100" i="1">
              <a:solidFill>
                <a:schemeClr val="tx1"/>
              </a:solidFill>
              <a:effectLst/>
              <a:latin typeface="Arial" panose="020B0604020202020204" pitchFamily="34" charset="0"/>
              <a:ea typeface="+mn-ea"/>
              <a:cs typeface="Arial" panose="020B0604020202020204" pitchFamily="34" charset="0"/>
            </a:rPr>
            <a:t>Libro Blanco de la Bioeconomía Sostenible del Ecuador (2024)</a:t>
          </a:r>
          <a:r>
            <a:rPr lang="es-EC" sz="1100">
              <a:solidFill>
                <a:schemeClr val="tx1"/>
              </a:solidFill>
              <a:effectLst/>
              <a:latin typeface="Arial" panose="020B0604020202020204" pitchFamily="34" charset="0"/>
              <a:ea typeface="+mn-ea"/>
              <a:cs typeface="Arial" panose="020B0604020202020204" pitchFamily="34" charset="0"/>
            </a:rPr>
            <a:t>, que concibe la bioeconomía como “la producción de bienes y servicios que se basa en el uso sostenible de los recursos biológicos y sus derivados obtenidos a partir de procesos productivos, incluyendo los servicios ecosistémicos, para promover la creación de empleo y contribuir a la disminución de la pobreza”.</a:t>
          </a:r>
        </a:p>
        <a:p>
          <a:pPr marL="171450" indent="-171450" algn="just">
            <a:buFont typeface="Arial" panose="020B0604020202020204" pitchFamily="34" charset="0"/>
            <a:buChar char="•"/>
          </a:pPr>
          <a:endParaRPr lang="es-EC" sz="1100">
            <a:solidFill>
              <a:schemeClr val="tx1"/>
            </a:solidFill>
            <a:effectLst/>
            <a:latin typeface="Arial" panose="020B0604020202020204" pitchFamily="34" charset="0"/>
            <a:ea typeface="+mn-ea"/>
            <a:cs typeface="Arial" panose="020B0604020202020204" pitchFamily="34" charset="0"/>
          </a:endParaRPr>
        </a:p>
        <a:p>
          <a:pPr marL="171450" indent="-171450" algn="just">
            <a:buFont typeface="Arial" panose="020B0604020202020204" pitchFamily="34" charset="0"/>
            <a:buChar char="•"/>
          </a:pPr>
          <a:r>
            <a:rPr lang="es-EC" sz="1100" b="1">
              <a:solidFill>
                <a:schemeClr val="tx1"/>
              </a:solidFill>
              <a:effectLst/>
              <a:latin typeface="Arial" panose="020B0604020202020204" pitchFamily="34" charset="0"/>
              <a:ea typeface="+mn-ea"/>
              <a:cs typeface="Arial" panose="020B0604020202020204" pitchFamily="34" charset="0"/>
            </a:rPr>
            <a:t>Bioeconomía Extendida:</a:t>
          </a:r>
          <a:r>
            <a:rPr lang="es-EC" sz="1100">
              <a:solidFill>
                <a:schemeClr val="tx1"/>
              </a:solidFill>
              <a:effectLst/>
              <a:latin typeface="Arial" panose="020B0604020202020204" pitchFamily="34" charset="0"/>
              <a:ea typeface="+mn-ea"/>
              <a:cs typeface="Arial" panose="020B0604020202020204" pitchFamily="34" charset="0"/>
            </a:rPr>
            <a:t> Los productos funcionalmente relacionados con la Bioeconomía comprenden aquellos bienes y servicios que, sin constituir el núcleo típico del sector, mantienen una conexión funcional con este ámbito, al participar en actividades que apoyan o complementan los procesos productivos basados en recursos biológicos. Su identificación y registro dentro de las cuentas temáticas del Sistema de Cuentas Nacionales (SCN) permite ampliar la frontera analítica de la bioeconomía, evidenciando cómo diversas actividades económicas contribuyen indirectamente al cumplimiento de funciones ambientales y productivas.</a:t>
          </a:r>
        </a:p>
        <a:p>
          <a:pPr marL="171450" indent="-171450" algn="just">
            <a:buFont typeface="Arial" panose="020B0604020202020204" pitchFamily="34" charset="0"/>
            <a:buChar char="•"/>
          </a:pPr>
          <a:endParaRPr lang="es-EC" sz="1100">
            <a:solidFill>
              <a:schemeClr val="tx1"/>
            </a:solidFill>
            <a:latin typeface="Arial" panose="020B0604020202020204" pitchFamily="34" charset="0"/>
            <a:ea typeface="+mn-ea"/>
            <a:cs typeface="Arial" panose="020B0604020202020204" pitchFamily="34" charset="0"/>
          </a:endParaRPr>
        </a:p>
        <a:p>
          <a:pPr marL="171450" marR="0" lvl="0" indent="-171450" algn="just"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s-EC" sz="1100" b="1">
              <a:solidFill>
                <a:schemeClr val="tx1"/>
              </a:solidFill>
              <a:effectLst/>
              <a:latin typeface="Arial" panose="020B0604020202020204" pitchFamily="34" charset="0"/>
              <a:ea typeface="+mn-ea"/>
              <a:cs typeface="Arial" panose="020B0604020202020204" pitchFamily="34" charset="0"/>
            </a:rPr>
            <a:t>Bioeconomía Total:</a:t>
          </a:r>
          <a:r>
            <a:rPr lang="es-EC" sz="1100" b="1" baseline="0">
              <a:solidFill>
                <a:schemeClr val="tx1"/>
              </a:solidFill>
              <a:effectLst/>
              <a:latin typeface="Arial" panose="020B0604020202020204" pitchFamily="34" charset="0"/>
              <a:ea typeface="+mn-ea"/>
              <a:cs typeface="Arial" panose="020B0604020202020204" pitchFamily="34" charset="0"/>
            </a:rPr>
            <a:t> </a:t>
          </a:r>
          <a:r>
            <a:rPr lang="es-EC" sz="1100">
              <a:solidFill>
                <a:schemeClr val="tx1"/>
              </a:solidFill>
              <a:effectLst/>
              <a:latin typeface="Arial" panose="020B0604020202020204" pitchFamily="34" charset="0"/>
              <a:ea typeface="+mn-ea"/>
              <a:cs typeface="Arial" panose="020B0604020202020204" pitchFamily="34" charset="0"/>
            </a:rPr>
            <a:t>La bioeconomía total puede entenderse como el conjunto integrado de bienes y servicios que abarca tanto los productos directamente vinculados como aquellos funcionalmente relacionados con la Bioeconomía, incorporando no solo las actividades que utilizan de manera explícita recursos biológicos, sino también aquellas que, a lo largo de sus cadenas de valor, dependen de ellos para procesos de transformación, distribución y provisión de servicios. En el marco del Sistema de Cuentas Nacionales (SCN), esta visión ampliada permite capturar de manera sistémica cómo se producen estos bienes y servicios, qué actores intervienen, qué insumos se utilizan y cómo se articulan distintos sectores económicos, como por ejemplo para encontrar el PIB de la Bioeconomía Total. </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a:r>
            <a:rPr lang="es-EC" sz="1100">
              <a:solidFill>
                <a:schemeClr val="tx1"/>
              </a:solidFill>
              <a:latin typeface="Arial" panose="020B0604020202020204" pitchFamily="34" charset="0"/>
              <a:ea typeface="+mn-ea"/>
              <a:cs typeface="Arial" panose="020B0604020202020204" pitchFamily="34" charset="0"/>
            </a:rPr>
            <a:t>A partir de esta base conceptual, el</a:t>
          </a:r>
          <a:r>
            <a:rPr lang="es-EC" sz="1100" baseline="0">
              <a:solidFill>
                <a:schemeClr val="tx1"/>
              </a:solidFill>
              <a:latin typeface="Arial" panose="020B0604020202020204" pitchFamily="34" charset="0"/>
              <a:ea typeface="+mn-ea"/>
              <a:cs typeface="Arial" panose="020B0604020202020204" pitchFamily="34" charset="0"/>
            </a:rPr>
            <a:t> análisis incorpora herramientas que permiten dimensionar indicadores importantes como el Valor Agregado Bruto (VAB) y el Producto Inetrnbo Bruto de la Bioeocnomía Total. </a:t>
          </a:r>
          <a:r>
            <a:rPr lang="es-EC">
              <a:latin typeface="Arial" panose="020B0604020202020204" pitchFamily="34" charset="0"/>
              <a:cs typeface="Arial" panose="020B0604020202020204" pitchFamily="34" charset="0"/>
            </a:rPr>
            <a:t>El VAB corresponde al saldo contable de la cuenta de producción y mide la riqueza generada por las unidades productoras, definida como la diferencia entre el valor de la producción y el consumo intermedio. </a:t>
          </a:r>
        </a:p>
        <a:p>
          <a:pPr marL="0" indent="0" algn="just"/>
          <a:endParaRPr lang="es-EC">
            <a:latin typeface="Arial" panose="020B0604020202020204" pitchFamily="34" charset="0"/>
            <a:cs typeface="Arial" panose="020B0604020202020204" pitchFamily="34" charset="0"/>
          </a:endParaRPr>
        </a:p>
        <a:p>
          <a:pPr marL="0" indent="0" algn="just"/>
          <a:r>
            <a:rPr lang="es-EC">
              <a:latin typeface="Arial" panose="020B0604020202020204" pitchFamily="34" charset="0"/>
              <a:cs typeface="Arial" panose="020B0604020202020204" pitchFamily="34" charset="0"/>
            </a:rPr>
            <a:t>En el ámbito de la bioeconomía, este indicador permite delimitar y cuantificar la generación de valor asociada a las actividades económicas vinculadas al uso de recursos biológicos, tanto de manera directa como a través de sus encadenamientos productivos. La agregación del VAB de estas actividades constituye una medida del Valor Agregado Bruto de la bioeconomía. Sobre esta base, y en coherencia con el marco del Sistema de Cuentas Nacionales, se define el Producto Interno Bruto (PIB) bioeconómico como la contribución de la bioeconomía al PIB total, preservando la consistencia conceptual, contable y metodológica del sistema central.</a:t>
          </a:r>
          <a:endParaRPr lang="es-EC" sz="1100" b="0" i="0">
            <a:solidFill>
              <a:schemeClr val="tx1"/>
            </a:solidFill>
            <a:effectLst/>
            <a:latin typeface="Arial" panose="020B0604020202020204" pitchFamily="34" charset="0"/>
            <a:ea typeface="+mn-ea"/>
            <a:cs typeface="Arial" panose="020B0604020202020204" pitchFamily="34" charset="0"/>
          </a:endParaRPr>
        </a:p>
        <a:p>
          <a:pPr marL="0" indent="0" algn="just"/>
          <a:endParaRPr lang="es-EC" sz="1100">
            <a:solidFill>
              <a:schemeClr val="tx1"/>
            </a:solidFill>
            <a:effectLst/>
            <a:latin typeface="Arial" panose="020B0604020202020204" pitchFamily="34" charset="0"/>
            <a:ea typeface="+mn-ea"/>
            <a:cs typeface="Arial" panose="020B0604020202020204" pitchFamily="34" charset="0"/>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s-EC" sz="1100">
              <a:solidFill>
                <a:schemeClr val="tx1"/>
              </a:solidFill>
              <a:effectLst/>
              <a:latin typeface="Arial" panose="020B0604020202020204" pitchFamily="34" charset="0"/>
              <a:ea typeface="+mn-ea"/>
              <a:cs typeface="Arial" panose="020B0604020202020204" pitchFamily="34" charset="0"/>
            </a:rPr>
            <a:t>Finalmente, la Cuenta Temática de Bioeconomía se consolida como una herramienta clave para visibilizar la importancia de los recursos biológicos en la economía nacional. Su enfoque permite identificar oportunidades, fortalecer la comprensión de los encadenamientos productivos y aportar evidencia para la toma de decisiones. De este modo, la CTB contribuye a orientar acciones que promuevan un desarrollo productivo más sostenible e inclusivo en el país.</a:t>
          </a:r>
          <a:r>
            <a:rPr lang="es-EC" sz="1100" baseline="0">
              <a:solidFill>
                <a:schemeClr val="tx1"/>
              </a:solidFill>
              <a:effectLst/>
              <a:latin typeface="Arial" panose="020B0604020202020204" pitchFamily="34" charset="0"/>
              <a:ea typeface="+mn-ea"/>
              <a:cs typeface="Arial" panose="020B0604020202020204" pitchFamily="34" charset="0"/>
            </a:rPr>
            <a:t> </a:t>
          </a:r>
          <a:endParaRPr lang="es-EC" sz="1100">
            <a:solidFill>
              <a:schemeClr val="tx1"/>
            </a:solidFill>
            <a:effectLst/>
            <a:latin typeface="Arial" panose="020B0604020202020204" pitchFamily="34" charset="0"/>
            <a:ea typeface="+mn-ea"/>
            <a:cs typeface="Arial" panose="020B0604020202020204" pitchFamily="34" charset="0"/>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2</xdr:colOff>
      <xdr:row>0</xdr:row>
      <xdr:rowOff>0</xdr:rowOff>
    </xdr:from>
    <xdr:ext cx="11291454" cy="1371460"/>
    <xdr:pic>
      <xdr:nvPicPr>
        <xdr:cNvPr id="2" name="Imagen 1">
          <a:extLst>
            <a:ext uri="{FF2B5EF4-FFF2-40B4-BE49-F238E27FC236}">
              <a16:creationId xmlns:a16="http://schemas.microsoft.com/office/drawing/2014/main" id="{27CE6817-4123-4EA6-9479-8E694F8A3F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2" y="0"/>
          <a:ext cx="11291454" cy="1371460"/>
        </a:xfrm>
        <a:prstGeom prst="rect">
          <a:avLst/>
        </a:prstGeom>
      </xdr:spPr>
    </xdr:pic>
    <xdr:clientData/>
  </xdr:oneCellAnchor>
  <xdr:twoCellAnchor>
    <xdr:from>
      <xdr:col>0</xdr:col>
      <xdr:colOff>0</xdr:colOff>
      <xdr:row>0</xdr:row>
      <xdr:rowOff>155721</xdr:rowOff>
    </xdr:from>
    <xdr:to>
      <xdr:col>5</xdr:col>
      <xdr:colOff>302558</xdr:colOff>
      <xdr:row>6</xdr:row>
      <xdr:rowOff>134470</xdr:rowOff>
    </xdr:to>
    <xdr:sp macro="" textlink="">
      <xdr:nvSpPr>
        <xdr:cNvPr id="3" name="CuadroTexto 2">
          <a:extLst>
            <a:ext uri="{FF2B5EF4-FFF2-40B4-BE49-F238E27FC236}">
              <a16:creationId xmlns:a16="http://schemas.microsoft.com/office/drawing/2014/main" id="{C605BCC2-32D4-497F-AF5C-C2703425DB1E}"/>
            </a:ext>
          </a:extLst>
        </xdr:cNvPr>
        <xdr:cNvSpPr txBox="1"/>
      </xdr:nvSpPr>
      <xdr:spPr>
        <a:xfrm>
          <a:off x="0" y="155721"/>
          <a:ext cx="6264087" cy="1076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2018</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262901</xdr:colOff>
      <xdr:row>0</xdr:row>
      <xdr:rowOff>53434</xdr:rowOff>
    </xdr:from>
    <xdr:ext cx="3645551" cy="1310820"/>
    <xdr:pic>
      <xdr:nvPicPr>
        <xdr:cNvPr id="4" name="Imagen 3">
          <a:extLst>
            <a:ext uri="{FF2B5EF4-FFF2-40B4-BE49-F238E27FC236}">
              <a16:creationId xmlns:a16="http://schemas.microsoft.com/office/drawing/2014/main" id="{DD32C8B5-672E-475F-A9B9-B83A790E7B6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50044" y="53434"/>
          <a:ext cx="3645551" cy="1310820"/>
        </a:xfrm>
        <a:prstGeom prst="rect">
          <a:avLst/>
        </a:prstGeom>
      </xdr:spPr>
    </xdr:pic>
    <xdr:clientData/>
  </xdr:oneCellAnchor>
  <xdr:oneCellAnchor>
    <xdr:from>
      <xdr:col>5</xdr:col>
      <xdr:colOff>4059133</xdr:colOff>
      <xdr:row>0</xdr:row>
      <xdr:rowOff>140652</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2246B77B-0655-498C-BE35-5F6237EBC384}"/>
            </a:ext>
          </a:extLst>
        </xdr:cNvPr>
        <xdr:cNvPicPr>
          <a:picLocks noChangeAspect="1"/>
        </xdr:cNvPicPr>
      </xdr:nvPicPr>
      <xdr:blipFill>
        <a:blip xmlns:r="http://schemas.openxmlformats.org/officeDocument/2006/relationships" r:embed="rId4" cstate="print"/>
        <a:stretch>
          <a:fillRect/>
        </a:stretch>
      </xdr:blipFill>
      <xdr:spPr>
        <a:xfrm>
          <a:off x="10046276" y="140652"/>
          <a:ext cx="109123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C0821353-59FF-46B4-A33D-011787C08A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11908</xdr:colOff>
      <xdr:row>0</xdr:row>
      <xdr:rowOff>142875</xdr:rowOff>
    </xdr:from>
    <xdr:to>
      <xdr:col>5</xdr:col>
      <xdr:colOff>295416</xdr:colOff>
      <xdr:row>6</xdr:row>
      <xdr:rowOff>93049</xdr:rowOff>
    </xdr:to>
    <xdr:sp macro="" textlink="">
      <xdr:nvSpPr>
        <xdr:cNvPr id="10" name="CuadroTexto 9">
          <a:extLst>
            <a:ext uri="{FF2B5EF4-FFF2-40B4-BE49-F238E27FC236}">
              <a16:creationId xmlns:a16="http://schemas.microsoft.com/office/drawing/2014/main" id="{C41DA306-9065-494F-8922-4E1308567871}"/>
            </a:ext>
          </a:extLst>
        </xdr:cNvPr>
        <xdr:cNvSpPr txBox="1"/>
      </xdr:nvSpPr>
      <xdr:spPr>
        <a:xfrm>
          <a:off x="11908" y="142875"/>
          <a:ext cx="6284258" cy="10931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2019 a precios de 2018</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272142</xdr:colOff>
      <xdr:row>0</xdr:row>
      <xdr:rowOff>54428</xdr:rowOff>
    </xdr:from>
    <xdr:ext cx="3645551" cy="1310820"/>
    <xdr:pic>
      <xdr:nvPicPr>
        <xdr:cNvPr id="3" name="Imagen 2">
          <a:extLst>
            <a:ext uri="{FF2B5EF4-FFF2-40B4-BE49-F238E27FC236}">
              <a16:creationId xmlns:a16="http://schemas.microsoft.com/office/drawing/2014/main" id="{6EBA8679-7E94-4FE7-B357-E7A9D1D9F49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59285" y="54428"/>
          <a:ext cx="3645551" cy="1310820"/>
        </a:xfrm>
        <a:prstGeom prst="rect">
          <a:avLst/>
        </a:prstGeom>
      </xdr:spPr>
    </xdr:pic>
    <xdr:clientData/>
  </xdr:oneCellAnchor>
  <xdr:oneCellAnchor>
    <xdr:from>
      <xdr:col>5</xdr:col>
      <xdr:colOff>4068374</xdr:colOff>
      <xdr:row>0</xdr:row>
      <xdr:rowOff>141646</xdr:rowOff>
    </xdr:from>
    <xdr:ext cx="1091234" cy="1059942"/>
    <xdr:pic>
      <xdr:nvPicPr>
        <xdr:cNvPr id="6" name="Imagen 5">
          <a:hlinkClick xmlns:r="http://schemas.openxmlformats.org/officeDocument/2006/relationships" r:id="rId3"/>
          <a:extLst>
            <a:ext uri="{FF2B5EF4-FFF2-40B4-BE49-F238E27FC236}">
              <a16:creationId xmlns:a16="http://schemas.microsoft.com/office/drawing/2014/main" id="{F38C4767-9147-48C0-BE89-72CC78449D35}"/>
            </a:ext>
          </a:extLst>
        </xdr:cNvPr>
        <xdr:cNvPicPr>
          <a:picLocks noChangeAspect="1"/>
        </xdr:cNvPicPr>
      </xdr:nvPicPr>
      <xdr:blipFill>
        <a:blip xmlns:r="http://schemas.openxmlformats.org/officeDocument/2006/relationships" r:embed="rId4" cstate="print"/>
        <a:stretch>
          <a:fillRect/>
        </a:stretch>
      </xdr:blipFill>
      <xdr:spPr>
        <a:xfrm>
          <a:off x="10055517" y="141646"/>
          <a:ext cx="109123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02B395B8-39CF-43FC-87E6-76D7D7EE7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0</xdr:row>
      <xdr:rowOff>154781</xdr:rowOff>
    </xdr:from>
    <xdr:to>
      <xdr:col>5</xdr:col>
      <xdr:colOff>288952</xdr:colOff>
      <xdr:row>6</xdr:row>
      <xdr:rowOff>106316</xdr:rowOff>
    </xdr:to>
    <xdr:sp macro="" textlink="">
      <xdr:nvSpPr>
        <xdr:cNvPr id="7" name="CuadroTexto 6">
          <a:extLst>
            <a:ext uri="{FF2B5EF4-FFF2-40B4-BE49-F238E27FC236}">
              <a16:creationId xmlns:a16="http://schemas.microsoft.com/office/drawing/2014/main" id="{004A22FE-9A3B-472B-8948-5A74FDF51EA1}"/>
            </a:ext>
          </a:extLst>
        </xdr:cNvPr>
        <xdr:cNvSpPr txBox="1"/>
      </xdr:nvSpPr>
      <xdr:spPr>
        <a:xfrm>
          <a:off x="1" y="154781"/>
          <a:ext cx="6289701" cy="1094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2019</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244929</xdr:colOff>
      <xdr:row>0</xdr:row>
      <xdr:rowOff>40821</xdr:rowOff>
    </xdr:from>
    <xdr:ext cx="3645551" cy="1310820"/>
    <xdr:pic>
      <xdr:nvPicPr>
        <xdr:cNvPr id="3" name="Imagen 2">
          <a:extLst>
            <a:ext uri="{FF2B5EF4-FFF2-40B4-BE49-F238E27FC236}">
              <a16:creationId xmlns:a16="http://schemas.microsoft.com/office/drawing/2014/main" id="{723D2659-D97D-457B-A445-769DD1A6271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32072" y="40821"/>
          <a:ext cx="3645551" cy="1310820"/>
        </a:xfrm>
        <a:prstGeom prst="rect">
          <a:avLst/>
        </a:prstGeom>
      </xdr:spPr>
    </xdr:pic>
    <xdr:clientData/>
  </xdr:oneCellAnchor>
  <xdr:oneCellAnchor>
    <xdr:from>
      <xdr:col>5</xdr:col>
      <xdr:colOff>4041161</xdr:colOff>
      <xdr:row>0</xdr:row>
      <xdr:rowOff>128039</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D8C94DA2-B7D8-4E25-8FD6-52039925D25A}"/>
            </a:ext>
          </a:extLst>
        </xdr:cNvPr>
        <xdr:cNvPicPr>
          <a:picLocks noChangeAspect="1"/>
        </xdr:cNvPicPr>
      </xdr:nvPicPr>
      <xdr:blipFill>
        <a:blip xmlns:r="http://schemas.openxmlformats.org/officeDocument/2006/relationships" r:embed="rId4" cstate="print"/>
        <a:stretch>
          <a:fillRect/>
        </a:stretch>
      </xdr:blipFill>
      <xdr:spPr>
        <a:xfrm>
          <a:off x="10028304" y="128039"/>
          <a:ext cx="109123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11287124" cy="1371460"/>
    <xdr:pic>
      <xdr:nvPicPr>
        <xdr:cNvPr id="6" name="Imagen 5">
          <a:extLst>
            <a:ext uri="{FF2B5EF4-FFF2-40B4-BE49-F238E27FC236}">
              <a16:creationId xmlns:a16="http://schemas.microsoft.com/office/drawing/2014/main" id="{FD5669FA-815B-4B07-A603-C9A395F00E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1287124" cy="1371460"/>
        </a:xfrm>
        <a:prstGeom prst="rect">
          <a:avLst/>
        </a:prstGeom>
      </xdr:spPr>
    </xdr:pic>
    <xdr:clientData/>
  </xdr:oneCellAnchor>
  <xdr:twoCellAnchor>
    <xdr:from>
      <xdr:col>0</xdr:col>
      <xdr:colOff>0</xdr:colOff>
      <xdr:row>1</xdr:row>
      <xdr:rowOff>23811</xdr:rowOff>
    </xdr:from>
    <xdr:to>
      <xdr:col>5</xdr:col>
      <xdr:colOff>288951</xdr:colOff>
      <xdr:row>6</xdr:row>
      <xdr:rowOff>142034</xdr:rowOff>
    </xdr:to>
    <xdr:sp macro="" textlink="">
      <xdr:nvSpPr>
        <xdr:cNvPr id="7" name="CuadroTexto 6">
          <a:extLst>
            <a:ext uri="{FF2B5EF4-FFF2-40B4-BE49-F238E27FC236}">
              <a16:creationId xmlns:a16="http://schemas.microsoft.com/office/drawing/2014/main" id="{D8E60F6C-761E-4543-BFB0-473B67B8C918}"/>
            </a:ext>
          </a:extLst>
        </xdr:cNvPr>
        <xdr:cNvSpPr txBox="1"/>
      </xdr:nvSpPr>
      <xdr:spPr>
        <a:xfrm>
          <a:off x="0" y="190499"/>
          <a:ext cx="6289701" cy="1094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2020 a precios de 2019</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231321</xdr:colOff>
      <xdr:row>0</xdr:row>
      <xdr:rowOff>54429</xdr:rowOff>
    </xdr:from>
    <xdr:ext cx="3645551" cy="1310820"/>
    <xdr:pic>
      <xdr:nvPicPr>
        <xdr:cNvPr id="2" name="Imagen 1">
          <a:extLst>
            <a:ext uri="{FF2B5EF4-FFF2-40B4-BE49-F238E27FC236}">
              <a16:creationId xmlns:a16="http://schemas.microsoft.com/office/drawing/2014/main" id="{E5D05373-8C93-41E9-9DA2-BFA9DEF17D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18464" y="54429"/>
          <a:ext cx="3645551" cy="1310820"/>
        </a:xfrm>
        <a:prstGeom prst="rect">
          <a:avLst/>
        </a:prstGeom>
      </xdr:spPr>
    </xdr:pic>
    <xdr:clientData/>
  </xdr:oneCellAnchor>
  <xdr:oneCellAnchor>
    <xdr:from>
      <xdr:col>5</xdr:col>
      <xdr:colOff>4027553</xdr:colOff>
      <xdr:row>0</xdr:row>
      <xdr:rowOff>141647</xdr:rowOff>
    </xdr:from>
    <xdr:ext cx="1091234" cy="1059942"/>
    <xdr:pic>
      <xdr:nvPicPr>
        <xdr:cNvPr id="3" name="Imagen 2">
          <a:hlinkClick xmlns:r="http://schemas.openxmlformats.org/officeDocument/2006/relationships" r:id="rId3"/>
          <a:extLst>
            <a:ext uri="{FF2B5EF4-FFF2-40B4-BE49-F238E27FC236}">
              <a16:creationId xmlns:a16="http://schemas.microsoft.com/office/drawing/2014/main" id="{A1C543C0-1707-4C7E-9D11-59B4EAEBC46B}"/>
            </a:ext>
          </a:extLst>
        </xdr:cNvPr>
        <xdr:cNvPicPr>
          <a:picLocks noChangeAspect="1"/>
        </xdr:cNvPicPr>
      </xdr:nvPicPr>
      <xdr:blipFill>
        <a:blip xmlns:r="http://schemas.openxmlformats.org/officeDocument/2006/relationships" r:embed="rId4" cstate="print"/>
        <a:stretch>
          <a:fillRect/>
        </a:stretch>
      </xdr:blipFill>
      <xdr:spPr>
        <a:xfrm>
          <a:off x="10014696" y="141647"/>
          <a:ext cx="109123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11287124" cy="1371460"/>
    <xdr:pic>
      <xdr:nvPicPr>
        <xdr:cNvPr id="6" name="Imagen 5">
          <a:extLst>
            <a:ext uri="{FF2B5EF4-FFF2-40B4-BE49-F238E27FC236}">
              <a16:creationId xmlns:a16="http://schemas.microsoft.com/office/drawing/2014/main" id="{071A96CD-210F-41F2-93B3-876696EBA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1287124" cy="1371460"/>
        </a:xfrm>
        <a:prstGeom prst="rect">
          <a:avLst/>
        </a:prstGeom>
      </xdr:spPr>
    </xdr:pic>
    <xdr:clientData/>
  </xdr:oneCellAnchor>
  <xdr:twoCellAnchor>
    <xdr:from>
      <xdr:col>0</xdr:col>
      <xdr:colOff>0</xdr:colOff>
      <xdr:row>0</xdr:row>
      <xdr:rowOff>136070</xdr:rowOff>
    </xdr:from>
    <xdr:to>
      <xdr:col>5</xdr:col>
      <xdr:colOff>302558</xdr:colOff>
      <xdr:row>6</xdr:row>
      <xdr:rowOff>114819</xdr:rowOff>
    </xdr:to>
    <xdr:sp macro="" textlink="">
      <xdr:nvSpPr>
        <xdr:cNvPr id="7" name="CuadroTexto 6">
          <a:extLst>
            <a:ext uri="{FF2B5EF4-FFF2-40B4-BE49-F238E27FC236}">
              <a16:creationId xmlns:a16="http://schemas.microsoft.com/office/drawing/2014/main" id="{8F2B3BB2-F3C1-462B-994D-40819D1D5934}"/>
            </a:ext>
          </a:extLst>
        </xdr:cNvPr>
        <xdr:cNvSpPr txBox="1"/>
      </xdr:nvSpPr>
      <xdr:spPr>
        <a:xfrm>
          <a:off x="0" y="136070"/>
          <a:ext cx="6289701" cy="1094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2020</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231321</xdr:colOff>
      <xdr:row>0</xdr:row>
      <xdr:rowOff>54429</xdr:rowOff>
    </xdr:from>
    <xdr:ext cx="3645551" cy="1310820"/>
    <xdr:pic>
      <xdr:nvPicPr>
        <xdr:cNvPr id="2" name="Imagen 1">
          <a:extLst>
            <a:ext uri="{FF2B5EF4-FFF2-40B4-BE49-F238E27FC236}">
              <a16:creationId xmlns:a16="http://schemas.microsoft.com/office/drawing/2014/main" id="{E610A7EE-5AEB-47E0-8ED3-0A8385A04D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18464" y="54429"/>
          <a:ext cx="3645551" cy="1310820"/>
        </a:xfrm>
        <a:prstGeom prst="rect">
          <a:avLst/>
        </a:prstGeom>
      </xdr:spPr>
    </xdr:pic>
    <xdr:clientData/>
  </xdr:oneCellAnchor>
  <xdr:oneCellAnchor>
    <xdr:from>
      <xdr:col>5</xdr:col>
      <xdr:colOff>4027553</xdr:colOff>
      <xdr:row>0</xdr:row>
      <xdr:rowOff>141647</xdr:rowOff>
    </xdr:from>
    <xdr:ext cx="1091234" cy="1059942"/>
    <xdr:pic>
      <xdr:nvPicPr>
        <xdr:cNvPr id="3" name="Imagen 2">
          <a:hlinkClick xmlns:r="http://schemas.openxmlformats.org/officeDocument/2006/relationships" r:id="rId3"/>
          <a:extLst>
            <a:ext uri="{FF2B5EF4-FFF2-40B4-BE49-F238E27FC236}">
              <a16:creationId xmlns:a16="http://schemas.microsoft.com/office/drawing/2014/main" id="{8AB3CFD6-C15A-4D31-AA85-50DD94FBCCF4}"/>
            </a:ext>
          </a:extLst>
        </xdr:cNvPr>
        <xdr:cNvPicPr>
          <a:picLocks noChangeAspect="1"/>
        </xdr:cNvPicPr>
      </xdr:nvPicPr>
      <xdr:blipFill>
        <a:blip xmlns:r="http://schemas.openxmlformats.org/officeDocument/2006/relationships" r:embed="rId4" cstate="print"/>
        <a:stretch>
          <a:fillRect/>
        </a:stretch>
      </xdr:blipFill>
      <xdr:spPr>
        <a:xfrm>
          <a:off x="10014696" y="141647"/>
          <a:ext cx="109123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C206BE50-8D17-4A86-8669-CCC3B39475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1</xdr:row>
      <xdr:rowOff>25510</xdr:rowOff>
    </xdr:from>
    <xdr:to>
      <xdr:col>5</xdr:col>
      <xdr:colOff>288952</xdr:colOff>
      <xdr:row>6</xdr:row>
      <xdr:rowOff>140331</xdr:rowOff>
    </xdr:to>
    <xdr:sp macro="" textlink="">
      <xdr:nvSpPr>
        <xdr:cNvPr id="6" name="CuadroTexto 5">
          <a:extLst>
            <a:ext uri="{FF2B5EF4-FFF2-40B4-BE49-F238E27FC236}">
              <a16:creationId xmlns:a16="http://schemas.microsoft.com/office/drawing/2014/main" id="{EBED35A6-3AD6-477F-8EBC-66021C631013}"/>
            </a:ext>
          </a:extLst>
        </xdr:cNvPr>
        <xdr:cNvSpPr txBox="1"/>
      </xdr:nvSpPr>
      <xdr:spPr>
        <a:xfrm>
          <a:off x="1" y="188796"/>
          <a:ext cx="6276094" cy="1067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2021 a precios de 2020</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231322</xdr:colOff>
      <xdr:row>0</xdr:row>
      <xdr:rowOff>54428</xdr:rowOff>
    </xdr:from>
    <xdr:ext cx="3645551" cy="1310820"/>
    <xdr:pic>
      <xdr:nvPicPr>
        <xdr:cNvPr id="3" name="Imagen 2">
          <a:extLst>
            <a:ext uri="{FF2B5EF4-FFF2-40B4-BE49-F238E27FC236}">
              <a16:creationId xmlns:a16="http://schemas.microsoft.com/office/drawing/2014/main" id="{776C524F-2926-49C6-A465-4682F1BBD4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18465" y="54428"/>
          <a:ext cx="3645551" cy="1310820"/>
        </a:xfrm>
        <a:prstGeom prst="rect">
          <a:avLst/>
        </a:prstGeom>
      </xdr:spPr>
    </xdr:pic>
    <xdr:clientData/>
  </xdr:oneCellAnchor>
  <xdr:oneCellAnchor>
    <xdr:from>
      <xdr:col>5</xdr:col>
      <xdr:colOff>4027554</xdr:colOff>
      <xdr:row>0</xdr:row>
      <xdr:rowOff>141646</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F630428E-4701-41B2-AE1A-F0181DC2C0F6}"/>
            </a:ext>
          </a:extLst>
        </xdr:cNvPr>
        <xdr:cNvPicPr>
          <a:picLocks noChangeAspect="1"/>
        </xdr:cNvPicPr>
      </xdr:nvPicPr>
      <xdr:blipFill>
        <a:blip xmlns:r="http://schemas.openxmlformats.org/officeDocument/2006/relationships" r:embed="rId4" cstate="print"/>
        <a:stretch>
          <a:fillRect/>
        </a:stretch>
      </xdr:blipFill>
      <xdr:spPr>
        <a:xfrm>
          <a:off x="10014697" y="141646"/>
          <a:ext cx="109123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C38873F0-F9EB-48FC-905F-6B0F9CB297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0</xdr:row>
      <xdr:rowOff>149676</xdr:rowOff>
    </xdr:from>
    <xdr:to>
      <xdr:col>5</xdr:col>
      <xdr:colOff>288952</xdr:colOff>
      <xdr:row>6</xdr:row>
      <xdr:rowOff>101211</xdr:rowOff>
    </xdr:to>
    <xdr:sp macro="" textlink="">
      <xdr:nvSpPr>
        <xdr:cNvPr id="6" name="CuadroTexto 5">
          <a:extLst>
            <a:ext uri="{FF2B5EF4-FFF2-40B4-BE49-F238E27FC236}">
              <a16:creationId xmlns:a16="http://schemas.microsoft.com/office/drawing/2014/main" id="{EF8E6928-6AEF-4B9A-8C65-DABE5D2BA867}"/>
            </a:ext>
          </a:extLst>
        </xdr:cNvPr>
        <xdr:cNvSpPr txBox="1"/>
      </xdr:nvSpPr>
      <xdr:spPr>
        <a:xfrm>
          <a:off x="1" y="149676"/>
          <a:ext cx="6276094" cy="1067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2021</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231321</xdr:colOff>
      <xdr:row>0</xdr:row>
      <xdr:rowOff>54429</xdr:rowOff>
    </xdr:from>
    <xdr:ext cx="3645551" cy="1310820"/>
    <xdr:pic>
      <xdr:nvPicPr>
        <xdr:cNvPr id="3" name="Imagen 2">
          <a:extLst>
            <a:ext uri="{FF2B5EF4-FFF2-40B4-BE49-F238E27FC236}">
              <a16:creationId xmlns:a16="http://schemas.microsoft.com/office/drawing/2014/main" id="{5DC2B32F-B906-4055-8B49-B55E1ECE395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18464" y="54429"/>
          <a:ext cx="3645551" cy="1310820"/>
        </a:xfrm>
        <a:prstGeom prst="rect">
          <a:avLst/>
        </a:prstGeom>
      </xdr:spPr>
    </xdr:pic>
    <xdr:clientData/>
  </xdr:oneCellAnchor>
  <xdr:oneCellAnchor>
    <xdr:from>
      <xdr:col>5</xdr:col>
      <xdr:colOff>4027553</xdr:colOff>
      <xdr:row>0</xdr:row>
      <xdr:rowOff>141647</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F2756E71-A800-4003-BF10-6C43CA9D26D2}"/>
            </a:ext>
          </a:extLst>
        </xdr:cNvPr>
        <xdr:cNvPicPr>
          <a:picLocks noChangeAspect="1"/>
        </xdr:cNvPicPr>
      </xdr:nvPicPr>
      <xdr:blipFill>
        <a:blip xmlns:r="http://schemas.openxmlformats.org/officeDocument/2006/relationships" r:embed="rId4" cstate="print"/>
        <a:stretch>
          <a:fillRect/>
        </a:stretch>
      </xdr:blipFill>
      <xdr:spPr>
        <a:xfrm>
          <a:off x="10014696" y="141647"/>
          <a:ext cx="109123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96D29D39-0569-41D3-803E-3CF4E93C9A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0</xdr:row>
      <xdr:rowOff>153680</xdr:rowOff>
    </xdr:from>
    <xdr:to>
      <xdr:col>5</xdr:col>
      <xdr:colOff>302559</xdr:colOff>
      <xdr:row>6</xdr:row>
      <xdr:rowOff>132429</xdr:rowOff>
    </xdr:to>
    <xdr:sp macro="" textlink="">
      <xdr:nvSpPr>
        <xdr:cNvPr id="6" name="CuadroTexto 5">
          <a:extLst>
            <a:ext uri="{FF2B5EF4-FFF2-40B4-BE49-F238E27FC236}">
              <a16:creationId xmlns:a16="http://schemas.microsoft.com/office/drawing/2014/main" id="{5E8602BD-641A-457B-AE42-170ECD97CDF0}"/>
            </a:ext>
          </a:extLst>
        </xdr:cNvPr>
        <xdr:cNvSpPr txBox="1"/>
      </xdr:nvSpPr>
      <xdr:spPr>
        <a:xfrm>
          <a:off x="1" y="153680"/>
          <a:ext cx="6264087" cy="1076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2022 a precios de 2021</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231321</xdr:colOff>
      <xdr:row>0</xdr:row>
      <xdr:rowOff>54429</xdr:rowOff>
    </xdr:from>
    <xdr:ext cx="3645551" cy="1310820"/>
    <xdr:pic>
      <xdr:nvPicPr>
        <xdr:cNvPr id="3" name="Imagen 2">
          <a:extLst>
            <a:ext uri="{FF2B5EF4-FFF2-40B4-BE49-F238E27FC236}">
              <a16:creationId xmlns:a16="http://schemas.microsoft.com/office/drawing/2014/main" id="{6A26B891-49F8-465B-872F-D12428EC89F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18464" y="54429"/>
          <a:ext cx="3645551" cy="1310820"/>
        </a:xfrm>
        <a:prstGeom prst="rect">
          <a:avLst/>
        </a:prstGeom>
      </xdr:spPr>
    </xdr:pic>
    <xdr:clientData/>
  </xdr:oneCellAnchor>
  <xdr:oneCellAnchor>
    <xdr:from>
      <xdr:col>5</xdr:col>
      <xdr:colOff>4027553</xdr:colOff>
      <xdr:row>0</xdr:row>
      <xdr:rowOff>141647</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274BD64C-7F94-4B18-BFC4-9247625592EC}"/>
            </a:ext>
          </a:extLst>
        </xdr:cNvPr>
        <xdr:cNvPicPr>
          <a:picLocks noChangeAspect="1"/>
        </xdr:cNvPicPr>
      </xdr:nvPicPr>
      <xdr:blipFill>
        <a:blip xmlns:r="http://schemas.openxmlformats.org/officeDocument/2006/relationships" r:embed="rId4" cstate="print"/>
        <a:stretch>
          <a:fillRect/>
        </a:stretch>
      </xdr:blipFill>
      <xdr:spPr>
        <a:xfrm>
          <a:off x="10014696" y="141647"/>
          <a:ext cx="109123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17599884-7D66-461D-BFDF-DB6A7CF72E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1</xdr:row>
      <xdr:rowOff>10202</xdr:rowOff>
    </xdr:from>
    <xdr:to>
      <xdr:col>5</xdr:col>
      <xdr:colOff>288952</xdr:colOff>
      <xdr:row>6</xdr:row>
      <xdr:rowOff>125023</xdr:rowOff>
    </xdr:to>
    <xdr:sp macro="" textlink="">
      <xdr:nvSpPr>
        <xdr:cNvPr id="6" name="CuadroTexto 5">
          <a:extLst>
            <a:ext uri="{FF2B5EF4-FFF2-40B4-BE49-F238E27FC236}">
              <a16:creationId xmlns:a16="http://schemas.microsoft.com/office/drawing/2014/main" id="{AA7EEF27-5652-438F-97D5-821BC368B6A3}"/>
            </a:ext>
          </a:extLst>
        </xdr:cNvPr>
        <xdr:cNvSpPr txBox="1"/>
      </xdr:nvSpPr>
      <xdr:spPr>
        <a:xfrm>
          <a:off x="1" y="173488"/>
          <a:ext cx="6276094" cy="1067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2022</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231319</xdr:colOff>
      <xdr:row>0</xdr:row>
      <xdr:rowOff>54428</xdr:rowOff>
    </xdr:from>
    <xdr:ext cx="3645551" cy="1310820"/>
    <xdr:pic>
      <xdr:nvPicPr>
        <xdr:cNvPr id="3" name="Imagen 2">
          <a:extLst>
            <a:ext uri="{FF2B5EF4-FFF2-40B4-BE49-F238E27FC236}">
              <a16:creationId xmlns:a16="http://schemas.microsoft.com/office/drawing/2014/main" id="{481B0520-90A3-49CA-B398-06BC57F1A41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218462" y="54428"/>
          <a:ext cx="3645551" cy="1310820"/>
        </a:xfrm>
        <a:prstGeom prst="rect">
          <a:avLst/>
        </a:prstGeom>
      </xdr:spPr>
    </xdr:pic>
    <xdr:clientData/>
  </xdr:oneCellAnchor>
  <xdr:oneCellAnchor>
    <xdr:from>
      <xdr:col>5</xdr:col>
      <xdr:colOff>4027551</xdr:colOff>
      <xdr:row>0</xdr:row>
      <xdr:rowOff>141646</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034D0F4C-5233-479A-803D-A7FF5F19F2E2}"/>
            </a:ext>
          </a:extLst>
        </xdr:cNvPr>
        <xdr:cNvPicPr>
          <a:picLocks noChangeAspect="1"/>
        </xdr:cNvPicPr>
      </xdr:nvPicPr>
      <xdr:blipFill>
        <a:blip xmlns:r="http://schemas.openxmlformats.org/officeDocument/2006/relationships" r:embed="rId4" cstate="print"/>
        <a:stretch>
          <a:fillRect/>
        </a:stretch>
      </xdr:blipFill>
      <xdr:spPr>
        <a:xfrm>
          <a:off x="10014694" y="141646"/>
          <a:ext cx="109123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D22CD7E4-88AB-418A-8660-02B0E5ABB8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1</xdr:row>
      <xdr:rowOff>10202</xdr:rowOff>
    </xdr:from>
    <xdr:to>
      <xdr:col>5</xdr:col>
      <xdr:colOff>288952</xdr:colOff>
      <xdr:row>6</xdr:row>
      <xdr:rowOff>125023</xdr:rowOff>
    </xdr:to>
    <xdr:sp macro="" textlink="">
      <xdr:nvSpPr>
        <xdr:cNvPr id="6" name="CuadroTexto 5">
          <a:extLst>
            <a:ext uri="{FF2B5EF4-FFF2-40B4-BE49-F238E27FC236}">
              <a16:creationId xmlns:a16="http://schemas.microsoft.com/office/drawing/2014/main" id="{D79F8254-92C2-4978-8D29-AF35738313E9}"/>
            </a:ext>
          </a:extLst>
        </xdr:cNvPr>
        <xdr:cNvSpPr txBox="1"/>
      </xdr:nvSpPr>
      <xdr:spPr>
        <a:xfrm>
          <a:off x="1" y="173488"/>
          <a:ext cx="6276094" cy="1067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2023 a precios de 2022</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204107</xdr:colOff>
      <xdr:row>0</xdr:row>
      <xdr:rowOff>54430</xdr:rowOff>
    </xdr:from>
    <xdr:ext cx="3645551" cy="1310820"/>
    <xdr:pic>
      <xdr:nvPicPr>
        <xdr:cNvPr id="3" name="Imagen 2">
          <a:extLst>
            <a:ext uri="{FF2B5EF4-FFF2-40B4-BE49-F238E27FC236}">
              <a16:creationId xmlns:a16="http://schemas.microsoft.com/office/drawing/2014/main" id="{47F81160-C103-4635-8BC4-91704E64210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191250" y="54430"/>
          <a:ext cx="3645551" cy="1310820"/>
        </a:xfrm>
        <a:prstGeom prst="rect">
          <a:avLst/>
        </a:prstGeom>
      </xdr:spPr>
    </xdr:pic>
    <xdr:clientData/>
  </xdr:oneCellAnchor>
  <xdr:oneCellAnchor>
    <xdr:from>
      <xdr:col>5</xdr:col>
      <xdr:colOff>4000339</xdr:colOff>
      <xdr:row>0</xdr:row>
      <xdr:rowOff>141648</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837F6786-9CC4-450B-9F6B-0068ADD9C7FD}"/>
            </a:ext>
          </a:extLst>
        </xdr:cNvPr>
        <xdr:cNvPicPr>
          <a:picLocks noChangeAspect="1"/>
        </xdr:cNvPicPr>
      </xdr:nvPicPr>
      <xdr:blipFill>
        <a:blip xmlns:r="http://schemas.openxmlformats.org/officeDocument/2006/relationships" r:embed="rId4" cstate="print"/>
        <a:stretch>
          <a:fillRect/>
        </a:stretch>
      </xdr:blipFill>
      <xdr:spPr>
        <a:xfrm>
          <a:off x="9987482" y="141648"/>
          <a:ext cx="109123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80D6FBB6-914F-4856-9568-AB635F17D6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0</xdr:row>
      <xdr:rowOff>166684</xdr:rowOff>
    </xdr:from>
    <xdr:to>
      <xdr:col>5</xdr:col>
      <xdr:colOff>288952</xdr:colOff>
      <xdr:row>6</xdr:row>
      <xdr:rowOff>118219</xdr:rowOff>
    </xdr:to>
    <xdr:sp macro="" textlink="">
      <xdr:nvSpPr>
        <xdr:cNvPr id="6" name="CuadroTexto 5">
          <a:extLst>
            <a:ext uri="{FF2B5EF4-FFF2-40B4-BE49-F238E27FC236}">
              <a16:creationId xmlns:a16="http://schemas.microsoft.com/office/drawing/2014/main" id="{9E3CA0C5-9A5B-4EDE-B6B0-99D3BE407F76}"/>
            </a:ext>
          </a:extLst>
        </xdr:cNvPr>
        <xdr:cNvSpPr txBox="1"/>
      </xdr:nvSpPr>
      <xdr:spPr>
        <a:xfrm>
          <a:off x="1" y="166684"/>
          <a:ext cx="6289701" cy="1094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2023</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204106</xdr:colOff>
      <xdr:row>0</xdr:row>
      <xdr:rowOff>54428</xdr:rowOff>
    </xdr:from>
    <xdr:ext cx="3645551" cy="1310820"/>
    <xdr:pic>
      <xdr:nvPicPr>
        <xdr:cNvPr id="3" name="Imagen 2">
          <a:extLst>
            <a:ext uri="{FF2B5EF4-FFF2-40B4-BE49-F238E27FC236}">
              <a16:creationId xmlns:a16="http://schemas.microsoft.com/office/drawing/2014/main" id="{C1E3D51A-CF66-4B17-9A37-7B7C29429F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191249" y="54428"/>
          <a:ext cx="3645551" cy="1310820"/>
        </a:xfrm>
        <a:prstGeom prst="rect">
          <a:avLst/>
        </a:prstGeom>
      </xdr:spPr>
    </xdr:pic>
    <xdr:clientData/>
  </xdr:oneCellAnchor>
  <xdr:oneCellAnchor>
    <xdr:from>
      <xdr:col>5</xdr:col>
      <xdr:colOff>4000338</xdr:colOff>
      <xdr:row>0</xdr:row>
      <xdr:rowOff>141646</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6D2E4577-C4B0-456B-AAF3-ECD73FAEE25A}"/>
            </a:ext>
          </a:extLst>
        </xdr:cNvPr>
        <xdr:cNvPicPr>
          <a:picLocks noChangeAspect="1"/>
        </xdr:cNvPicPr>
      </xdr:nvPicPr>
      <xdr:blipFill>
        <a:blip xmlns:r="http://schemas.openxmlformats.org/officeDocument/2006/relationships" r:embed="rId4" cstate="print"/>
        <a:stretch>
          <a:fillRect/>
        </a:stretch>
      </xdr:blipFill>
      <xdr:spPr>
        <a:xfrm>
          <a:off x="9987481" y="141646"/>
          <a:ext cx="109123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1D38E733-C325-4DC8-A139-D8A1AD5FC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xdr:colOff>
      <xdr:row>0</xdr:row>
      <xdr:rowOff>159881</xdr:rowOff>
    </xdr:from>
    <xdr:to>
      <xdr:col>5</xdr:col>
      <xdr:colOff>288952</xdr:colOff>
      <xdr:row>6</xdr:row>
      <xdr:rowOff>111416</xdr:rowOff>
    </xdr:to>
    <xdr:sp macro="" textlink="">
      <xdr:nvSpPr>
        <xdr:cNvPr id="6" name="CuadroTexto 5">
          <a:extLst>
            <a:ext uri="{FF2B5EF4-FFF2-40B4-BE49-F238E27FC236}">
              <a16:creationId xmlns:a16="http://schemas.microsoft.com/office/drawing/2014/main" id="{3A60A797-FA40-4DFC-B003-EA748049ECF8}"/>
            </a:ext>
          </a:extLst>
        </xdr:cNvPr>
        <xdr:cNvSpPr txBox="1"/>
      </xdr:nvSpPr>
      <xdr:spPr>
        <a:xfrm>
          <a:off x="1" y="159881"/>
          <a:ext cx="6276094" cy="1067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2024 a precios de 2023 (p)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204107</xdr:colOff>
      <xdr:row>0</xdr:row>
      <xdr:rowOff>54428</xdr:rowOff>
    </xdr:from>
    <xdr:ext cx="3645551" cy="1310820"/>
    <xdr:pic>
      <xdr:nvPicPr>
        <xdr:cNvPr id="3" name="Imagen 2">
          <a:extLst>
            <a:ext uri="{FF2B5EF4-FFF2-40B4-BE49-F238E27FC236}">
              <a16:creationId xmlns:a16="http://schemas.microsoft.com/office/drawing/2014/main" id="{E4E9422A-3371-46C7-A4E6-8F39602FA48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191250" y="54428"/>
          <a:ext cx="3645551" cy="1310820"/>
        </a:xfrm>
        <a:prstGeom prst="rect">
          <a:avLst/>
        </a:prstGeom>
      </xdr:spPr>
    </xdr:pic>
    <xdr:clientData/>
  </xdr:oneCellAnchor>
  <xdr:oneCellAnchor>
    <xdr:from>
      <xdr:col>5</xdr:col>
      <xdr:colOff>4000339</xdr:colOff>
      <xdr:row>0</xdr:row>
      <xdr:rowOff>141646</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FA56F589-05DA-4C87-9B81-AF78328F5522}"/>
            </a:ext>
          </a:extLst>
        </xdr:cNvPr>
        <xdr:cNvPicPr>
          <a:picLocks noChangeAspect="1"/>
        </xdr:cNvPicPr>
      </xdr:nvPicPr>
      <xdr:blipFill>
        <a:blip xmlns:r="http://schemas.openxmlformats.org/officeDocument/2006/relationships" r:embed="rId4" cstate="print"/>
        <a:stretch>
          <a:fillRect/>
        </a:stretch>
      </xdr:blipFill>
      <xdr:spPr>
        <a:xfrm>
          <a:off x="9987482" y="141646"/>
          <a:ext cx="1091234" cy="1059942"/>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0</xdr:col>
      <xdr:colOff>1</xdr:colOff>
      <xdr:row>0</xdr:row>
      <xdr:rowOff>0</xdr:rowOff>
    </xdr:from>
    <xdr:ext cx="11287124" cy="1371460"/>
    <xdr:pic>
      <xdr:nvPicPr>
        <xdr:cNvPr id="2" name="Imagen 1">
          <a:extLst>
            <a:ext uri="{FF2B5EF4-FFF2-40B4-BE49-F238E27FC236}">
              <a16:creationId xmlns:a16="http://schemas.microsoft.com/office/drawing/2014/main" id="{962B5F9D-7AE6-4BEF-A43F-2ADDF41DF3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1287124" cy="1371460"/>
        </a:xfrm>
        <a:prstGeom prst="rect">
          <a:avLst/>
        </a:prstGeom>
      </xdr:spPr>
    </xdr:pic>
    <xdr:clientData/>
  </xdr:oneCellAnchor>
  <xdr:twoCellAnchor>
    <xdr:from>
      <xdr:col>0</xdr:col>
      <xdr:colOff>11907</xdr:colOff>
      <xdr:row>1</xdr:row>
      <xdr:rowOff>37416</xdr:rowOff>
    </xdr:from>
    <xdr:to>
      <xdr:col>5</xdr:col>
      <xdr:colOff>300858</xdr:colOff>
      <xdr:row>6</xdr:row>
      <xdr:rowOff>152237</xdr:rowOff>
    </xdr:to>
    <xdr:sp macro="" textlink="">
      <xdr:nvSpPr>
        <xdr:cNvPr id="6" name="CuadroTexto 5">
          <a:extLst>
            <a:ext uri="{FF2B5EF4-FFF2-40B4-BE49-F238E27FC236}">
              <a16:creationId xmlns:a16="http://schemas.microsoft.com/office/drawing/2014/main" id="{18332325-2D62-47AE-8D51-265648421AEA}"/>
            </a:ext>
          </a:extLst>
        </xdr:cNvPr>
        <xdr:cNvSpPr txBox="1"/>
      </xdr:nvSpPr>
      <xdr:spPr>
        <a:xfrm>
          <a:off x="11907" y="200702"/>
          <a:ext cx="6276094" cy="1067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a:t>
          </a:r>
        </a:p>
        <a:p>
          <a:pPr algn="ctr"/>
          <a:r>
            <a:rPr lang="es-EC" sz="1600" b="1">
              <a:solidFill>
                <a:schemeClr val="bg1"/>
              </a:solidFill>
              <a:effectLst/>
              <a:latin typeface="Arial" panose="020B0604020202020204" pitchFamily="34" charset="0"/>
              <a:ea typeface="+mn-ea"/>
              <a:cs typeface="Arial" panose="020B0604020202020204" pitchFamily="34" charset="0"/>
            </a:rPr>
            <a:t>Bioeconomía</a:t>
          </a:r>
          <a:r>
            <a:rPr lang="es-EC" sz="1600" b="1" baseline="0">
              <a:solidFill>
                <a:schemeClr val="bg1"/>
              </a:solidFill>
              <a:effectLst/>
              <a:latin typeface="Arial" panose="020B0604020202020204" pitchFamily="34" charset="0"/>
              <a:ea typeface="+mn-ea"/>
              <a:cs typeface="Arial" panose="020B0604020202020204" pitchFamily="34" charset="0"/>
            </a:rPr>
            <a:t> 2024 (p)</a:t>
          </a: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Miles</a:t>
          </a:r>
          <a:r>
            <a:rPr lang="es-EC" sz="1600" b="1" baseline="0">
              <a:solidFill>
                <a:schemeClr val="bg1"/>
              </a:solidFill>
              <a:effectLst/>
              <a:latin typeface="Arial" panose="020B0604020202020204" pitchFamily="34" charset="0"/>
              <a:ea typeface="+mn-ea"/>
              <a:cs typeface="Arial" panose="020B0604020202020204" pitchFamily="34" charset="0"/>
            </a:rPr>
            <a:t> de USD y porcentaje</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5</xdr:col>
      <xdr:colOff>204107</xdr:colOff>
      <xdr:row>0</xdr:row>
      <xdr:rowOff>54428</xdr:rowOff>
    </xdr:from>
    <xdr:ext cx="3645551" cy="1310820"/>
    <xdr:pic>
      <xdr:nvPicPr>
        <xdr:cNvPr id="3" name="Imagen 2">
          <a:extLst>
            <a:ext uri="{FF2B5EF4-FFF2-40B4-BE49-F238E27FC236}">
              <a16:creationId xmlns:a16="http://schemas.microsoft.com/office/drawing/2014/main" id="{16384264-792A-442F-8BF7-911D395C83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191250" y="54428"/>
          <a:ext cx="3645551" cy="1310820"/>
        </a:xfrm>
        <a:prstGeom prst="rect">
          <a:avLst/>
        </a:prstGeom>
      </xdr:spPr>
    </xdr:pic>
    <xdr:clientData/>
  </xdr:oneCellAnchor>
  <xdr:oneCellAnchor>
    <xdr:from>
      <xdr:col>5</xdr:col>
      <xdr:colOff>4000339</xdr:colOff>
      <xdr:row>0</xdr:row>
      <xdr:rowOff>141646</xdr:rowOff>
    </xdr:from>
    <xdr:ext cx="1091234" cy="1059942"/>
    <xdr:pic>
      <xdr:nvPicPr>
        <xdr:cNvPr id="5" name="Imagen 4">
          <a:hlinkClick xmlns:r="http://schemas.openxmlformats.org/officeDocument/2006/relationships" r:id="rId3"/>
          <a:extLst>
            <a:ext uri="{FF2B5EF4-FFF2-40B4-BE49-F238E27FC236}">
              <a16:creationId xmlns:a16="http://schemas.microsoft.com/office/drawing/2014/main" id="{B103A039-A8DE-430B-BC85-450859487584}"/>
            </a:ext>
          </a:extLst>
        </xdr:cNvPr>
        <xdr:cNvPicPr>
          <a:picLocks noChangeAspect="1"/>
        </xdr:cNvPicPr>
      </xdr:nvPicPr>
      <xdr:blipFill>
        <a:blip xmlns:r="http://schemas.openxmlformats.org/officeDocument/2006/relationships" r:embed="rId4" cstate="print"/>
        <a:stretch>
          <a:fillRect/>
        </a:stretch>
      </xdr:blipFill>
      <xdr:spPr>
        <a:xfrm>
          <a:off x="9987482" y="141646"/>
          <a:ext cx="109123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72844-D793-4300-A191-CCD9D978A949}">
  <dimension ref="A20:A30"/>
  <sheetViews>
    <sheetView showGridLines="0" tabSelected="1" zoomScale="55" zoomScaleNormal="55" workbookViewId="0">
      <selection activeCell="W51" sqref="W51"/>
    </sheetView>
  </sheetViews>
  <sheetFormatPr baseColWidth="10" defaultColWidth="11.42578125" defaultRowHeight="15" x14ac:dyDescent="0.25"/>
  <sheetData>
    <row r="20" ht="13.5" customHeight="1" x14ac:dyDescent="0.25"/>
    <row r="30" ht="15.75" customHeight="1" x14ac:dyDescent="0.25"/>
  </sheetData>
  <pageMargins left="0.70866141732283472" right="0.70866141732283472" top="0.74803149606299213" bottom="0.74803149606299213" header="0.31496062992125984" footer="0.31496062992125984"/>
  <pageSetup paperSize="9"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A87"/>
  <sheetViews>
    <sheetView showGridLines="0" zoomScale="70" zoomScaleNormal="70" workbookViewId="0">
      <selection activeCell="B57" sqref="B57"/>
    </sheetView>
  </sheetViews>
  <sheetFormatPr baseColWidth="10" defaultColWidth="11.42578125" defaultRowHeight="15" x14ac:dyDescent="0.25"/>
  <cols>
    <col min="1" max="1" width="119.42578125" customWidth="1"/>
    <col min="2" max="2" width="29.5703125" customWidth="1"/>
  </cols>
  <sheetData>
    <row r="9" spans="1:1" x14ac:dyDescent="0.25">
      <c r="A9" s="3" t="s">
        <v>1</v>
      </c>
    </row>
    <row r="10" spans="1:1" x14ac:dyDescent="0.25">
      <c r="A10" s="2"/>
    </row>
    <row r="11" spans="1:1" x14ac:dyDescent="0.25">
      <c r="A11" s="4" t="s">
        <v>213</v>
      </c>
    </row>
    <row r="12" spans="1:1" x14ac:dyDescent="0.25">
      <c r="A12" s="4" t="s">
        <v>214</v>
      </c>
    </row>
    <row r="13" spans="1:1" x14ac:dyDescent="0.25">
      <c r="A13" s="4" t="s">
        <v>215</v>
      </c>
    </row>
    <row r="14" spans="1:1" x14ac:dyDescent="0.25">
      <c r="A14" s="4" t="s">
        <v>216</v>
      </c>
    </row>
    <row r="15" spans="1:1" x14ac:dyDescent="0.25">
      <c r="A15" s="4" t="s">
        <v>217</v>
      </c>
    </row>
    <row r="16" spans="1:1" x14ac:dyDescent="0.25">
      <c r="A16" s="4" t="s">
        <v>218</v>
      </c>
    </row>
    <row r="17" spans="1:1" x14ac:dyDescent="0.25">
      <c r="A17" s="4" t="s">
        <v>219</v>
      </c>
    </row>
    <row r="18" spans="1:1" x14ac:dyDescent="0.25">
      <c r="A18" s="1"/>
    </row>
    <row r="19" spans="1:1" x14ac:dyDescent="0.25">
      <c r="A19" s="3" t="s">
        <v>0</v>
      </c>
    </row>
    <row r="20" spans="1:1" x14ac:dyDescent="0.25">
      <c r="A20" s="2"/>
    </row>
    <row r="21" spans="1:1" x14ac:dyDescent="0.25">
      <c r="A21" s="4" t="s">
        <v>220</v>
      </c>
    </row>
    <row r="22" spans="1:1" x14ac:dyDescent="0.25">
      <c r="A22" s="4" t="s">
        <v>221</v>
      </c>
    </row>
    <row r="23" spans="1:1" x14ac:dyDescent="0.25">
      <c r="A23" s="4" t="s">
        <v>222</v>
      </c>
    </row>
    <row r="24" spans="1:1" x14ac:dyDescent="0.25">
      <c r="A24" s="4" t="s">
        <v>223</v>
      </c>
    </row>
    <row r="25" spans="1:1" x14ac:dyDescent="0.25">
      <c r="A25" s="4" t="s">
        <v>224</v>
      </c>
    </row>
    <row r="26" spans="1:1" x14ac:dyDescent="0.25">
      <c r="A26" s="4" t="s">
        <v>225</v>
      </c>
    </row>
    <row r="85" spans="1:1" x14ac:dyDescent="0.25">
      <c r="A85" s="34"/>
    </row>
    <row r="86" spans="1:1" x14ac:dyDescent="0.25">
      <c r="A86" s="35" t="s">
        <v>2</v>
      </c>
    </row>
    <row r="87" spans="1:1" x14ac:dyDescent="0.25">
      <c r="A87" s="34"/>
    </row>
  </sheetData>
  <hyperlinks>
    <hyperlink ref="A11" location="'2018'!A1" display="Valor Agregado Bruto  2018" xr:uid="{00000000-0004-0000-0100-000000000000}"/>
    <hyperlink ref="A12" location="'2019'!A1" display="Valor Agregado Bruto  2019" xr:uid="{00000000-0004-0000-0100-000001000000}"/>
    <hyperlink ref="A13" location="'2020'!A1" display="Valor Agregado Bruto  2020" xr:uid="{00000000-0004-0000-0100-000002000000}"/>
    <hyperlink ref="A14" location="'2021'!A1" display="Valor Agregado Bruto  2021" xr:uid="{27811DEF-1D01-4337-9F0C-9C4614934030}"/>
    <hyperlink ref="A15" location="'2022'!A1" display="Valor Agregado Bruto  2022" xr:uid="{187D6818-2563-48DA-9167-B4399C88CBCF}"/>
    <hyperlink ref="A16" location="'2023'!A1" display="Valor Agregado Bruto  2023" xr:uid="{A945F010-91D1-488D-A9CC-9123E694E8AE}"/>
    <hyperlink ref="A21" location="Q19P18!A1" display="Valor Agregado Bruto  2019 a precios 2018" xr:uid="{5D2D1121-B358-4CB0-A9B3-BFF803450901}"/>
    <hyperlink ref="A22" location="Q20P19!A1" display="Valor Agregado Bruto  2020 a precios 2019" xr:uid="{FF18A424-283E-49D6-AF22-F1BE62E01667}"/>
    <hyperlink ref="A23" location="Q21P20!A1" display="Valor Agregado Bruto  2021 a precios 2020" xr:uid="{55884D99-A343-453F-B3EA-D817AEE27594}"/>
    <hyperlink ref="A24" location="Q22P21!A1" display="Valor Agregado Bruto  2022 a precios 2021" xr:uid="{E4B7C821-34B2-4E30-B8B9-6141C74A57F8}"/>
    <hyperlink ref="A25" location="Q23P22!A1" display="Valor Agregado Bruto  2023 a precios 2022" xr:uid="{0D95CA99-805E-469A-9B50-D6A7EFA007DD}"/>
    <hyperlink ref="A17" location="'2024p'!A1" display="Valor Agregado Bruto  2024 (p)" xr:uid="{042A3F2D-1EBE-416A-8DDD-7CE57D208E62}"/>
    <hyperlink ref="A26" location="Q24P23p!A1" display="Valor Agregado Bruto  2024 a precios 2023 (p)" xr:uid="{9F121D56-EF66-4815-BA9F-4E2CC4F2FA24}"/>
    <hyperlink ref="A86" location="Carátula!A1" display="CARÁTULA" xr:uid="{89E2B97A-EC2E-495F-8A0B-820DF37A17C6}"/>
  </hyperlinks>
  <pageMargins left="0.7" right="0.7" top="0.75" bottom="0.75" header="0.3" footer="0.3"/>
  <pageSetup orientation="portrait" horizontalDpi="200" verticalDpi="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354D-C8A7-47EA-A0E8-336DD5970076}">
  <sheetPr>
    <tabColor theme="9" tint="0.79998168889431442"/>
  </sheetPr>
  <dimension ref="B4:CF40"/>
  <sheetViews>
    <sheetView showGridLines="0" zoomScale="60" zoomScaleNormal="60" workbookViewId="0">
      <pane xSplit="6" ySplit="11" topLeftCell="G12" activePane="bottomRight" state="frozen"/>
      <selection activeCell="CE33" sqref="CE33:CF35"/>
      <selection pane="topRight" activeCell="CE33" sqref="CE33:CF35"/>
      <selection pane="bottomLeft" activeCell="CE33" sqref="CE33:CF35"/>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 style="5" customWidth="1"/>
    <col min="85" max="16384" width="11.42578125" style="5"/>
  </cols>
  <sheetData>
    <row r="4" spans="2:84" ht="20.25" customHeight="1" x14ac:dyDescent="0.2">
      <c r="K4" s="6"/>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row>
    <row r="5" spans="2:84" ht="16.5" customHeight="1" x14ac:dyDescent="0.2"/>
    <row r="7" spans="2:84" ht="21.6" customHeight="1" x14ac:dyDescent="0.2">
      <c r="K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626745</v>
      </c>
      <c r="H12" s="17">
        <v>281314</v>
      </c>
      <c r="I12" s="17">
        <v>776670</v>
      </c>
      <c r="J12" s="17">
        <v>179568</v>
      </c>
      <c r="K12" s="17">
        <v>4885186</v>
      </c>
      <c r="L12" s="17">
        <v>1298604</v>
      </c>
      <c r="M12" s="17">
        <v>293413</v>
      </c>
      <c r="N12" s="17">
        <v>841167</v>
      </c>
      <c r="O12" s="17">
        <v>586834</v>
      </c>
      <c r="P12" s="17">
        <v>2273954</v>
      </c>
      <c r="Q12" s="17">
        <v>576403</v>
      </c>
      <c r="R12" s="17">
        <v>3977749</v>
      </c>
      <c r="S12" s="17">
        <v>0</v>
      </c>
      <c r="T12" s="17">
        <v>0</v>
      </c>
      <c r="U12" s="17">
        <v>0</v>
      </c>
      <c r="V12" s="17">
        <v>75152</v>
      </c>
      <c r="W12" s="17">
        <v>2456075</v>
      </c>
      <c r="X12" s="17">
        <v>2218109</v>
      </c>
      <c r="Y12" s="17">
        <v>3383771</v>
      </c>
      <c r="Z12" s="17">
        <v>1437239</v>
      </c>
      <c r="AA12" s="17">
        <v>1751115</v>
      </c>
      <c r="AB12" s="17">
        <v>667223</v>
      </c>
      <c r="AC12" s="17">
        <v>1699356</v>
      </c>
      <c r="AD12" s="17">
        <v>409157</v>
      </c>
      <c r="AE12" s="17">
        <v>386979</v>
      </c>
      <c r="AF12" s="17">
        <v>211059</v>
      </c>
      <c r="AG12" s="17">
        <v>177131</v>
      </c>
      <c r="AH12" s="17">
        <v>1449497</v>
      </c>
      <c r="AI12" s="17">
        <v>873440</v>
      </c>
      <c r="AJ12" s="17">
        <v>144732</v>
      </c>
      <c r="AK12" s="17">
        <v>902420</v>
      </c>
      <c r="AL12" s="17">
        <v>784884</v>
      </c>
      <c r="AM12" s="17">
        <v>71266</v>
      </c>
      <c r="AN12" s="17">
        <v>0</v>
      </c>
      <c r="AO12" s="17">
        <v>0</v>
      </c>
      <c r="AP12" s="17">
        <v>0</v>
      </c>
      <c r="AQ12" s="17">
        <v>1074350</v>
      </c>
      <c r="AR12" s="17">
        <v>0</v>
      </c>
      <c r="AS12" s="17">
        <v>0</v>
      </c>
      <c r="AT12" s="17">
        <v>0</v>
      </c>
      <c r="AU12" s="17">
        <v>7894</v>
      </c>
      <c r="AV12" s="17">
        <v>0</v>
      </c>
      <c r="AW12" s="17">
        <v>0</v>
      </c>
      <c r="AX12" s="17">
        <v>0</v>
      </c>
      <c r="AY12" s="17">
        <v>0</v>
      </c>
      <c r="AZ12" s="17">
        <v>0</v>
      </c>
      <c r="BA12" s="17">
        <v>0</v>
      </c>
      <c r="BB12" s="17">
        <v>0</v>
      </c>
      <c r="BC12" s="17">
        <v>0</v>
      </c>
      <c r="BD12" s="17">
        <v>0</v>
      </c>
      <c r="BE12" s="17">
        <v>0</v>
      </c>
      <c r="BF12" s="17">
        <v>0</v>
      </c>
      <c r="BG12" s="17">
        <v>0</v>
      </c>
      <c r="BH12" s="17">
        <v>0</v>
      </c>
      <c r="BI12" s="17">
        <v>0</v>
      </c>
      <c r="BJ12" s="17">
        <v>1102</v>
      </c>
      <c r="BK12" s="17">
        <v>4</v>
      </c>
      <c r="BL12" s="17">
        <v>0</v>
      </c>
      <c r="BM12" s="17">
        <v>0</v>
      </c>
      <c r="BN12" s="17">
        <v>0</v>
      </c>
      <c r="BO12" s="17">
        <v>0</v>
      </c>
      <c r="BP12" s="17">
        <v>0</v>
      </c>
      <c r="BQ12" s="17">
        <v>0</v>
      </c>
      <c r="BR12" s="17">
        <v>0</v>
      </c>
      <c r="BS12" s="17">
        <v>0</v>
      </c>
      <c r="BT12" s="17">
        <v>0</v>
      </c>
      <c r="BU12" s="17">
        <v>0</v>
      </c>
      <c r="BV12" s="17">
        <v>0</v>
      </c>
      <c r="BW12" s="17">
        <v>0</v>
      </c>
      <c r="BX12" s="17">
        <v>2782</v>
      </c>
      <c r="BY12" s="17">
        <v>0</v>
      </c>
      <c r="BZ12" s="17">
        <v>0</v>
      </c>
      <c r="CA12" s="17">
        <v>0</v>
      </c>
      <c r="CB12" s="17">
        <v>0</v>
      </c>
      <c r="CC12" s="17">
        <v>2594</v>
      </c>
      <c r="CD12" s="17">
        <v>0</v>
      </c>
      <c r="CE12" s="17">
        <v>36784938</v>
      </c>
      <c r="CF12" s="17">
        <v>36784938</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627</v>
      </c>
      <c r="X13" s="17">
        <v>9524</v>
      </c>
      <c r="Y13" s="17">
        <v>0</v>
      </c>
      <c r="Z13" s="17">
        <v>19</v>
      </c>
      <c r="AA13" s="17">
        <v>887</v>
      </c>
      <c r="AB13" s="17">
        <v>6</v>
      </c>
      <c r="AC13" s="17">
        <v>81</v>
      </c>
      <c r="AD13" s="17">
        <v>251</v>
      </c>
      <c r="AE13" s="17">
        <v>853</v>
      </c>
      <c r="AF13" s="17">
        <v>0</v>
      </c>
      <c r="AG13" s="17">
        <v>0</v>
      </c>
      <c r="AH13" s="17">
        <v>222</v>
      </c>
      <c r="AI13" s="17">
        <v>11178</v>
      </c>
      <c r="AJ13" s="17">
        <v>0</v>
      </c>
      <c r="AK13" s="17">
        <v>525</v>
      </c>
      <c r="AL13" s="17">
        <v>2529</v>
      </c>
      <c r="AM13" s="17">
        <v>0</v>
      </c>
      <c r="AN13" s="17">
        <v>576188</v>
      </c>
      <c r="AO13" s="17">
        <v>1036892</v>
      </c>
      <c r="AP13" s="17">
        <v>408528</v>
      </c>
      <c r="AQ13" s="17">
        <v>11701</v>
      </c>
      <c r="AR13" s="17">
        <v>1892447</v>
      </c>
      <c r="AS13" s="17">
        <v>598303</v>
      </c>
      <c r="AT13" s="17">
        <v>0</v>
      </c>
      <c r="AU13" s="17">
        <v>543239</v>
      </c>
      <c r="AV13" s="17">
        <v>991690</v>
      </c>
      <c r="AW13" s="17">
        <v>453690</v>
      </c>
      <c r="AX13" s="17">
        <v>4006</v>
      </c>
      <c r="AY13" s="17">
        <v>9</v>
      </c>
      <c r="AZ13" s="17">
        <v>21</v>
      </c>
      <c r="BA13" s="17">
        <v>2467</v>
      </c>
      <c r="BB13" s="17">
        <v>10</v>
      </c>
      <c r="BC13" s="17">
        <v>272293</v>
      </c>
      <c r="BD13" s="17">
        <v>3448</v>
      </c>
      <c r="BE13" s="17">
        <v>40706</v>
      </c>
      <c r="BF13" s="17">
        <v>62351</v>
      </c>
      <c r="BG13" s="17">
        <v>9574</v>
      </c>
      <c r="BH13" s="17">
        <v>20316</v>
      </c>
      <c r="BI13" s="17">
        <v>11556</v>
      </c>
      <c r="BJ13" s="17">
        <v>0</v>
      </c>
      <c r="BK13" s="17">
        <v>275756</v>
      </c>
      <c r="BL13" s="17">
        <v>417509</v>
      </c>
      <c r="BM13" s="17">
        <v>0</v>
      </c>
      <c r="BN13" s="17">
        <v>0</v>
      </c>
      <c r="BO13" s="17">
        <v>0</v>
      </c>
      <c r="BP13" s="17">
        <v>100648</v>
      </c>
      <c r="BQ13" s="17">
        <v>2190572</v>
      </c>
      <c r="BR13" s="17">
        <v>0</v>
      </c>
      <c r="BS13" s="17">
        <v>14</v>
      </c>
      <c r="BT13" s="17">
        <v>0</v>
      </c>
      <c r="BU13" s="17">
        <v>0</v>
      </c>
      <c r="BV13" s="17">
        <v>0</v>
      </c>
      <c r="BW13" s="17">
        <v>1331116</v>
      </c>
      <c r="BX13" s="17">
        <v>3128</v>
      </c>
      <c r="BY13" s="17">
        <v>0</v>
      </c>
      <c r="BZ13" s="17">
        <v>0</v>
      </c>
      <c r="CA13" s="17">
        <v>0</v>
      </c>
      <c r="CB13" s="17">
        <v>0</v>
      </c>
      <c r="CC13" s="17">
        <v>0</v>
      </c>
      <c r="CD13" s="17">
        <v>0</v>
      </c>
      <c r="CE13" s="17">
        <v>11284880</v>
      </c>
      <c r="CF13" s="17">
        <v>11284880</v>
      </c>
    </row>
    <row r="14" spans="2:84" x14ac:dyDescent="0.2">
      <c r="F14" s="16" t="s">
        <v>193</v>
      </c>
      <c r="G14" s="17">
        <v>6407</v>
      </c>
      <c r="H14" s="17">
        <v>16227</v>
      </c>
      <c r="I14" s="17">
        <v>7166</v>
      </c>
      <c r="J14" s="17">
        <v>12330</v>
      </c>
      <c r="K14" s="17">
        <v>24141</v>
      </c>
      <c r="L14" s="17">
        <v>33130</v>
      </c>
      <c r="M14" s="17">
        <v>15667</v>
      </c>
      <c r="N14" s="17">
        <v>4962</v>
      </c>
      <c r="O14" s="17">
        <v>24110</v>
      </c>
      <c r="P14" s="17">
        <v>17763</v>
      </c>
      <c r="Q14" s="17">
        <v>3261</v>
      </c>
      <c r="R14" s="17">
        <v>5755</v>
      </c>
      <c r="S14" s="17">
        <v>3838655</v>
      </c>
      <c r="T14" s="17">
        <v>9043783</v>
      </c>
      <c r="U14" s="17">
        <v>422692</v>
      </c>
      <c r="V14" s="17">
        <v>238624</v>
      </c>
      <c r="W14" s="17">
        <v>38487</v>
      </c>
      <c r="X14" s="17">
        <v>46613</v>
      </c>
      <c r="Y14" s="17">
        <v>39</v>
      </c>
      <c r="Z14" s="17">
        <v>180</v>
      </c>
      <c r="AA14" s="17">
        <v>7580</v>
      </c>
      <c r="AB14" s="17">
        <v>3232</v>
      </c>
      <c r="AC14" s="17">
        <v>31359</v>
      </c>
      <c r="AD14" s="17">
        <v>18935</v>
      </c>
      <c r="AE14" s="17">
        <v>10891</v>
      </c>
      <c r="AF14" s="17">
        <v>10831</v>
      </c>
      <c r="AG14" s="17">
        <v>1518</v>
      </c>
      <c r="AH14" s="17">
        <v>18978</v>
      </c>
      <c r="AI14" s="17">
        <v>33231</v>
      </c>
      <c r="AJ14" s="17">
        <v>2822</v>
      </c>
      <c r="AK14" s="17">
        <v>1849</v>
      </c>
      <c r="AL14" s="17">
        <v>134</v>
      </c>
      <c r="AM14" s="17">
        <v>0</v>
      </c>
      <c r="AN14" s="17">
        <v>12634</v>
      </c>
      <c r="AO14" s="17">
        <v>26407</v>
      </c>
      <c r="AP14" s="17">
        <v>5153</v>
      </c>
      <c r="AQ14" s="17">
        <v>20926</v>
      </c>
      <c r="AR14" s="17">
        <v>50383</v>
      </c>
      <c r="AS14" s="17">
        <v>104622</v>
      </c>
      <c r="AT14" s="17">
        <v>4741992</v>
      </c>
      <c r="AU14" s="17">
        <v>99770</v>
      </c>
      <c r="AV14" s="17">
        <v>183131</v>
      </c>
      <c r="AW14" s="17">
        <v>15152</v>
      </c>
      <c r="AX14" s="17">
        <v>221337</v>
      </c>
      <c r="AY14" s="17">
        <v>1315513</v>
      </c>
      <c r="AZ14" s="17">
        <v>420042</v>
      </c>
      <c r="BA14" s="17">
        <v>1095239</v>
      </c>
      <c r="BB14" s="17">
        <v>1420294</v>
      </c>
      <c r="BC14" s="17">
        <v>1068006</v>
      </c>
      <c r="BD14" s="17">
        <v>279008</v>
      </c>
      <c r="BE14" s="17">
        <v>620792</v>
      </c>
      <c r="BF14" s="17">
        <v>211352</v>
      </c>
      <c r="BG14" s="17">
        <v>1053295</v>
      </c>
      <c r="BH14" s="17">
        <v>759472</v>
      </c>
      <c r="BI14" s="17">
        <v>617651</v>
      </c>
      <c r="BJ14" s="17">
        <v>3100604</v>
      </c>
      <c r="BK14" s="17">
        <v>447876</v>
      </c>
      <c r="BL14" s="17">
        <v>11595182</v>
      </c>
      <c r="BM14" s="17">
        <v>23467761</v>
      </c>
      <c r="BN14" s="17">
        <v>10922243</v>
      </c>
      <c r="BO14" s="17">
        <v>327749</v>
      </c>
      <c r="BP14" s="17">
        <v>633002</v>
      </c>
      <c r="BQ14" s="17">
        <v>12130</v>
      </c>
      <c r="BR14" s="17">
        <v>4935255</v>
      </c>
      <c r="BS14" s="17">
        <v>4867122</v>
      </c>
      <c r="BT14" s="17">
        <v>1389522</v>
      </c>
      <c r="BU14" s="17">
        <v>521223</v>
      </c>
      <c r="BV14" s="17">
        <v>9969431</v>
      </c>
      <c r="BW14" s="17">
        <v>11369734</v>
      </c>
      <c r="BX14" s="17">
        <v>9647069</v>
      </c>
      <c r="BY14" s="17">
        <v>2458616</v>
      </c>
      <c r="BZ14" s="17">
        <v>4441012</v>
      </c>
      <c r="CA14" s="17">
        <v>2922028</v>
      </c>
      <c r="CB14" s="17">
        <v>4371380</v>
      </c>
      <c r="CC14" s="17">
        <v>2211416</v>
      </c>
      <c r="CD14" s="17">
        <v>847047</v>
      </c>
      <c r="CE14" s="17">
        <v>138740925</v>
      </c>
      <c r="CF14" s="17">
        <v>138740925</v>
      </c>
    </row>
    <row r="15" spans="2:84" x14ac:dyDescent="0.2">
      <c r="E15" s="14"/>
      <c r="F15" s="18" t="s">
        <v>207</v>
      </c>
      <c r="G15" s="19">
        <v>633152</v>
      </c>
      <c r="H15" s="19">
        <v>297541</v>
      </c>
      <c r="I15" s="19">
        <v>783836</v>
      </c>
      <c r="J15" s="19">
        <v>191898</v>
      </c>
      <c r="K15" s="19">
        <v>4909327</v>
      </c>
      <c r="L15" s="19">
        <v>1331734</v>
      </c>
      <c r="M15" s="19">
        <v>309080</v>
      </c>
      <c r="N15" s="19">
        <v>846129</v>
      </c>
      <c r="O15" s="19">
        <v>610944</v>
      </c>
      <c r="P15" s="19">
        <v>2291717</v>
      </c>
      <c r="Q15" s="19">
        <v>579664</v>
      </c>
      <c r="R15" s="19">
        <v>3983504</v>
      </c>
      <c r="S15" s="19">
        <v>3838655</v>
      </c>
      <c r="T15" s="19">
        <v>9043783</v>
      </c>
      <c r="U15" s="19">
        <v>422692</v>
      </c>
      <c r="V15" s="19">
        <v>313776</v>
      </c>
      <c r="W15" s="19">
        <v>2495189</v>
      </c>
      <c r="X15" s="19">
        <v>2274246</v>
      </c>
      <c r="Y15" s="19">
        <v>3383810</v>
      </c>
      <c r="Z15" s="19">
        <v>1437438</v>
      </c>
      <c r="AA15" s="19">
        <v>1759582</v>
      </c>
      <c r="AB15" s="19">
        <v>670461</v>
      </c>
      <c r="AC15" s="19">
        <v>1730796</v>
      </c>
      <c r="AD15" s="19">
        <v>428343</v>
      </c>
      <c r="AE15" s="19">
        <v>398723</v>
      </c>
      <c r="AF15" s="19">
        <v>221890</v>
      </c>
      <c r="AG15" s="19">
        <v>178649</v>
      </c>
      <c r="AH15" s="19">
        <v>1468697</v>
      </c>
      <c r="AI15" s="19">
        <v>917849</v>
      </c>
      <c r="AJ15" s="19">
        <v>147554</v>
      </c>
      <c r="AK15" s="19">
        <v>904794</v>
      </c>
      <c r="AL15" s="19">
        <v>787547</v>
      </c>
      <c r="AM15" s="19">
        <v>71266</v>
      </c>
      <c r="AN15" s="19">
        <v>588822</v>
      </c>
      <c r="AO15" s="19">
        <v>1063299</v>
      </c>
      <c r="AP15" s="19">
        <v>413681</v>
      </c>
      <c r="AQ15" s="19">
        <v>1106977</v>
      </c>
      <c r="AR15" s="19">
        <v>1942830</v>
      </c>
      <c r="AS15" s="19">
        <v>702925</v>
      </c>
      <c r="AT15" s="19">
        <v>4741992</v>
      </c>
      <c r="AU15" s="19">
        <v>650903</v>
      </c>
      <c r="AV15" s="19">
        <v>1174821</v>
      </c>
      <c r="AW15" s="19">
        <v>468842</v>
      </c>
      <c r="AX15" s="19">
        <v>225343</v>
      </c>
      <c r="AY15" s="19">
        <v>1315522</v>
      </c>
      <c r="AZ15" s="19">
        <v>420063</v>
      </c>
      <c r="BA15" s="19">
        <v>1097706</v>
      </c>
      <c r="BB15" s="19">
        <v>1420304</v>
      </c>
      <c r="BC15" s="19">
        <v>1340299</v>
      </c>
      <c r="BD15" s="19">
        <v>282456</v>
      </c>
      <c r="BE15" s="19">
        <v>661498</v>
      </c>
      <c r="BF15" s="19">
        <v>273703</v>
      </c>
      <c r="BG15" s="19">
        <v>1062869</v>
      </c>
      <c r="BH15" s="19">
        <v>779788</v>
      </c>
      <c r="BI15" s="19">
        <v>629207</v>
      </c>
      <c r="BJ15" s="19">
        <v>3101706</v>
      </c>
      <c r="BK15" s="19">
        <v>723636</v>
      </c>
      <c r="BL15" s="19">
        <v>12012691</v>
      </c>
      <c r="BM15" s="19">
        <v>23467761</v>
      </c>
      <c r="BN15" s="19">
        <v>10922243</v>
      </c>
      <c r="BO15" s="19">
        <v>327749</v>
      </c>
      <c r="BP15" s="19">
        <v>733650</v>
      </c>
      <c r="BQ15" s="19">
        <v>2202702</v>
      </c>
      <c r="BR15" s="19">
        <v>4935255</v>
      </c>
      <c r="BS15" s="19">
        <v>4867136</v>
      </c>
      <c r="BT15" s="19">
        <v>1389522</v>
      </c>
      <c r="BU15" s="19">
        <v>521223</v>
      </c>
      <c r="BV15" s="19">
        <v>9969431</v>
      </c>
      <c r="BW15" s="19">
        <v>12700850</v>
      </c>
      <c r="BX15" s="19">
        <v>9652979</v>
      </c>
      <c r="BY15" s="19">
        <v>2458616</v>
      </c>
      <c r="BZ15" s="19">
        <v>4441012</v>
      </c>
      <c r="CA15" s="19">
        <v>2922028</v>
      </c>
      <c r="CB15" s="19">
        <v>4371380</v>
      </c>
      <c r="CC15" s="19">
        <v>2214010</v>
      </c>
      <c r="CD15" s="19">
        <v>847047</v>
      </c>
      <c r="CE15" s="19">
        <v>186810743</v>
      </c>
      <c r="CF15" s="19">
        <v>186810743</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240762.76451784093</v>
      </c>
      <c r="H17" s="17">
        <v>167525.63964630087</v>
      </c>
      <c r="I17" s="17">
        <v>330683.92170045775</v>
      </c>
      <c r="J17" s="17">
        <v>102263.12353437764</v>
      </c>
      <c r="K17" s="17">
        <v>2307536.9032944841</v>
      </c>
      <c r="L17" s="17">
        <v>549863.86678420764</v>
      </c>
      <c r="M17" s="17">
        <v>161464.48659893879</v>
      </c>
      <c r="N17" s="17">
        <v>331574.06200472976</v>
      </c>
      <c r="O17" s="17">
        <v>230770.8106929604</v>
      </c>
      <c r="P17" s="17">
        <v>1259378.3613177368</v>
      </c>
      <c r="Q17" s="17">
        <v>135030.06738731405</v>
      </c>
      <c r="R17" s="17">
        <v>2652714.05813776</v>
      </c>
      <c r="S17" s="17">
        <v>0</v>
      </c>
      <c r="T17" s="17">
        <v>0</v>
      </c>
      <c r="U17" s="17">
        <v>0</v>
      </c>
      <c r="V17" s="17">
        <v>43486.828769568099</v>
      </c>
      <c r="W17" s="17">
        <v>1478319.1620554593</v>
      </c>
      <c r="X17" s="17">
        <v>1755592.5940360012</v>
      </c>
      <c r="Y17" s="17">
        <v>2221223.3990617087</v>
      </c>
      <c r="Z17" s="17">
        <v>1072913.4444880406</v>
      </c>
      <c r="AA17" s="17">
        <v>1040615.4111629921</v>
      </c>
      <c r="AB17" s="17">
        <v>344772.83459888049</v>
      </c>
      <c r="AC17" s="17">
        <v>1010512.3827695465</v>
      </c>
      <c r="AD17" s="17">
        <v>228265.29004325974</v>
      </c>
      <c r="AE17" s="17">
        <v>271750.92994886171</v>
      </c>
      <c r="AF17" s="17">
        <v>143807.18839515076</v>
      </c>
      <c r="AG17" s="17">
        <v>113863.20051609582</v>
      </c>
      <c r="AH17" s="17">
        <v>1144900.6750895521</v>
      </c>
      <c r="AI17" s="17">
        <v>535295.54565075517</v>
      </c>
      <c r="AJ17" s="17">
        <v>107781.46547026851</v>
      </c>
      <c r="AK17" s="17">
        <v>603094.43698786688</v>
      </c>
      <c r="AL17" s="17">
        <v>333987.82671256445</v>
      </c>
      <c r="AM17" s="17">
        <v>46947</v>
      </c>
      <c r="AN17" s="17">
        <v>0</v>
      </c>
      <c r="AO17" s="17">
        <v>0</v>
      </c>
      <c r="AP17" s="17">
        <v>0</v>
      </c>
      <c r="AQ17" s="17">
        <v>685980.41924086958</v>
      </c>
      <c r="AR17" s="17">
        <v>0</v>
      </c>
      <c r="AS17" s="17">
        <v>0</v>
      </c>
      <c r="AT17" s="17">
        <v>0</v>
      </c>
      <c r="AU17" s="17">
        <v>5468.7497707031616</v>
      </c>
      <c r="AV17" s="17">
        <v>0</v>
      </c>
      <c r="AW17" s="17">
        <v>0</v>
      </c>
      <c r="AX17" s="17">
        <v>0</v>
      </c>
      <c r="AY17" s="17">
        <v>0</v>
      </c>
      <c r="AZ17" s="17">
        <v>0</v>
      </c>
      <c r="BA17" s="17">
        <v>0</v>
      </c>
      <c r="BB17" s="17">
        <v>0</v>
      </c>
      <c r="BC17" s="17">
        <v>0</v>
      </c>
      <c r="BD17" s="17">
        <v>0</v>
      </c>
      <c r="BE17" s="17">
        <v>0</v>
      </c>
      <c r="BF17" s="17">
        <v>0</v>
      </c>
      <c r="BG17" s="17">
        <v>0</v>
      </c>
      <c r="BH17" s="17">
        <v>0</v>
      </c>
      <c r="BI17" s="17">
        <v>0</v>
      </c>
      <c r="BJ17" s="17">
        <v>595.65263954739748</v>
      </c>
      <c r="BK17" s="17">
        <v>2.1580684211399102</v>
      </c>
      <c r="BL17" s="17">
        <v>0</v>
      </c>
      <c r="BM17" s="17">
        <v>0</v>
      </c>
      <c r="BN17" s="17">
        <v>0</v>
      </c>
      <c r="BO17" s="17">
        <v>0</v>
      </c>
      <c r="BP17" s="17">
        <v>0</v>
      </c>
      <c r="BQ17" s="17">
        <v>0</v>
      </c>
      <c r="BR17" s="17">
        <v>0</v>
      </c>
      <c r="BS17" s="17">
        <v>0</v>
      </c>
      <c r="BT17" s="17">
        <v>0</v>
      </c>
      <c r="BU17" s="17">
        <v>0</v>
      </c>
      <c r="BV17" s="17">
        <v>0</v>
      </c>
      <c r="BW17" s="17">
        <v>0</v>
      </c>
      <c r="BX17" s="17">
        <v>470.62590874796251</v>
      </c>
      <c r="BY17" s="17">
        <v>0</v>
      </c>
      <c r="BZ17" s="17">
        <v>0</v>
      </c>
      <c r="CA17" s="17">
        <v>0</v>
      </c>
      <c r="CB17" s="17">
        <v>0</v>
      </c>
      <c r="CC17" s="17">
        <v>1320.0026070342954</v>
      </c>
      <c r="CD17" s="17">
        <v>0</v>
      </c>
      <c r="CE17" s="17">
        <v>21660535.289609008</v>
      </c>
      <c r="CF17" s="17">
        <v>21660535.289609008</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377.39324516098782</v>
      </c>
      <c r="X18" s="17">
        <v>7538.0713326526684</v>
      </c>
      <c r="Y18" s="17">
        <v>0</v>
      </c>
      <c r="Z18" s="17">
        <v>14.183692096633038</v>
      </c>
      <c r="AA18" s="17">
        <v>527.10751132939527</v>
      </c>
      <c r="AB18" s="17">
        <v>3.1003682540818933</v>
      </c>
      <c r="AC18" s="17">
        <v>48.166189429603492</v>
      </c>
      <c r="AD18" s="17">
        <v>140.03081409057694</v>
      </c>
      <c r="AE18" s="17">
        <v>599.00806825791335</v>
      </c>
      <c r="AF18" s="17">
        <v>0</v>
      </c>
      <c r="AG18" s="17">
        <v>0</v>
      </c>
      <c r="AH18" s="17">
        <v>175.34906927705305</v>
      </c>
      <c r="AI18" s="17">
        <v>6850.5376548865879</v>
      </c>
      <c r="AJ18" s="17">
        <v>0</v>
      </c>
      <c r="AK18" s="17">
        <v>350.86166022321106</v>
      </c>
      <c r="AL18" s="17">
        <v>1076.1529267459593</v>
      </c>
      <c r="AM18" s="17">
        <v>0</v>
      </c>
      <c r="AN18" s="17">
        <v>366681.81510881049</v>
      </c>
      <c r="AO18" s="17">
        <v>556023.49680381524</v>
      </c>
      <c r="AP18" s="17">
        <v>251588.56784817288</v>
      </c>
      <c r="AQ18" s="17">
        <v>7471.1750226066124</v>
      </c>
      <c r="AR18" s="17">
        <v>1330069.2955945707</v>
      </c>
      <c r="AS18" s="17">
        <v>323366.63134189282</v>
      </c>
      <c r="AT18" s="17">
        <v>0</v>
      </c>
      <c r="AU18" s="17">
        <v>376341.29170091392</v>
      </c>
      <c r="AV18" s="17">
        <v>614668.82966000773</v>
      </c>
      <c r="AW18" s="17">
        <v>269390.1101650449</v>
      </c>
      <c r="AX18" s="17">
        <v>2543.1023728272012</v>
      </c>
      <c r="AY18" s="17">
        <v>6.0807717392791609</v>
      </c>
      <c r="AZ18" s="17">
        <v>13.269909513572966</v>
      </c>
      <c r="BA18" s="17">
        <v>1432.6748318766593</v>
      </c>
      <c r="BB18" s="17">
        <v>7.9691319604817004</v>
      </c>
      <c r="BC18" s="17">
        <v>142710.03999928373</v>
      </c>
      <c r="BD18" s="17">
        <v>2508.4720027190078</v>
      </c>
      <c r="BE18" s="17">
        <v>29843.157227988595</v>
      </c>
      <c r="BF18" s="17">
        <v>33231.329126827259</v>
      </c>
      <c r="BG18" s="17">
        <v>7914.7465115644545</v>
      </c>
      <c r="BH18" s="17">
        <v>12290.535442966549</v>
      </c>
      <c r="BI18" s="17">
        <v>5696.1520326379068</v>
      </c>
      <c r="BJ18" s="17">
        <v>0</v>
      </c>
      <c r="BK18" s="17">
        <v>148775.07888496428</v>
      </c>
      <c r="BL18" s="17">
        <v>226220.59182784276</v>
      </c>
      <c r="BM18" s="17">
        <v>0</v>
      </c>
      <c r="BN18" s="17">
        <v>0</v>
      </c>
      <c r="BO18" s="17">
        <v>0</v>
      </c>
      <c r="BP18" s="17">
        <v>46389.858793702719</v>
      </c>
      <c r="BQ18" s="17">
        <v>1161148.2963269656</v>
      </c>
      <c r="BR18" s="17">
        <v>0</v>
      </c>
      <c r="BS18" s="17">
        <v>4.4394637832187147</v>
      </c>
      <c r="BT18" s="17">
        <v>0</v>
      </c>
      <c r="BU18" s="17">
        <v>0</v>
      </c>
      <c r="BV18" s="17">
        <v>0</v>
      </c>
      <c r="BW18" s="17">
        <v>516899.37679509644</v>
      </c>
      <c r="BX18" s="17">
        <v>529.1581030063362</v>
      </c>
      <c r="BY18" s="17">
        <v>0</v>
      </c>
      <c r="BZ18" s="17">
        <v>0</v>
      </c>
      <c r="CA18" s="17">
        <v>0</v>
      </c>
      <c r="CB18" s="17">
        <v>0</v>
      </c>
      <c r="CC18" s="17">
        <v>0</v>
      </c>
      <c r="CD18" s="17">
        <v>0</v>
      </c>
      <c r="CE18" s="17">
        <v>6451465.5053355042</v>
      </c>
      <c r="CF18" s="17">
        <v>6451465.5053355042</v>
      </c>
    </row>
    <row r="19" spans="2:84" x14ac:dyDescent="0.2">
      <c r="B19" s="14"/>
      <c r="C19" s="14"/>
      <c r="D19" s="14"/>
      <c r="E19" s="14"/>
      <c r="F19" s="16" t="s">
        <v>193</v>
      </c>
      <c r="G19" s="17">
        <v>2461.2354821591025</v>
      </c>
      <c r="H19" s="17">
        <v>9663.3603536991541</v>
      </c>
      <c r="I19" s="17">
        <v>3051.0782995422514</v>
      </c>
      <c r="J19" s="17">
        <v>7021.876465622362</v>
      </c>
      <c r="K19" s="17">
        <v>11403.096705515847</v>
      </c>
      <c r="L19" s="17">
        <v>14028.133215792343</v>
      </c>
      <c r="M19" s="17">
        <v>8621.5134010612128</v>
      </c>
      <c r="N19" s="17">
        <v>1955.9379952702247</v>
      </c>
      <c r="O19" s="17">
        <v>9481.1893070395981</v>
      </c>
      <c r="P19" s="17">
        <v>9837.6386822631248</v>
      </c>
      <c r="Q19" s="17">
        <v>763.93261268596962</v>
      </c>
      <c r="R19" s="17">
        <v>3837.9418622398771</v>
      </c>
      <c r="S19" s="17">
        <v>1273113</v>
      </c>
      <c r="T19" s="17">
        <v>3475231</v>
      </c>
      <c r="U19" s="17">
        <v>207204</v>
      </c>
      <c r="V19" s="17">
        <v>138080.17123043191</v>
      </c>
      <c r="W19" s="17">
        <v>23165.444699379485</v>
      </c>
      <c r="X19" s="17">
        <v>36893.334631345948</v>
      </c>
      <c r="Y19" s="17">
        <v>25.600938291452536</v>
      </c>
      <c r="Z19" s="17">
        <v>134.37181986283932</v>
      </c>
      <c r="AA19" s="17">
        <v>4504.4813256784846</v>
      </c>
      <c r="AB19" s="17">
        <v>1670.0650328654465</v>
      </c>
      <c r="AC19" s="17">
        <v>18647.451041023898</v>
      </c>
      <c r="AD19" s="17">
        <v>10563.679142649698</v>
      </c>
      <c r="AE19" s="17">
        <v>7648.0619828803447</v>
      </c>
      <c r="AF19" s="17">
        <v>7379.8116048492502</v>
      </c>
      <c r="AG19" s="17">
        <v>975.79948390419202</v>
      </c>
      <c r="AH19" s="17">
        <v>14989.975841170779</v>
      </c>
      <c r="AI19" s="17">
        <v>20365.91669435822</v>
      </c>
      <c r="AJ19" s="17">
        <v>2101.534529731488</v>
      </c>
      <c r="AK19" s="17">
        <v>1235.7013519099376</v>
      </c>
      <c r="AL19" s="17">
        <v>57.020360689584237</v>
      </c>
      <c r="AM19" s="17">
        <v>0</v>
      </c>
      <c r="AN19" s="17">
        <v>8040.1848911895277</v>
      </c>
      <c r="AO19" s="17">
        <v>14160.503196184705</v>
      </c>
      <c r="AP19" s="17">
        <v>3173.4321518271327</v>
      </c>
      <c r="AQ19" s="17">
        <v>13361.405736523884</v>
      </c>
      <c r="AR19" s="17">
        <v>35410.704405429191</v>
      </c>
      <c r="AS19" s="17">
        <v>56545.368658107196</v>
      </c>
      <c r="AT19" s="17">
        <v>3277648</v>
      </c>
      <c r="AU19" s="17">
        <v>69117.958528382878</v>
      </c>
      <c r="AV19" s="17">
        <v>113508.17033999221</v>
      </c>
      <c r="AW19" s="17">
        <v>8996.8898349550582</v>
      </c>
      <c r="AX19" s="17">
        <v>140509.89762717282</v>
      </c>
      <c r="AY19" s="17">
        <v>888814.91922826075</v>
      </c>
      <c r="AZ19" s="17">
        <v>265424.73009048641</v>
      </c>
      <c r="BA19" s="17">
        <v>636044.32516812335</v>
      </c>
      <c r="BB19" s="17">
        <v>1131851.0308680395</v>
      </c>
      <c r="BC19" s="17">
        <v>559746.96000071627</v>
      </c>
      <c r="BD19" s="17">
        <v>202982.52799728099</v>
      </c>
      <c r="BE19" s="17">
        <v>455126.84277201141</v>
      </c>
      <c r="BF19" s="17">
        <v>112644.67087317274</v>
      </c>
      <c r="BG19" s="17">
        <v>870750.25348843553</v>
      </c>
      <c r="BH19" s="17">
        <v>459456.46455703344</v>
      </c>
      <c r="BI19" s="17">
        <v>304450.84796736209</v>
      </c>
      <c r="BJ19" s="17">
        <v>1675937.3473604526</v>
      </c>
      <c r="BK19" s="17">
        <v>241636.76304661459</v>
      </c>
      <c r="BL19" s="17">
        <v>6282664.4081721576</v>
      </c>
      <c r="BM19" s="17">
        <v>8218887</v>
      </c>
      <c r="BN19" s="17">
        <v>5732173</v>
      </c>
      <c r="BO19" s="17">
        <v>162291</v>
      </c>
      <c r="BP19" s="17">
        <v>291758.14120629727</v>
      </c>
      <c r="BQ19" s="17">
        <v>6429.7036730343007</v>
      </c>
      <c r="BR19" s="17">
        <v>2368253</v>
      </c>
      <c r="BS19" s="17">
        <v>1543386.5605362169</v>
      </c>
      <c r="BT19" s="17">
        <v>964798</v>
      </c>
      <c r="BU19" s="17">
        <v>252618</v>
      </c>
      <c r="BV19" s="17">
        <v>2652696</v>
      </c>
      <c r="BW19" s="17">
        <v>4415098.6232049037</v>
      </c>
      <c r="BX19" s="17">
        <v>1631977.2159882458</v>
      </c>
      <c r="BY19" s="17">
        <v>884325</v>
      </c>
      <c r="BZ19" s="17">
        <v>644214</v>
      </c>
      <c r="CA19" s="17">
        <v>1505756</v>
      </c>
      <c r="CB19" s="17">
        <v>1676496</v>
      </c>
      <c r="CC19" s="17">
        <v>1125317.9973929657</v>
      </c>
      <c r="CD19" s="17">
        <v>0</v>
      </c>
      <c r="CE19" s="17">
        <v>57230593.20505549</v>
      </c>
      <c r="CF19" s="17">
        <v>57230593.20505549</v>
      </c>
    </row>
    <row r="20" spans="2:84" x14ac:dyDescent="0.2">
      <c r="B20" s="14"/>
      <c r="C20" s="14"/>
      <c r="D20" s="14"/>
      <c r="E20" s="14"/>
      <c r="F20" s="18" t="s">
        <v>208</v>
      </c>
      <c r="G20" s="19">
        <v>243224.00000000003</v>
      </c>
      <c r="H20" s="19">
        <v>177189.00000000003</v>
      </c>
      <c r="I20" s="19">
        <v>333735</v>
      </c>
      <c r="J20" s="19">
        <v>109285</v>
      </c>
      <c r="K20" s="19">
        <v>2318940</v>
      </c>
      <c r="L20" s="19">
        <v>563892</v>
      </c>
      <c r="M20" s="19">
        <v>170086</v>
      </c>
      <c r="N20" s="19">
        <v>333530</v>
      </c>
      <c r="O20" s="19">
        <v>240252</v>
      </c>
      <c r="P20" s="19">
        <v>1269216</v>
      </c>
      <c r="Q20" s="19">
        <v>135794.00000000003</v>
      </c>
      <c r="R20" s="19">
        <v>2656552</v>
      </c>
      <c r="S20" s="19">
        <v>1273113</v>
      </c>
      <c r="T20" s="19">
        <v>3475231</v>
      </c>
      <c r="U20" s="19">
        <v>207204</v>
      </c>
      <c r="V20" s="19">
        <v>181567</v>
      </c>
      <c r="W20" s="19">
        <v>1501861.9999999998</v>
      </c>
      <c r="X20" s="19">
        <v>1800023.9999999998</v>
      </c>
      <c r="Y20" s="19">
        <v>2221249</v>
      </c>
      <c r="Z20" s="19">
        <v>1073062.0000000002</v>
      </c>
      <c r="AA20" s="19">
        <v>1045647</v>
      </c>
      <c r="AB20" s="19">
        <v>346446</v>
      </c>
      <c r="AC20" s="19">
        <v>1029208</v>
      </c>
      <c r="AD20" s="19">
        <v>238969</v>
      </c>
      <c r="AE20" s="19">
        <v>279997.99999999994</v>
      </c>
      <c r="AF20" s="19">
        <v>151187</v>
      </c>
      <c r="AG20" s="19">
        <v>114839.00000000001</v>
      </c>
      <c r="AH20" s="19">
        <v>1160066</v>
      </c>
      <c r="AI20" s="19">
        <v>562512</v>
      </c>
      <c r="AJ20" s="19">
        <v>109883</v>
      </c>
      <c r="AK20" s="19">
        <v>604681</v>
      </c>
      <c r="AL20" s="19">
        <v>335121</v>
      </c>
      <c r="AM20" s="19">
        <v>46947</v>
      </c>
      <c r="AN20" s="19">
        <v>374722</v>
      </c>
      <c r="AO20" s="19">
        <v>570184</v>
      </c>
      <c r="AP20" s="19">
        <v>254762.00000000003</v>
      </c>
      <c r="AQ20" s="19">
        <v>706813.00000000012</v>
      </c>
      <c r="AR20" s="19">
        <v>1365480</v>
      </c>
      <c r="AS20" s="19">
        <v>379912</v>
      </c>
      <c r="AT20" s="19">
        <v>3277648</v>
      </c>
      <c r="AU20" s="19">
        <v>450927.99999999994</v>
      </c>
      <c r="AV20" s="19">
        <v>728177</v>
      </c>
      <c r="AW20" s="19">
        <v>278386.99999999994</v>
      </c>
      <c r="AX20" s="19">
        <v>143053.00000000003</v>
      </c>
      <c r="AY20" s="19">
        <v>888821</v>
      </c>
      <c r="AZ20" s="19">
        <v>265438</v>
      </c>
      <c r="BA20" s="19">
        <v>637477</v>
      </c>
      <c r="BB20" s="19">
        <v>1131859</v>
      </c>
      <c r="BC20" s="19">
        <v>702457</v>
      </c>
      <c r="BD20" s="19">
        <v>205491</v>
      </c>
      <c r="BE20" s="19">
        <v>484970</v>
      </c>
      <c r="BF20" s="19">
        <v>145876</v>
      </c>
      <c r="BG20" s="19">
        <v>878665</v>
      </c>
      <c r="BH20" s="19">
        <v>471747</v>
      </c>
      <c r="BI20" s="19">
        <v>310147</v>
      </c>
      <c r="BJ20" s="19">
        <v>1676533</v>
      </c>
      <c r="BK20" s="19">
        <v>390414</v>
      </c>
      <c r="BL20" s="19">
        <v>6508885</v>
      </c>
      <c r="BM20" s="19">
        <v>8218887</v>
      </c>
      <c r="BN20" s="19">
        <v>5732173</v>
      </c>
      <c r="BO20" s="19">
        <v>162291</v>
      </c>
      <c r="BP20" s="19">
        <v>338148</v>
      </c>
      <c r="BQ20" s="19">
        <v>1167577.9999999998</v>
      </c>
      <c r="BR20" s="19">
        <v>2368253</v>
      </c>
      <c r="BS20" s="19">
        <v>1543391.0000000002</v>
      </c>
      <c r="BT20" s="19">
        <v>964798</v>
      </c>
      <c r="BU20" s="19">
        <v>252618</v>
      </c>
      <c r="BV20" s="19">
        <v>2652696</v>
      </c>
      <c r="BW20" s="19">
        <v>4931998</v>
      </c>
      <c r="BX20" s="19">
        <v>1632977</v>
      </c>
      <c r="BY20" s="19">
        <v>884325</v>
      </c>
      <c r="BZ20" s="19">
        <v>644214</v>
      </c>
      <c r="CA20" s="19">
        <v>1505756</v>
      </c>
      <c r="CB20" s="19">
        <v>1676496</v>
      </c>
      <c r="CC20" s="19">
        <v>1126638</v>
      </c>
      <c r="CD20" s="19">
        <v>0</v>
      </c>
      <c r="CE20" s="19">
        <v>85342594</v>
      </c>
      <c r="CF20" s="19">
        <v>85342594</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550348</v>
      </c>
      <c r="C22" s="24">
        <v>-71</v>
      </c>
      <c r="D22" s="24">
        <v>80863</v>
      </c>
      <c r="E22" s="24">
        <v>1045914</v>
      </c>
      <c r="F22" s="16" t="s">
        <v>191</v>
      </c>
      <c r="G22" s="17">
        <v>385982.23548215907</v>
      </c>
      <c r="H22" s="17">
        <v>113788.36035369913</v>
      </c>
      <c r="I22" s="17">
        <v>445986.07829954225</v>
      </c>
      <c r="J22" s="17">
        <v>77304.876465622365</v>
      </c>
      <c r="K22" s="17">
        <v>2577649.0967055159</v>
      </c>
      <c r="L22" s="17">
        <v>748740.13321579236</v>
      </c>
      <c r="M22" s="17">
        <v>131948.51340106121</v>
      </c>
      <c r="N22" s="17">
        <v>509592.93799527024</v>
      </c>
      <c r="O22" s="17">
        <v>356063.1893070396</v>
      </c>
      <c r="P22" s="17">
        <v>1014575.6386822632</v>
      </c>
      <c r="Q22" s="17">
        <v>441372.93261268595</v>
      </c>
      <c r="R22" s="17">
        <v>1325034.94186224</v>
      </c>
      <c r="S22" s="17">
        <v>0</v>
      </c>
      <c r="T22" s="17">
        <v>0</v>
      </c>
      <c r="U22" s="17">
        <v>0</v>
      </c>
      <c r="V22" s="17">
        <v>31665.171230431901</v>
      </c>
      <c r="W22" s="17">
        <v>977755.83794454066</v>
      </c>
      <c r="X22" s="17">
        <v>462516.40596399875</v>
      </c>
      <c r="Y22" s="17">
        <v>1162547.6009382913</v>
      </c>
      <c r="Z22" s="17">
        <v>364325.55551195936</v>
      </c>
      <c r="AA22" s="17">
        <v>710499.58883700788</v>
      </c>
      <c r="AB22" s="17">
        <v>322450.16540111951</v>
      </c>
      <c r="AC22" s="17">
        <v>688843.61723045353</v>
      </c>
      <c r="AD22" s="17">
        <v>180891.70995674026</v>
      </c>
      <c r="AE22" s="17">
        <v>115228.07005113829</v>
      </c>
      <c r="AF22" s="17">
        <v>67251.811604849237</v>
      </c>
      <c r="AG22" s="17">
        <v>63267.799483904178</v>
      </c>
      <c r="AH22" s="17">
        <v>304596.32491044793</v>
      </c>
      <c r="AI22" s="17">
        <v>338144.45434924483</v>
      </c>
      <c r="AJ22" s="17">
        <v>36950.534529731493</v>
      </c>
      <c r="AK22" s="17">
        <v>299325.56301213312</v>
      </c>
      <c r="AL22" s="17">
        <v>450896.17328743555</v>
      </c>
      <c r="AM22" s="17">
        <v>24319</v>
      </c>
      <c r="AN22" s="17">
        <v>0</v>
      </c>
      <c r="AO22" s="17">
        <v>0</v>
      </c>
      <c r="AP22" s="17">
        <v>0</v>
      </c>
      <c r="AQ22" s="17">
        <v>388369.58075913042</v>
      </c>
      <c r="AR22" s="17">
        <v>0</v>
      </c>
      <c r="AS22" s="17">
        <v>0</v>
      </c>
      <c r="AT22" s="17">
        <v>0</v>
      </c>
      <c r="AU22" s="17">
        <v>2425.2502292968384</v>
      </c>
      <c r="AV22" s="17">
        <v>0</v>
      </c>
      <c r="AW22" s="17">
        <v>0</v>
      </c>
      <c r="AX22" s="17">
        <v>0</v>
      </c>
      <c r="AY22" s="17">
        <v>0</v>
      </c>
      <c r="AZ22" s="17">
        <v>0</v>
      </c>
      <c r="BA22" s="17">
        <v>0</v>
      </c>
      <c r="BB22" s="17">
        <v>0</v>
      </c>
      <c r="BC22" s="17">
        <v>0</v>
      </c>
      <c r="BD22" s="17">
        <v>0</v>
      </c>
      <c r="BE22" s="17">
        <v>0</v>
      </c>
      <c r="BF22" s="17">
        <v>0</v>
      </c>
      <c r="BG22" s="17">
        <v>0</v>
      </c>
      <c r="BH22" s="17">
        <v>0</v>
      </c>
      <c r="BI22" s="17">
        <v>0</v>
      </c>
      <c r="BJ22" s="17">
        <v>506.34736045260252</v>
      </c>
      <c r="BK22" s="17">
        <v>1.8419315788600898</v>
      </c>
      <c r="BL22" s="17">
        <v>0</v>
      </c>
      <c r="BM22" s="17">
        <v>0</v>
      </c>
      <c r="BN22" s="17">
        <v>0</v>
      </c>
      <c r="BO22" s="17">
        <v>0</v>
      </c>
      <c r="BP22" s="17">
        <v>0</v>
      </c>
      <c r="BQ22" s="17">
        <v>0</v>
      </c>
      <c r="BR22" s="17">
        <v>0</v>
      </c>
      <c r="BS22" s="17">
        <v>0</v>
      </c>
      <c r="BT22" s="17">
        <v>0</v>
      </c>
      <c r="BU22" s="17">
        <v>0</v>
      </c>
      <c r="BV22" s="17">
        <v>0</v>
      </c>
      <c r="BW22" s="17">
        <v>0</v>
      </c>
      <c r="BX22" s="17">
        <v>2311.3740912520375</v>
      </c>
      <c r="BY22" s="17">
        <v>0</v>
      </c>
      <c r="BZ22" s="17">
        <v>0</v>
      </c>
      <c r="CA22" s="17">
        <v>0</v>
      </c>
      <c r="CB22" s="17">
        <v>0</v>
      </c>
      <c r="CC22" s="17">
        <v>1273.9973929657046</v>
      </c>
      <c r="CD22" s="17">
        <v>0</v>
      </c>
      <c r="CE22" s="17">
        <v>15124402.710391</v>
      </c>
      <c r="CF22" s="17">
        <v>16801456.710391</v>
      </c>
    </row>
    <row r="23" spans="2:84" x14ac:dyDescent="0.2">
      <c r="B23" s="24">
        <v>48260</v>
      </c>
      <c r="C23" s="24">
        <v>-15259</v>
      </c>
      <c r="D23" s="24">
        <v>245704</v>
      </c>
      <c r="E23" s="24">
        <v>1127489</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249.60675483901218</v>
      </c>
      <c r="X23" s="17">
        <v>1985.9286673473316</v>
      </c>
      <c r="Y23" s="17">
        <v>0</v>
      </c>
      <c r="Z23" s="17">
        <v>4.8163079033669618</v>
      </c>
      <c r="AA23" s="17">
        <v>359.89248867060473</v>
      </c>
      <c r="AB23" s="17">
        <v>2.8996317459181067</v>
      </c>
      <c r="AC23" s="17">
        <v>32.833810570396508</v>
      </c>
      <c r="AD23" s="17">
        <v>110.96918590942306</v>
      </c>
      <c r="AE23" s="17">
        <v>253.99193174208665</v>
      </c>
      <c r="AF23" s="17">
        <v>0</v>
      </c>
      <c r="AG23" s="17">
        <v>0</v>
      </c>
      <c r="AH23" s="17">
        <v>46.650930722946953</v>
      </c>
      <c r="AI23" s="17">
        <v>4327.4623451134121</v>
      </c>
      <c r="AJ23" s="17">
        <v>0</v>
      </c>
      <c r="AK23" s="17">
        <v>174.13833977678894</v>
      </c>
      <c r="AL23" s="17">
        <v>1452.8470732540407</v>
      </c>
      <c r="AM23" s="17">
        <v>0</v>
      </c>
      <c r="AN23" s="17">
        <v>209506.18489118951</v>
      </c>
      <c r="AO23" s="17">
        <v>480868.50319618476</v>
      </c>
      <c r="AP23" s="17">
        <v>156939.43215182712</v>
      </c>
      <c r="AQ23" s="17">
        <v>4229.8249773933876</v>
      </c>
      <c r="AR23" s="17">
        <v>562377.70440542931</v>
      </c>
      <c r="AS23" s="17">
        <v>274936.36865810718</v>
      </c>
      <c r="AT23" s="17">
        <v>0</v>
      </c>
      <c r="AU23" s="17">
        <v>166897.70829908608</v>
      </c>
      <c r="AV23" s="17">
        <v>377021.17033999227</v>
      </c>
      <c r="AW23" s="17">
        <v>184299.8898349551</v>
      </c>
      <c r="AX23" s="17">
        <v>1462.8976271727988</v>
      </c>
      <c r="AY23" s="17">
        <v>2.9192282607208391</v>
      </c>
      <c r="AZ23" s="17">
        <v>7.7300904864270343</v>
      </c>
      <c r="BA23" s="17">
        <v>1034.3251681233407</v>
      </c>
      <c r="BB23" s="17">
        <v>2.0308680395182996</v>
      </c>
      <c r="BC23" s="17">
        <v>129582.96000071627</v>
      </c>
      <c r="BD23" s="17">
        <v>939.52799728099217</v>
      </c>
      <c r="BE23" s="17">
        <v>10862.842772011405</v>
      </c>
      <c r="BF23" s="17">
        <v>29119.670873172741</v>
      </c>
      <c r="BG23" s="17">
        <v>1659.2534884355455</v>
      </c>
      <c r="BH23" s="17">
        <v>8025.4645570334505</v>
      </c>
      <c r="BI23" s="17">
        <v>5859.8479673620932</v>
      </c>
      <c r="BJ23" s="17">
        <v>0</v>
      </c>
      <c r="BK23" s="17">
        <v>126980.92111503572</v>
      </c>
      <c r="BL23" s="17">
        <v>191288.40817215724</v>
      </c>
      <c r="BM23" s="17">
        <v>0</v>
      </c>
      <c r="BN23" s="17">
        <v>0</v>
      </c>
      <c r="BO23" s="17">
        <v>0</v>
      </c>
      <c r="BP23" s="17">
        <v>54258.141206297281</v>
      </c>
      <c r="BQ23" s="17">
        <v>1029423.7036730344</v>
      </c>
      <c r="BR23" s="17">
        <v>0</v>
      </c>
      <c r="BS23" s="17">
        <v>9.5605362167812853</v>
      </c>
      <c r="BT23" s="17">
        <v>0</v>
      </c>
      <c r="BU23" s="17">
        <v>0</v>
      </c>
      <c r="BV23" s="17">
        <v>0</v>
      </c>
      <c r="BW23" s="17">
        <v>814216.62320490356</v>
      </c>
      <c r="BX23" s="17">
        <v>2598.8418969936638</v>
      </c>
      <c r="BY23" s="17">
        <v>0</v>
      </c>
      <c r="BZ23" s="17">
        <v>0</v>
      </c>
      <c r="CA23" s="17">
        <v>0</v>
      </c>
      <c r="CB23" s="17">
        <v>0</v>
      </c>
      <c r="CC23" s="17">
        <v>0</v>
      </c>
      <c r="CD23" s="17">
        <v>0</v>
      </c>
      <c r="CE23" s="17">
        <v>4833414.4946644939</v>
      </c>
      <c r="CF23" s="17">
        <v>6239608.4946644939</v>
      </c>
    </row>
    <row r="24" spans="2:84" x14ac:dyDescent="0.2">
      <c r="B24" s="24">
        <v>720591</v>
      </c>
      <c r="C24" s="24">
        <v>-3390641</v>
      </c>
      <c r="D24" s="24">
        <v>1138507</v>
      </c>
      <c r="E24" s="24">
        <v>4459107</v>
      </c>
      <c r="F24" s="16" t="s">
        <v>193</v>
      </c>
      <c r="G24" s="17">
        <v>3945.7645178408975</v>
      </c>
      <c r="H24" s="17">
        <v>6563.6396463008459</v>
      </c>
      <c r="I24" s="17">
        <v>4114.9217004577486</v>
      </c>
      <c r="J24" s="17">
        <v>5308.123534377638</v>
      </c>
      <c r="K24" s="17">
        <v>12737.903294484153</v>
      </c>
      <c r="L24" s="17">
        <v>19101.866784207657</v>
      </c>
      <c r="M24" s="17">
        <v>7045.4865989387872</v>
      </c>
      <c r="N24" s="17">
        <v>3006.0620047297753</v>
      </c>
      <c r="O24" s="17">
        <v>14628.810692960402</v>
      </c>
      <c r="P24" s="17">
        <v>7925.3613177368752</v>
      </c>
      <c r="Q24" s="17">
        <v>2497.0673873140304</v>
      </c>
      <c r="R24" s="17">
        <v>1917.0581377601229</v>
      </c>
      <c r="S24" s="17">
        <v>2565542</v>
      </c>
      <c r="T24" s="17">
        <v>5568552</v>
      </c>
      <c r="U24" s="17">
        <v>215488</v>
      </c>
      <c r="V24" s="17">
        <v>100543.82876956809</v>
      </c>
      <c r="W24" s="17">
        <v>15321.555300620515</v>
      </c>
      <c r="X24" s="17">
        <v>9719.6653686540521</v>
      </c>
      <c r="Y24" s="17">
        <v>13.399061708547464</v>
      </c>
      <c r="Z24" s="17">
        <v>45.628180137160683</v>
      </c>
      <c r="AA24" s="17">
        <v>3075.5186743215154</v>
      </c>
      <c r="AB24" s="17">
        <v>1561.9349671345535</v>
      </c>
      <c r="AC24" s="17">
        <v>12711.548958976102</v>
      </c>
      <c r="AD24" s="17">
        <v>8371.3208573503016</v>
      </c>
      <c r="AE24" s="17">
        <v>3242.9380171196553</v>
      </c>
      <c r="AF24" s="17">
        <v>3451.1883951507498</v>
      </c>
      <c r="AG24" s="17">
        <v>542.20051609580798</v>
      </c>
      <c r="AH24" s="17">
        <v>3988.0241588292211</v>
      </c>
      <c r="AI24" s="17">
        <v>12865.08330564178</v>
      </c>
      <c r="AJ24" s="17">
        <v>720.46547026851204</v>
      </c>
      <c r="AK24" s="17">
        <v>613.29864809006244</v>
      </c>
      <c r="AL24" s="17">
        <v>76.979639310415763</v>
      </c>
      <c r="AM24" s="17">
        <v>0</v>
      </c>
      <c r="AN24" s="17">
        <v>4593.8151088104723</v>
      </c>
      <c r="AO24" s="17">
        <v>12246.496803815295</v>
      </c>
      <c r="AP24" s="17">
        <v>1979.5678481728673</v>
      </c>
      <c r="AQ24" s="17">
        <v>7564.5942634761159</v>
      </c>
      <c r="AR24" s="17">
        <v>14972.295594570809</v>
      </c>
      <c r="AS24" s="17">
        <v>48076.631341892804</v>
      </c>
      <c r="AT24" s="17">
        <v>1464344</v>
      </c>
      <c r="AU24" s="17">
        <v>30652.041471617122</v>
      </c>
      <c r="AV24" s="17">
        <v>69622.829660007788</v>
      </c>
      <c r="AW24" s="17">
        <v>6155.1101650449418</v>
      </c>
      <c r="AX24" s="17">
        <v>80827.102372827183</v>
      </c>
      <c r="AY24" s="17">
        <v>426698.08077173925</v>
      </c>
      <c r="AZ24" s="17">
        <v>154617.26990951359</v>
      </c>
      <c r="BA24" s="17">
        <v>459194.67483187665</v>
      </c>
      <c r="BB24" s="17">
        <v>288442.96913196053</v>
      </c>
      <c r="BC24" s="17">
        <v>508259.03999928373</v>
      </c>
      <c r="BD24" s="17">
        <v>76025.472002719005</v>
      </c>
      <c r="BE24" s="17">
        <v>165665.15722798859</v>
      </c>
      <c r="BF24" s="17">
        <v>98707.329126827259</v>
      </c>
      <c r="BG24" s="17">
        <v>182544.74651156447</v>
      </c>
      <c r="BH24" s="17">
        <v>300015.53544296656</v>
      </c>
      <c r="BI24" s="17">
        <v>313200.15203263791</v>
      </c>
      <c r="BJ24" s="17">
        <v>1424666.6526395474</v>
      </c>
      <c r="BK24" s="17">
        <v>206239.23695338541</v>
      </c>
      <c r="BL24" s="17">
        <v>5312517.5918278424</v>
      </c>
      <c r="BM24" s="17">
        <v>15248874</v>
      </c>
      <c r="BN24" s="17">
        <v>5190070</v>
      </c>
      <c r="BO24" s="17">
        <v>165458</v>
      </c>
      <c r="BP24" s="17">
        <v>341243.85879370273</v>
      </c>
      <c r="BQ24" s="17">
        <v>5700.2963269656993</v>
      </c>
      <c r="BR24" s="17">
        <v>2567002</v>
      </c>
      <c r="BS24" s="17">
        <v>3323735.4394637831</v>
      </c>
      <c r="BT24" s="17">
        <v>424724</v>
      </c>
      <c r="BU24" s="17">
        <v>268605</v>
      </c>
      <c r="BV24" s="17">
        <v>7316735</v>
      </c>
      <c r="BW24" s="17">
        <v>6954635.3767950963</v>
      </c>
      <c r="BX24" s="17">
        <v>8015091.7840117542</v>
      </c>
      <c r="BY24" s="17">
        <v>1574291</v>
      </c>
      <c r="BZ24" s="17">
        <v>3796798</v>
      </c>
      <c r="CA24" s="17">
        <v>1416272</v>
      </c>
      <c r="CB24" s="17">
        <v>2694884</v>
      </c>
      <c r="CC24" s="17">
        <v>1086098.0026070343</v>
      </c>
      <c r="CD24" s="17">
        <v>847047</v>
      </c>
      <c r="CE24" s="17">
        <v>81510331.79494451</v>
      </c>
      <c r="CF24" s="17">
        <v>84437895.79494451</v>
      </c>
    </row>
    <row r="25" spans="2:84" x14ac:dyDescent="0.2">
      <c r="B25" s="23">
        <v>1319199</v>
      </c>
      <c r="C25" s="23">
        <v>-3405971</v>
      </c>
      <c r="D25" s="23">
        <v>1465074</v>
      </c>
      <c r="E25" s="23">
        <v>6632510</v>
      </c>
      <c r="F25" s="18" t="s">
        <v>196</v>
      </c>
      <c r="G25" s="19">
        <v>389927.99999999994</v>
      </c>
      <c r="H25" s="19">
        <v>120351.99999999997</v>
      </c>
      <c r="I25" s="19">
        <v>450101</v>
      </c>
      <c r="J25" s="19">
        <v>82613</v>
      </c>
      <c r="K25" s="19">
        <v>2590387</v>
      </c>
      <c r="L25" s="19">
        <v>767842</v>
      </c>
      <c r="M25" s="19">
        <v>138994</v>
      </c>
      <c r="N25" s="19">
        <v>512599</v>
      </c>
      <c r="O25" s="19">
        <v>370692</v>
      </c>
      <c r="P25" s="19">
        <v>1022501.0000000001</v>
      </c>
      <c r="Q25" s="19">
        <v>443870</v>
      </c>
      <c r="R25" s="19">
        <v>1326952</v>
      </c>
      <c r="S25" s="19">
        <v>2565542</v>
      </c>
      <c r="T25" s="19">
        <v>5568552</v>
      </c>
      <c r="U25" s="19">
        <v>215488</v>
      </c>
      <c r="V25" s="19">
        <v>132209</v>
      </c>
      <c r="W25" s="19">
        <v>993327.00000000012</v>
      </c>
      <c r="X25" s="19">
        <v>474222.00000000017</v>
      </c>
      <c r="Y25" s="19">
        <v>1162560.9999999998</v>
      </c>
      <c r="Z25" s="19">
        <v>364375.99999999988</v>
      </c>
      <c r="AA25" s="19">
        <v>713935</v>
      </c>
      <c r="AB25" s="19">
        <v>324015</v>
      </c>
      <c r="AC25" s="19">
        <v>701588</v>
      </c>
      <c r="AD25" s="19">
        <v>189374</v>
      </c>
      <c r="AE25" s="19">
        <v>118725.00000000003</v>
      </c>
      <c r="AF25" s="19">
        <v>70702.999999999985</v>
      </c>
      <c r="AG25" s="19">
        <v>63809.999999999985</v>
      </c>
      <c r="AH25" s="19">
        <v>308631.00000000012</v>
      </c>
      <c r="AI25" s="19">
        <v>355337</v>
      </c>
      <c r="AJ25" s="19">
        <v>37671.000000000007</v>
      </c>
      <c r="AK25" s="19">
        <v>300112.99999999994</v>
      </c>
      <c r="AL25" s="19">
        <v>452426</v>
      </c>
      <c r="AM25" s="19">
        <v>24319</v>
      </c>
      <c r="AN25" s="19">
        <v>214099.99999999997</v>
      </c>
      <c r="AO25" s="19">
        <v>493115.00000000006</v>
      </c>
      <c r="AP25" s="19">
        <v>158918.99999999997</v>
      </c>
      <c r="AQ25" s="19">
        <v>400163.99999999988</v>
      </c>
      <c r="AR25" s="19">
        <v>577350.00000000012</v>
      </c>
      <c r="AS25" s="19">
        <v>323013</v>
      </c>
      <c r="AT25" s="19">
        <v>1464344</v>
      </c>
      <c r="AU25" s="19">
        <v>199975.00000000003</v>
      </c>
      <c r="AV25" s="19">
        <v>446644.00000000006</v>
      </c>
      <c r="AW25" s="19">
        <v>190455.00000000006</v>
      </c>
      <c r="AX25" s="19">
        <v>82289.999999999985</v>
      </c>
      <c r="AY25" s="19">
        <v>426700.99999999994</v>
      </c>
      <c r="AZ25" s="19">
        <v>154625.00000000003</v>
      </c>
      <c r="BA25" s="19">
        <v>460229</v>
      </c>
      <c r="BB25" s="19">
        <v>288445.00000000006</v>
      </c>
      <c r="BC25" s="19">
        <v>637842</v>
      </c>
      <c r="BD25" s="19">
        <v>76965</v>
      </c>
      <c r="BE25" s="19">
        <v>176528</v>
      </c>
      <c r="BF25" s="19">
        <v>127827</v>
      </c>
      <c r="BG25" s="19">
        <v>184204.00000000003</v>
      </c>
      <c r="BH25" s="19">
        <v>308041</v>
      </c>
      <c r="BI25" s="19">
        <v>319060</v>
      </c>
      <c r="BJ25" s="19">
        <v>1425173</v>
      </c>
      <c r="BK25" s="19">
        <v>333222</v>
      </c>
      <c r="BL25" s="19">
        <v>5503806</v>
      </c>
      <c r="BM25" s="19">
        <v>15248874</v>
      </c>
      <c r="BN25" s="19">
        <v>5190070</v>
      </c>
      <c r="BO25" s="19">
        <v>165458</v>
      </c>
      <c r="BP25" s="19">
        <v>395502</v>
      </c>
      <c r="BQ25" s="19">
        <v>1035124.0000000001</v>
      </c>
      <c r="BR25" s="19">
        <v>2567002</v>
      </c>
      <c r="BS25" s="19">
        <v>3323745</v>
      </c>
      <c r="BT25" s="19">
        <v>424724</v>
      </c>
      <c r="BU25" s="19">
        <v>268605</v>
      </c>
      <c r="BV25" s="19">
        <v>7316735</v>
      </c>
      <c r="BW25" s="19">
        <v>7768852</v>
      </c>
      <c r="BX25" s="19">
        <v>8020002</v>
      </c>
      <c r="BY25" s="19">
        <v>1574291</v>
      </c>
      <c r="BZ25" s="19">
        <v>3796798</v>
      </c>
      <c r="CA25" s="19">
        <v>1416272</v>
      </c>
      <c r="CB25" s="19">
        <v>2694884</v>
      </c>
      <c r="CC25" s="19">
        <v>1087372</v>
      </c>
      <c r="CD25" s="19">
        <v>847047</v>
      </c>
      <c r="CE25" s="19">
        <v>101468149</v>
      </c>
      <c r="CF25" s="19">
        <v>107478961</v>
      </c>
    </row>
    <row r="27" spans="2:84" ht="14.25" x14ac:dyDescent="0.2">
      <c r="B27" s="36">
        <v>3.2755969288045881</v>
      </c>
      <c r="C27" s="36">
        <v>-4.2258240594156022E-4</v>
      </c>
      <c r="D27" s="36">
        <v>0.48128564917820255</v>
      </c>
      <c r="E27" s="36">
        <v>6.2251387961684648</v>
      </c>
      <c r="F27" s="37" t="s">
        <v>232</v>
      </c>
      <c r="G27" s="36">
        <v>2.2973141087429947</v>
      </c>
      <c r="H27" s="36">
        <v>0.67725294487903409</v>
      </c>
      <c r="I27" s="36">
        <v>2.6544488730177691</v>
      </c>
      <c r="J27" s="36">
        <v>0.46010817870222243</v>
      </c>
      <c r="K27" s="36">
        <v>15.341819112097271</v>
      </c>
      <c r="L27" s="36">
        <v>4.4564000974554059</v>
      </c>
      <c r="M27" s="36">
        <v>0.7853397218793331</v>
      </c>
      <c r="N27" s="36">
        <v>3.0330283068854871</v>
      </c>
      <c r="O27" s="36">
        <v>2.1192399887970987</v>
      </c>
      <c r="P27" s="36">
        <v>6.038617104282336</v>
      </c>
      <c r="Q27" s="36">
        <v>2.6269920532528301</v>
      </c>
      <c r="R27" s="36">
        <v>7.8864289251940942</v>
      </c>
      <c r="S27" s="36">
        <v>0</v>
      </c>
      <c r="T27" s="36">
        <v>0</v>
      </c>
      <c r="U27" s="36">
        <v>0</v>
      </c>
      <c r="V27" s="36">
        <v>0.18846682032545614</v>
      </c>
      <c r="W27" s="36">
        <v>5.8194706256621158</v>
      </c>
      <c r="X27" s="36">
        <v>2.7528351495733796</v>
      </c>
      <c r="Y27" s="36">
        <v>6.919326228536506</v>
      </c>
      <c r="Z27" s="36">
        <v>2.1684164759752003</v>
      </c>
      <c r="AA27" s="36">
        <v>4.2287975446652402</v>
      </c>
      <c r="AB27" s="36">
        <v>1.919179812555762</v>
      </c>
      <c r="AC27" s="36">
        <v>4.0999041279821435</v>
      </c>
      <c r="AD27" s="36">
        <v>1.0766430142028476</v>
      </c>
      <c r="AE27" s="36">
        <v>0.68582190245369934</v>
      </c>
      <c r="AF27" s="36">
        <v>0.40027369509726379</v>
      </c>
      <c r="AG27" s="36">
        <v>0.37656139330332994</v>
      </c>
      <c r="AH27" s="36">
        <v>1.8129161665016096</v>
      </c>
      <c r="AI27" s="36">
        <v>2.0125900996436612</v>
      </c>
      <c r="AJ27" s="36">
        <v>0.21992458848451593</v>
      </c>
      <c r="AK27" s="36">
        <v>1.781545303908159</v>
      </c>
      <c r="AL27" s="36">
        <v>2.6836730948964389</v>
      </c>
      <c r="AM27" s="36">
        <v>0.14474340183229298</v>
      </c>
      <c r="AN27" s="36">
        <v>0</v>
      </c>
      <c r="AO27" s="36">
        <v>0</v>
      </c>
      <c r="AP27" s="36">
        <v>0</v>
      </c>
      <c r="AQ27" s="36">
        <v>2.3115232652353295</v>
      </c>
      <c r="AR27" s="36">
        <v>0</v>
      </c>
      <c r="AS27" s="36">
        <v>0</v>
      </c>
      <c r="AT27" s="36">
        <v>0</v>
      </c>
      <c r="AU27" s="36">
        <v>1.4434761646571528E-2</v>
      </c>
      <c r="AV27" s="36">
        <v>0</v>
      </c>
      <c r="AW27" s="36">
        <v>0</v>
      </c>
      <c r="AX27" s="36">
        <v>0</v>
      </c>
      <c r="AY27" s="36">
        <v>0</v>
      </c>
      <c r="AZ27" s="36">
        <v>0</v>
      </c>
      <c r="BA27" s="36">
        <v>0</v>
      </c>
      <c r="BB27" s="36">
        <v>0</v>
      </c>
      <c r="BC27" s="36">
        <v>0</v>
      </c>
      <c r="BD27" s="36">
        <v>0</v>
      </c>
      <c r="BE27" s="36">
        <v>0</v>
      </c>
      <c r="BF27" s="36">
        <v>0</v>
      </c>
      <c r="BG27" s="36">
        <v>0</v>
      </c>
      <c r="BH27" s="36">
        <v>0</v>
      </c>
      <c r="BI27" s="36">
        <v>0</v>
      </c>
      <c r="BJ27" s="36">
        <v>3.0137110679185801E-3</v>
      </c>
      <c r="BK27" s="36">
        <v>1.0962927861611738E-5</v>
      </c>
      <c r="BL27" s="36">
        <v>0</v>
      </c>
      <c r="BM27" s="36">
        <v>0</v>
      </c>
      <c r="BN27" s="36">
        <v>0</v>
      </c>
      <c r="BO27" s="36">
        <v>0</v>
      </c>
      <c r="BP27" s="36">
        <v>0</v>
      </c>
      <c r="BQ27" s="36">
        <v>0</v>
      </c>
      <c r="BR27" s="36">
        <v>0</v>
      </c>
      <c r="BS27" s="36">
        <v>0</v>
      </c>
      <c r="BT27" s="36">
        <v>0</v>
      </c>
      <c r="BU27" s="36">
        <v>0</v>
      </c>
      <c r="BV27" s="36">
        <v>0</v>
      </c>
      <c r="BW27" s="36">
        <v>0</v>
      </c>
      <c r="BX27" s="36">
        <v>1.3756986260736242E-2</v>
      </c>
      <c r="BY27" s="36">
        <v>0</v>
      </c>
      <c r="BZ27" s="36">
        <v>0</v>
      </c>
      <c r="CA27" s="36">
        <v>0</v>
      </c>
      <c r="CB27" s="36">
        <v>0</v>
      </c>
      <c r="CC27" s="36">
        <v>7.5826603307425746E-3</v>
      </c>
      <c r="CD27" s="36">
        <v>0</v>
      </c>
      <c r="CE27" s="36">
        <v>90.018401208254687</v>
      </c>
      <c r="CF27" s="36">
        <v>100</v>
      </c>
    </row>
    <row r="28" spans="2:84" ht="14.25" x14ac:dyDescent="0.2">
      <c r="B28" s="36">
        <v>0.7734459628559589</v>
      </c>
      <c r="C28" s="36">
        <v>-0.24455059981804966</v>
      </c>
      <c r="D28" s="36">
        <v>3.937811165718204</v>
      </c>
      <c r="E28" s="36">
        <v>18.06986770025906</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4.0003592381228983E-3</v>
      </c>
      <c r="X28" s="36">
        <v>3.1827776839612687E-2</v>
      </c>
      <c r="Y28" s="36">
        <v>0</v>
      </c>
      <c r="Z28" s="36">
        <v>7.7189264478458864E-5</v>
      </c>
      <c r="AA28" s="36">
        <v>5.7678697145558061E-3</v>
      </c>
      <c r="AB28" s="36">
        <v>4.6471373138195929E-5</v>
      </c>
      <c r="AC28" s="36">
        <v>5.262158771415352E-4</v>
      </c>
      <c r="AD28" s="36">
        <v>1.7784639213231585E-3</v>
      </c>
      <c r="AE28" s="36">
        <v>4.0706389184397684E-3</v>
      </c>
      <c r="AF28" s="36">
        <v>0</v>
      </c>
      <c r="AG28" s="36">
        <v>0</v>
      </c>
      <c r="AH28" s="36">
        <v>7.4765797826639746E-4</v>
      </c>
      <c r="AI28" s="36">
        <v>6.9354709495216521E-2</v>
      </c>
      <c r="AJ28" s="36">
        <v>0</v>
      </c>
      <c r="AK28" s="36">
        <v>2.7908536236799972E-3</v>
      </c>
      <c r="AL28" s="36">
        <v>2.328426654487015E-2</v>
      </c>
      <c r="AM28" s="36">
        <v>0</v>
      </c>
      <c r="AN28" s="36">
        <v>3.3576815768223085</v>
      </c>
      <c r="AO28" s="36">
        <v>7.7067095412697242</v>
      </c>
      <c r="AP28" s="36">
        <v>2.5152128100028466</v>
      </c>
      <c r="AQ28" s="36">
        <v>6.7789909911981208E-2</v>
      </c>
      <c r="AR28" s="36">
        <v>9.0130287002192535</v>
      </c>
      <c r="AS28" s="36">
        <v>4.4063080062347826</v>
      </c>
      <c r="AT28" s="36">
        <v>0</v>
      </c>
      <c r="AU28" s="36">
        <v>2.6748105821350934</v>
      </c>
      <c r="AV28" s="36">
        <v>6.0423850416638176</v>
      </c>
      <c r="AW28" s="36">
        <v>2.9537091949366765</v>
      </c>
      <c r="AX28" s="36">
        <v>2.3445343220231309E-2</v>
      </c>
      <c r="AY28" s="36">
        <v>4.6785439554694482E-5</v>
      </c>
      <c r="AZ28" s="36">
        <v>1.2388742808201918E-4</v>
      </c>
      <c r="BA28" s="36">
        <v>1.6576763894846847E-2</v>
      </c>
      <c r="BB28" s="36">
        <v>3.2548004273904365E-5</v>
      </c>
      <c r="BC28" s="36">
        <v>2.0767802997819977</v>
      </c>
      <c r="BD28" s="36">
        <v>1.5057483143123242E-2</v>
      </c>
      <c r="BE28" s="36">
        <v>0.17409494171469655</v>
      </c>
      <c r="BF28" s="36">
        <v>0.46669067294964184</v>
      </c>
      <c r="BG28" s="36">
        <v>2.6592269208146276E-2</v>
      </c>
      <c r="BH28" s="36">
        <v>0.12862128391382324</v>
      </c>
      <c r="BI28" s="36">
        <v>9.3913712252505346E-2</v>
      </c>
      <c r="BJ28" s="36">
        <v>0</v>
      </c>
      <c r="BK28" s="36">
        <v>2.0350783422328091</v>
      </c>
      <c r="BL28" s="36">
        <v>3.0657117082863206</v>
      </c>
      <c r="BM28" s="36">
        <v>0</v>
      </c>
      <c r="BN28" s="36">
        <v>0</v>
      </c>
      <c r="BO28" s="36">
        <v>0</v>
      </c>
      <c r="BP28" s="36">
        <v>0.86957605197014476</v>
      </c>
      <c r="BQ28" s="36">
        <v>16.49820985648855</v>
      </c>
      <c r="BR28" s="36">
        <v>0</v>
      </c>
      <c r="BS28" s="36">
        <v>1.5322333484475069E-4</v>
      </c>
      <c r="BT28" s="36">
        <v>0</v>
      </c>
      <c r="BU28" s="36">
        <v>0</v>
      </c>
      <c r="BV28" s="36">
        <v>0</v>
      </c>
      <c r="BW28" s="36">
        <v>13.049162041194451</v>
      </c>
      <c r="BX28" s="36">
        <v>4.1650720541456097E-2</v>
      </c>
      <c r="BY28" s="36">
        <v>0</v>
      </c>
      <c r="BZ28" s="36">
        <v>0</v>
      </c>
      <c r="CA28" s="36">
        <v>0</v>
      </c>
      <c r="CB28" s="36">
        <v>0</v>
      </c>
      <c r="CC28" s="36">
        <v>0</v>
      </c>
      <c r="CD28" s="36">
        <v>0</v>
      </c>
      <c r="CE28" s="36">
        <v>77.463425770984827</v>
      </c>
      <c r="CF28" s="36">
        <v>100</v>
      </c>
    </row>
    <row r="29" spans="2:84" ht="14.25" x14ac:dyDescent="0.2">
      <c r="B29" s="36">
        <v>0.85339762818099907</v>
      </c>
      <c r="C29" s="36">
        <v>-4.015544167791786</v>
      </c>
      <c r="D29" s="36">
        <v>1.3483365369085443</v>
      </c>
      <c r="E29" s="36">
        <v>5.2809309824925519</v>
      </c>
      <c r="F29" s="37" t="s">
        <v>234</v>
      </c>
      <c r="G29" s="36">
        <v>4.6729782649050089E-3</v>
      </c>
      <c r="H29" s="36">
        <v>7.7733339805630573E-3</v>
      </c>
      <c r="I29" s="36">
        <v>4.8733115169647774E-3</v>
      </c>
      <c r="J29" s="36">
        <v>6.2864232752415971E-3</v>
      </c>
      <c r="K29" s="36">
        <v>1.5085529044231346E-2</v>
      </c>
      <c r="L29" s="36">
        <v>2.2622386079582207E-2</v>
      </c>
      <c r="M29" s="36">
        <v>8.3439864679344788E-3</v>
      </c>
      <c r="N29" s="36">
        <v>3.5600863527318681E-3</v>
      </c>
      <c r="O29" s="36">
        <v>1.732493515528399E-2</v>
      </c>
      <c r="P29" s="36">
        <v>9.3860241815871791E-3</v>
      </c>
      <c r="Q29" s="36">
        <v>2.9572828216587739E-3</v>
      </c>
      <c r="R29" s="36">
        <v>2.2703764935304103E-3</v>
      </c>
      <c r="S29" s="36">
        <v>3.0383774676602076</v>
      </c>
      <c r="T29" s="36">
        <v>6.5948493239612462</v>
      </c>
      <c r="U29" s="36">
        <v>0.25520294883153843</v>
      </c>
      <c r="V29" s="36">
        <v>0.1190742945723523</v>
      </c>
      <c r="W29" s="36">
        <v>1.8145354235056452E-2</v>
      </c>
      <c r="X29" s="36">
        <v>1.151102271929897E-2</v>
      </c>
      <c r="Y29" s="36">
        <v>1.5868540520108149E-5</v>
      </c>
      <c r="Z29" s="36">
        <v>5.4037561816992299E-5</v>
      </c>
      <c r="AA29" s="36">
        <v>3.6423440510530269E-3</v>
      </c>
      <c r="AB29" s="36">
        <v>1.8498032813698683E-3</v>
      </c>
      <c r="AC29" s="36">
        <v>1.5054317542263022E-2</v>
      </c>
      <c r="AD29" s="36">
        <v>9.9141751207063016E-3</v>
      </c>
      <c r="AE29" s="36">
        <v>3.8406191752990335E-3</v>
      </c>
      <c r="AF29" s="36">
        <v>4.0872505912888709E-3</v>
      </c>
      <c r="AG29" s="36">
        <v>6.4212935553549261E-4</v>
      </c>
      <c r="AH29" s="36">
        <v>4.7230264578288954E-3</v>
      </c>
      <c r="AI29" s="36">
        <v>1.5236148632699634E-2</v>
      </c>
      <c r="AJ29" s="36">
        <v>8.5324896302265264E-4</v>
      </c>
      <c r="AK29" s="36">
        <v>7.2633104166812032E-4</v>
      </c>
      <c r="AL29" s="36">
        <v>9.1167169178823514E-5</v>
      </c>
      <c r="AM29" s="36">
        <v>0</v>
      </c>
      <c r="AN29" s="36">
        <v>5.440466114843087E-3</v>
      </c>
      <c r="AO29" s="36">
        <v>1.4503555173326002E-2</v>
      </c>
      <c r="AP29" s="36">
        <v>2.3444068916404575E-3</v>
      </c>
      <c r="AQ29" s="36">
        <v>8.9587669046686802E-3</v>
      </c>
      <c r="AR29" s="36">
        <v>1.7731725137882029E-2</v>
      </c>
      <c r="AS29" s="36">
        <v>5.6937268378461019E-2</v>
      </c>
      <c r="AT29" s="36">
        <v>1.734226067826377</v>
      </c>
      <c r="AU29" s="36">
        <v>3.6301285321054068E-2</v>
      </c>
      <c r="AV29" s="36">
        <v>8.2454482083595779E-2</v>
      </c>
      <c r="AW29" s="36">
        <v>7.2895115482182141E-3</v>
      </c>
      <c r="AX29" s="36">
        <v>9.57237287972144E-2</v>
      </c>
      <c r="AY29" s="36">
        <v>0.50533954778783896</v>
      </c>
      <c r="AZ29" s="36">
        <v>0.18311359899943278</v>
      </c>
      <c r="BA29" s="36">
        <v>0.54382534110871306</v>
      </c>
      <c r="BB29" s="36">
        <v>0.34160369158468568</v>
      </c>
      <c r="BC29" s="36">
        <v>0.60193238499639912</v>
      </c>
      <c r="BD29" s="36">
        <v>9.0037146576159494E-2</v>
      </c>
      <c r="BE29" s="36">
        <v>0.19619763812009552</v>
      </c>
      <c r="BF29" s="36">
        <v>0.11689932369529404</v>
      </c>
      <c r="BG29" s="36">
        <v>0.21618817569171808</v>
      </c>
      <c r="BH29" s="36">
        <v>0.35530910927902254</v>
      </c>
      <c r="BI29" s="36">
        <v>0.37092368193688446</v>
      </c>
      <c r="BJ29" s="36">
        <v>1.6872360913627191</v>
      </c>
      <c r="BK29" s="36">
        <v>0.24424961684766833</v>
      </c>
      <c r="BL29" s="36">
        <v>6.2916271678881834</v>
      </c>
      <c r="BM29" s="36">
        <v>18.059277598569651</v>
      </c>
      <c r="BN29" s="36">
        <v>6.1466121948419525</v>
      </c>
      <c r="BO29" s="36">
        <v>0.1959523013242904</v>
      </c>
      <c r="BP29" s="36">
        <v>0.40413591028180712</v>
      </c>
      <c r="BQ29" s="36">
        <v>6.7508744424526384E-3</v>
      </c>
      <c r="BR29" s="36">
        <v>3.0401065491185446</v>
      </c>
      <c r="BS29" s="36">
        <v>3.9363077539679554</v>
      </c>
      <c r="BT29" s="36">
        <v>0.50300163925381614</v>
      </c>
      <c r="BU29" s="36">
        <v>0.31810953775103662</v>
      </c>
      <c r="BV29" s="36">
        <v>8.6652265918237976</v>
      </c>
      <c r="BW29" s="36">
        <v>8.2363911503482612</v>
      </c>
      <c r="BX29" s="36">
        <v>9.492292185343203</v>
      </c>
      <c r="BY29" s="36">
        <v>1.8644365603604447</v>
      </c>
      <c r="BZ29" s="36">
        <v>4.4965568649655081</v>
      </c>
      <c r="CA29" s="36">
        <v>1.6772942843570899</v>
      </c>
      <c r="CB29" s="36">
        <v>3.1915575046356719</v>
      </c>
      <c r="CC29" s="36">
        <v>1.2862684371536193</v>
      </c>
      <c r="CD29" s="36">
        <v>1.0031597685203266</v>
      </c>
      <c r="CE29" s="36">
        <v>96.532879020209691</v>
      </c>
      <c r="CF29" s="36">
        <v>100</v>
      </c>
    </row>
    <row r="30" spans="2:84" x14ac:dyDescent="0.2">
      <c r="B30" s="38">
        <v>1.2274020773237657</v>
      </c>
      <c r="C30" s="38">
        <v>-3.1689653196405572</v>
      </c>
      <c r="D30" s="38">
        <v>1.3631263145537851</v>
      </c>
      <c r="E30" s="38">
        <v>6.1709844776039464</v>
      </c>
      <c r="F30" s="39" t="s">
        <v>235</v>
      </c>
      <c r="G30" s="38">
        <v>0.36279472407627755</v>
      </c>
      <c r="H30" s="38">
        <v>0.11197726408985287</v>
      </c>
      <c r="I30" s="38">
        <v>0.41878056487725074</v>
      </c>
      <c r="J30" s="38">
        <v>7.6864345571781248E-2</v>
      </c>
      <c r="K30" s="38">
        <v>2.4101340168333039</v>
      </c>
      <c r="L30" s="38">
        <v>0.71441144653417332</v>
      </c>
      <c r="M30" s="38">
        <v>0.12932205401576222</v>
      </c>
      <c r="N30" s="38">
        <v>0.47692961974204423</v>
      </c>
      <c r="O30" s="38">
        <v>0.3448972678476116</v>
      </c>
      <c r="P30" s="38">
        <v>0.95134991117005685</v>
      </c>
      <c r="Q30" s="38">
        <v>0.41298315118621215</v>
      </c>
      <c r="R30" s="38">
        <v>1.234615582113787</v>
      </c>
      <c r="S30" s="38">
        <v>2.3870178648265865</v>
      </c>
      <c r="T30" s="38">
        <v>5.1810623662430082</v>
      </c>
      <c r="U30" s="38">
        <v>0.20049319233742874</v>
      </c>
      <c r="V30" s="38">
        <v>0.12300919060801117</v>
      </c>
      <c r="W30" s="38">
        <v>0.92420599413870419</v>
      </c>
      <c r="X30" s="38">
        <v>0.44122309667656739</v>
      </c>
      <c r="Y30" s="38">
        <v>1.0816637872038972</v>
      </c>
      <c r="Z30" s="38">
        <v>0.33902076891122895</v>
      </c>
      <c r="AA30" s="38">
        <v>0.66425558393702744</v>
      </c>
      <c r="AB30" s="38">
        <v>0.3014683031779587</v>
      </c>
      <c r="AC30" s="38">
        <v>0.65276775423982747</v>
      </c>
      <c r="AD30" s="38">
        <v>0.17619634413845886</v>
      </c>
      <c r="AE30" s="38">
        <v>0.11046347945250423</v>
      </c>
      <c r="AF30" s="38">
        <v>6.5783107077114364E-2</v>
      </c>
      <c r="AG30" s="38">
        <v>5.936975888704394E-2</v>
      </c>
      <c r="AH30" s="38">
        <v>0.28715480418535133</v>
      </c>
      <c r="AI30" s="38">
        <v>0.33061075087988617</v>
      </c>
      <c r="AJ30" s="38">
        <v>3.5049650321796473E-2</v>
      </c>
      <c r="AK30" s="38">
        <v>0.27922953218723423</v>
      </c>
      <c r="AL30" s="38">
        <v>0.4209437789410711</v>
      </c>
      <c r="AM30" s="38">
        <v>2.2626753900235413E-2</v>
      </c>
      <c r="AN30" s="38">
        <v>0.19920177680169421</v>
      </c>
      <c r="AO30" s="38">
        <v>0.45880142067990409</v>
      </c>
      <c r="AP30" s="38">
        <v>0.14786056593903987</v>
      </c>
      <c r="AQ30" s="38">
        <v>0.37231844844499368</v>
      </c>
      <c r="AR30" s="38">
        <v>0.53717489881577851</v>
      </c>
      <c r="AS30" s="38">
        <v>0.30053602769755094</v>
      </c>
      <c r="AT30" s="38">
        <v>1.362447111858478</v>
      </c>
      <c r="AU30" s="38">
        <v>0.18605966985482864</v>
      </c>
      <c r="AV30" s="38">
        <v>0.41556412142837895</v>
      </c>
      <c r="AW30" s="38">
        <v>0.17720212237630401</v>
      </c>
      <c r="AX30" s="38">
        <v>7.6563821639474158E-2</v>
      </c>
      <c r="AY30" s="38">
        <v>0.39700886204138125</v>
      </c>
      <c r="AZ30" s="38">
        <v>0.14386536542719278</v>
      </c>
      <c r="BA30" s="38">
        <v>0.42820380446364753</v>
      </c>
      <c r="BB30" s="38">
        <v>0.26837345403813501</v>
      </c>
      <c r="BC30" s="38">
        <v>0.59345754189045419</v>
      </c>
      <c r="BD30" s="38">
        <v>7.1609363622337219E-2</v>
      </c>
      <c r="BE30" s="38">
        <v>0.16424423753035722</v>
      </c>
      <c r="BF30" s="38">
        <v>0.11893211360686676</v>
      </c>
      <c r="BG30" s="38">
        <v>0.17138610039224331</v>
      </c>
      <c r="BH30" s="38">
        <v>0.28660585954119894</v>
      </c>
      <c r="BI30" s="38">
        <v>0.29685809858173084</v>
      </c>
      <c r="BJ30" s="38">
        <v>1.3260018395600233</v>
      </c>
      <c r="BK30" s="38">
        <v>0.31003463087068733</v>
      </c>
      <c r="BL30" s="38">
        <v>5.1208217392425297</v>
      </c>
      <c r="BM30" s="38">
        <v>14.187775782462205</v>
      </c>
      <c r="BN30" s="38">
        <v>4.8289171682632848</v>
      </c>
      <c r="BO30" s="38">
        <v>0.153944547342619</v>
      </c>
      <c r="BP30" s="38">
        <v>0.36798085534153985</v>
      </c>
      <c r="BQ30" s="38">
        <v>0.96309453531096201</v>
      </c>
      <c r="BR30" s="38">
        <v>2.3883762702172011</v>
      </c>
      <c r="BS30" s="38">
        <v>3.0924610445387541</v>
      </c>
      <c r="BT30" s="38">
        <v>0.3951694322761457</v>
      </c>
      <c r="BU30" s="38">
        <v>0.24991402736020121</v>
      </c>
      <c r="BV30" s="38">
        <v>6.8075974422566281</v>
      </c>
      <c r="BW30" s="38">
        <v>7.2282537230705088</v>
      </c>
      <c r="BX30" s="38">
        <v>7.4619273626956621</v>
      </c>
      <c r="BY30" s="38">
        <v>1.4647434115035778</v>
      </c>
      <c r="BZ30" s="38">
        <v>3.5325964864881785</v>
      </c>
      <c r="CA30" s="38">
        <v>1.317720218750533</v>
      </c>
      <c r="CB30" s="38">
        <v>2.5073595566298787</v>
      </c>
      <c r="CC30" s="38">
        <v>1.0117068400019238</v>
      </c>
      <c r="CD30" s="38">
        <v>0.7881049389749869</v>
      </c>
      <c r="CE30" s="38">
        <v>94.407452450159056</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0.51205184240662693</v>
      </c>
      <c r="C32" s="36">
        <v>-6.605944022849271E-5</v>
      </c>
      <c r="D32" s="36">
        <v>7.5236119932346579E-2</v>
      </c>
      <c r="E32" s="36">
        <v>0.97313370939639054</v>
      </c>
      <c r="F32" s="37" t="s">
        <v>237</v>
      </c>
      <c r="G32" s="36">
        <v>0.35912352695906602</v>
      </c>
      <c r="H32" s="36">
        <v>0.10587035759835745</v>
      </c>
      <c r="I32" s="36">
        <v>0.41495198143899281</v>
      </c>
      <c r="J32" s="36">
        <v>7.1925589665518236E-2</v>
      </c>
      <c r="K32" s="36">
        <v>2.3982824849837501</v>
      </c>
      <c r="L32" s="36">
        <v>0.69663878981468041</v>
      </c>
      <c r="M32" s="36">
        <v>0.12276683005994188</v>
      </c>
      <c r="N32" s="36">
        <v>0.47413273561071195</v>
      </c>
      <c r="O32" s="36">
        <v>0.33128640805063198</v>
      </c>
      <c r="P32" s="36">
        <v>0.94397603888472947</v>
      </c>
      <c r="Q32" s="36">
        <v>0.41065984310425735</v>
      </c>
      <c r="R32" s="36">
        <v>1.2328319231353939</v>
      </c>
      <c r="S32" s="36">
        <v>0</v>
      </c>
      <c r="T32" s="36">
        <v>0</v>
      </c>
      <c r="U32" s="36">
        <v>0</v>
      </c>
      <c r="V32" s="36">
        <v>2.9461739242559203E-2</v>
      </c>
      <c r="W32" s="36">
        <v>0.90971835682756608</v>
      </c>
      <c r="X32" s="36">
        <v>0.43033204048557822</v>
      </c>
      <c r="Y32" s="36">
        <v>1.0816513205205727</v>
      </c>
      <c r="Z32" s="36">
        <v>0.33897383462048852</v>
      </c>
      <c r="AA32" s="36">
        <v>0.66105922705840803</v>
      </c>
      <c r="AB32" s="36">
        <v>0.30001235814060345</v>
      </c>
      <c r="AC32" s="36">
        <v>0.64091019379174452</v>
      </c>
      <c r="AD32" s="36">
        <v>0.16830429720728343</v>
      </c>
      <c r="AE32" s="36">
        <v>0.10720988459419355</v>
      </c>
      <c r="AF32" s="36">
        <v>6.2572070830540727E-2</v>
      </c>
      <c r="AG32" s="36">
        <v>5.8865287583031417E-2</v>
      </c>
      <c r="AH32" s="36">
        <v>0.28340088336958147</v>
      </c>
      <c r="AI32" s="36">
        <v>0.31461455451662285</v>
      </c>
      <c r="AJ32" s="36">
        <v>3.4379318692643011E-2</v>
      </c>
      <c r="AK32" s="36">
        <v>0.27849688927690053</v>
      </c>
      <c r="AL32" s="36">
        <v>0.41952040575404848</v>
      </c>
      <c r="AM32" s="36">
        <v>2.2626753900235413E-2</v>
      </c>
      <c r="AN32" s="36">
        <v>0</v>
      </c>
      <c r="AO32" s="36">
        <v>0</v>
      </c>
      <c r="AP32" s="36">
        <v>0</v>
      </c>
      <c r="AQ32" s="36">
        <v>0.36134474798200777</v>
      </c>
      <c r="AR32" s="36">
        <v>0</v>
      </c>
      <c r="AS32" s="36">
        <v>0</v>
      </c>
      <c r="AT32" s="36">
        <v>0</v>
      </c>
      <c r="AU32" s="36">
        <v>2.2564883459348277E-3</v>
      </c>
      <c r="AV32" s="36">
        <v>0</v>
      </c>
      <c r="AW32" s="36">
        <v>0</v>
      </c>
      <c r="AX32" s="36">
        <v>0</v>
      </c>
      <c r="AY32" s="36">
        <v>0</v>
      </c>
      <c r="AZ32" s="36">
        <v>0</v>
      </c>
      <c r="BA32" s="36">
        <v>0</v>
      </c>
      <c r="BB32" s="36">
        <v>0</v>
      </c>
      <c r="BC32" s="36">
        <v>0</v>
      </c>
      <c r="BD32" s="36">
        <v>0</v>
      </c>
      <c r="BE32" s="36">
        <v>0</v>
      </c>
      <c r="BF32" s="36">
        <v>0</v>
      </c>
      <c r="BG32" s="36">
        <v>0</v>
      </c>
      <c r="BH32" s="36">
        <v>0</v>
      </c>
      <c r="BI32" s="36">
        <v>0</v>
      </c>
      <c r="BJ32" s="36">
        <v>4.7111300271371483E-4</v>
      </c>
      <c r="BK32" s="36">
        <v>1.7137601273053709E-6</v>
      </c>
      <c r="BL32" s="36">
        <v>0</v>
      </c>
      <c r="BM32" s="36">
        <v>0</v>
      </c>
      <c r="BN32" s="36">
        <v>0</v>
      </c>
      <c r="BO32" s="36">
        <v>0</v>
      </c>
      <c r="BP32" s="36">
        <v>0</v>
      </c>
      <c r="BQ32" s="36">
        <v>0</v>
      </c>
      <c r="BR32" s="36">
        <v>0</v>
      </c>
      <c r="BS32" s="36">
        <v>0</v>
      </c>
      <c r="BT32" s="36">
        <v>0</v>
      </c>
      <c r="BU32" s="36">
        <v>0</v>
      </c>
      <c r="BV32" s="36">
        <v>0</v>
      </c>
      <c r="BW32" s="36">
        <v>0</v>
      </c>
      <c r="BX32" s="36">
        <v>2.1505363186866289E-3</v>
      </c>
      <c r="BY32" s="36">
        <v>0</v>
      </c>
      <c r="BZ32" s="36">
        <v>0</v>
      </c>
      <c r="CA32" s="36">
        <v>0</v>
      </c>
      <c r="CB32" s="36">
        <v>0</v>
      </c>
      <c r="CC32" s="36">
        <v>1.1853458398855426E-3</v>
      </c>
      <c r="CD32" s="36">
        <v>0</v>
      </c>
      <c r="CE32" s="36">
        <v>14.071965870967992</v>
      </c>
      <c r="CF32" s="36">
        <v>15.632321483263128</v>
      </c>
    </row>
    <row r="33" spans="2:84" ht="14.25" x14ac:dyDescent="0.2">
      <c r="B33" s="36">
        <v>4.4901811062352935E-2</v>
      </c>
      <c r="C33" s="36">
        <v>-1.41971971612193E-2</v>
      </c>
      <c r="D33" s="36">
        <v>0.22860660143523345</v>
      </c>
      <c r="E33" s="36">
        <v>1.0490322845603244</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2.322377817171234E-4</v>
      </c>
      <c r="X33" s="36">
        <v>1.84773712815044E-3</v>
      </c>
      <c r="Y33" s="36">
        <v>0</v>
      </c>
      <c r="Z33" s="36">
        <v>4.4811634375279851E-6</v>
      </c>
      <c r="AA33" s="36">
        <v>3.3484924428196203E-4</v>
      </c>
      <c r="AB33" s="36">
        <v>2.6978598592129176E-6</v>
      </c>
      <c r="AC33" s="36">
        <v>3.0549058406320574E-5</v>
      </c>
      <c r="AD33" s="36">
        <v>1.0324735639138069E-4</v>
      </c>
      <c r="AE33" s="36">
        <v>2.3631781455543346E-4</v>
      </c>
      <c r="AF33" s="36">
        <v>0</v>
      </c>
      <c r="AG33" s="36">
        <v>0</v>
      </c>
      <c r="AH33" s="36">
        <v>4.3404709432338999E-5</v>
      </c>
      <c r="AI33" s="36">
        <v>4.0263343680010198E-3</v>
      </c>
      <c r="AJ33" s="36">
        <v>0</v>
      </c>
      <c r="AK33" s="36">
        <v>1.6202086264751754E-4</v>
      </c>
      <c r="AL33" s="36">
        <v>1.3517502027713504E-3</v>
      </c>
      <c r="AM33" s="36">
        <v>0</v>
      </c>
      <c r="AN33" s="36">
        <v>0.194927623919987</v>
      </c>
      <c r="AO33" s="36">
        <v>0.44740710062891725</v>
      </c>
      <c r="AP33" s="36">
        <v>0.14601874701024242</v>
      </c>
      <c r="AQ33" s="36">
        <v>3.9354911305789306E-3</v>
      </c>
      <c r="AR33" s="36">
        <v>0.52324445563390709</v>
      </c>
      <c r="AS33" s="36">
        <v>0.2558048255212545</v>
      </c>
      <c r="AT33" s="36">
        <v>0</v>
      </c>
      <c r="AU33" s="36">
        <v>0.15528407303740691</v>
      </c>
      <c r="AV33" s="36">
        <v>0.350786020661283</v>
      </c>
      <c r="AW33" s="36">
        <v>0.17147531769957761</v>
      </c>
      <c r="AX33" s="36">
        <v>1.3611013853890891E-3</v>
      </c>
      <c r="AY33" s="36">
        <v>2.7160927436959864E-6</v>
      </c>
      <c r="AZ33" s="36">
        <v>7.1921894429431949E-6</v>
      </c>
      <c r="BA33" s="36">
        <v>9.6235129042914792E-4</v>
      </c>
      <c r="BB33" s="36">
        <v>1.8895493784297932E-6</v>
      </c>
      <c r="BC33" s="36">
        <v>0.12056588451828842</v>
      </c>
      <c r="BD33" s="36">
        <v>8.7415061379407294E-4</v>
      </c>
      <c r="BE33" s="36">
        <v>1.0106948067735233E-2</v>
      </c>
      <c r="BF33" s="36">
        <v>2.7093368415770917E-2</v>
      </c>
      <c r="BG33" s="36">
        <v>1.5437937555383937E-3</v>
      </c>
      <c r="BH33" s="36">
        <v>7.4670098057920851E-3</v>
      </c>
      <c r="BI33" s="36">
        <v>5.452088402084658E-3</v>
      </c>
      <c r="BJ33" s="36">
        <v>0</v>
      </c>
      <c r="BK33" s="36">
        <v>0.11814490941630493</v>
      </c>
      <c r="BL33" s="36">
        <v>0.17797753755003012</v>
      </c>
      <c r="BM33" s="36">
        <v>0</v>
      </c>
      <c r="BN33" s="36">
        <v>0</v>
      </c>
      <c r="BO33" s="36">
        <v>0</v>
      </c>
      <c r="BP33" s="36">
        <v>5.0482569520091732E-2</v>
      </c>
      <c r="BQ33" s="36">
        <v>0.95779089609271018</v>
      </c>
      <c r="BR33" s="36">
        <v>0</v>
      </c>
      <c r="BS33" s="36">
        <v>8.8952629685183551E-6</v>
      </c>
      <c r="BT33" s="36">
        <v>0</v>
      </c>
      <c r="BU33" s="36">
        <v>0</v>
      </c>
      <c r="BV33" s="36">
        <v>0</v>
      </c>
      <c r="BW33" s="36">
        <v>0.75755907540351419</v>
      </c>
      <c r="BX33" s="36">
        <v>2.4180005768697967E-3</v>
      </c>
      <c r="BY33" s="36">
        <v>0</v>
      </c>
      <c r="BZ33" s="36">
        <v>0</v>
      </c>
      <c r="CA33" s="36">
        <v>0</v>
      </c>
      <c r="CB33" s="36">
        <v>0</v>
      </c>
      <c r="CC33" s="36">
        <v>0</v>
      </c>
      <c r="CD33" s="36">
        <v>0</v>
      </c>
      <c r="CE33" s="36">
        <v>4.497079660701683</v>
      </c>
      <c r="CF33" s="36">
        <v>5.8054231605983739</v>
      </c>
    </row>
    <row r="34" spans="2:84" ht="14.25" x14ac:dyDescent="0.2">
      <c r="B34" s="36">
        <v>0.67044842385478587</v>
      </c>
      <c r="C34" s="36">
        <v>-3.1547020630391094</v>
      </c>
      <c r="D34" s="36">
        <v>1.059283593186205</v>
      </c>
      <c r="E34" s="36">
        <v>4.1488184836472319</v>
      </c>
      <c r="F34" s="37" t="s">
        <v>239</v>
      </c>
      <c r="G34" s="36">
        <v>3.6711971172115236E-3</v>
      </c>
      <c r="H34" s="36">
        <v>6.1069064914954351E-3</v>
      </c>
      <c r="I34" s="36">
        <v>3.8285834382579755E-3</v>
      </c>
      <c r="J34" s="36">
        <v>4.9387559062630294E-3</v>
      </c>
      <c r="K34" s="36">
        <v>1.1851531849553469E-2</v>
      </c>
      <c r="L34" s="36">
        <v>1.7772656719492904E-2</v>
      </c>
      <c r="M34" s="36">
        <v>6.555223955820328E-3</v>
      </c>
      <c r="N34" s="36">
        <v>2.7968841313322475E-3</v>
      </c>
      <c r="O34" s="36">
        <v>1.3610859796979617E-2</v>
      </c>
      <c r="P34" s="36">
        <v>7.3738722853274284E-3</v>
      </c>
      <c r="Q34" s="36">
        <v>2.3233080819547842E-3</v>
      </c>
      <c r="R34" s="36">
        <v>1.7836589783931044E-3</v>
      </c>
      <c r="S34" s="36">
        <v>2.3870178648265865</v>
      </c>
      <c r="T34" s="36">
        <v>5.1810623662430082</v>
      </c>
      <c r="U34" s="36">
        <v>0.20049319233742874</v>
      </c>
      <c r="V34" s="36">
        <v>9.3547451365451964E-2</v>
      </c>
      <c r="W34" s="36">
        <v>1.425539952942094E-2</v>
      </c>
      <c r="X34" s="36">
        <v>9.0433190628387734E-3</v>
      </c>
      <c r="Y34" s="36">
        <v>1.2466683324699673E-5</v>
      </c>
      <c r="Z34" s="36">
        <v>4.2453127302896687E-5</v>
      </c>
      <c r="AA34" s="36">
        <v>2.8615076343373987E-3</v>
      </c>
      <c r="AB34" s="36">
        <v>1.453247177496025E-3</v>
      </c>
      <c r="AC34" s="36">
        <v>1.182701138967663E-2</v>
      </c>
      <c r="AD34" s="36">
        <v>7.788799574784038E-3</v>
      </c>
      <c r="AE34" s="36">
        <v>3.0172770437552473E-3</v>
      </c>
      <c r="AF34" s="36">
        <v>3.211036246573643E-3</v>
      </c>
      <c r="AG34" s="36">
        <v>5.0447130401252017E-4</v>
      </c>
      <c r="AH34" s="36">
        <v>3.7105161063375192E-3</v>
      </c>
      <c r="AI34" s="36">
        <v>1.1969861995262291E-2</v>
      </c>
      <c r="AJ34" s="36">
        <v>6.7033162915346015E-4</v>
      </c>
      <c r="AK34" s="36">
        <v>5.7062204768620949E-4</v>
      </c>
      <c r="AL34" s="36">
        <v>7.1622984251230119E-5</v>
      </c>
      <c r="AM34" s="36">
        <v>0</v>
      </c>
      <c r="AN34" s="36">
        <v>4.274152881707214E-3</v>
      </c>
      <c r="AO34" s="36">
        <v>1.1394320050986811E-2</v>
      </c>
      <c r="AP34" s="36">
        <v>1.8418189287974856E-3</v>
      </c>
      <c r="AQ34" s="36">
        <v>7.0382093324070335E-3</v>
      </c>
      <c r="AR34" s="36">
        <v>1.3930443181871482E-2</v>
      </c>
      <c r="AS34" s="36">
        <v>4.473120217629644E-2</v>
      </c>
      <c r="AT34" s="36">
        <v>1.362447111858478</v>
      </c>
      <c r="AU34" s="36">
        <v>2.851910847148692E-2</v>
      </c>
      <c r="AV34" s="36">
        <v>6.4778100767095989E-2</v>
      </c>
      <c r="AW34" s="36">
        <v>5.7268046767263983E-3</v>
      </c>
      <c r="AX34" s="36">
        <v>7.5202720254085059E-2</v>
      </c>
      <c r="AY34" s="36">
        <v>0.39700614594863753</v>
      </c>
      <c r="AZ34" s="36">
        <v>0.14385817323774985</v>
      </c>
      <c r="BA34" s="36">
        <v>0.42724145317321838</v>
      </c>
      <c r="BB34" s="36">
        <v>0.2683715644887566</v>
      </c>
      <c r="BC34" s="36">
        <v>0.47289165737216582</v>
      </c>
      <c r="BD34" s="36">
        <v>7.073521300854313E-2</v>
      </c>
      <c r="BE34" s="36">
        <v>0.15413728946262198</v>
      </c>
      <c r="BF34" s="36">
        <v>9.1838745191095833E-2</v>
      </c>
      <c r="BG34" s="36">
        <v>0.16984230663670491</v>
      </c>
      <c r="BH34" s="36">
        <v>0.27913884973540687</v>
      </c>
      <c r="BI34" s="36">
        <v>0.29140601017964612</v>
      </c>
      <c r="BJ34" s="36">
        <v>1.3255307265573095</v>
      </c>
      <c r="BK34" s="36">
        <v>0.19188800769425507</v>
      </c>
      <c r="BL34" s="36">
        <v>4.9428442016924992</v>
      </c>
      <c r="BM34" s="36">
        <v>14.187775782462205</v>
      </c>
      <c r="BN34" s="36">
        <v>4.8289171682632848</v>
      </c>
      <c r="BO34" s="36">
        <v>0.153944547342619</v>
      </c>
      <c r="BP34" s="36">
        <v>0.31749828582144812</v>
      </c>
      <c r="BQ34" s="36">
        <v>5.3036392182519319E-3</v>
      </c>
      <c r="BR34" s="36">
        <v>2.3883762702172011</v>
      </c>
      <c r="BS34" s="36">
        <v>3.0924521492757853</v>
      </c>
      <c r="BT34" s="36">
        <v>0.3951694322761457</v>
      </c>
      <c r="BU34" s="36">
        <v>0.24991402736020121</v>
      </c>
      <c r="BV34" s="36">
        <v>6.8075974422566281</v>
      </c>
      <c r="BW34" s="36">
        <v>6.4706946476669938</v>
      </c>
      <c r="BX34" s="36">
        <v>7.4573588258001058</v>
      </c>
      <c r="BY34" s="36">
        <v>1.4647434115035778</v>
      </c>
      <c r="BZ34" s="36">
        <v>3.5325964864881785</v>
      </c>
      <c r="CA34" s="36">
        <v>1.317720218750533</v>
      </c>
      <c r="CB34" s="36">
        <v>2.5073595566298787</v>
      </c>
      <c r="CC34" s="36">
        <v>1.0105214941620382</v>
      </c>
      <c r="CD34" s="36">
        <v>0.7881049389749869</v>
      </c>
      <c r="CE34" s="36">
        <v>75.838406918489383</v>
      </c>
      <c r="CF34" s="36">
        <v>78.562255356138493</v>
      </c>
    </row>
    <row r="35" spans="2:84" x14ac:dyDescent="0.2">
      <c r="B35" s="38">
        <v>1.2274020773237657</v>
      </c>
      <c r="C35" s="38">
        <v>-3.1689653196405572</v>
      </c>
      <c r="D35" s="38">
        <v>1.3631263145537851</v>
      </c>
      <c r="E35" s="38">
        <v>6.1709844776039464</v>
      </c>
      <c r="F35" s="39" t="s">
        <v>236</v>
      </c>
      <c r="G35" s="38">
        <v>0.36279472407627755</v>
      </c>
      <c r="H35" s="38">
        <v>0.11197726408985287</v>
      </c>
      <c r="I35" s="38">
        <v>0.41878056487725074</v>
      </c>
      <c r="J35" s="38">
        <v>7.6864345571781248E-2</v>
      </c>
      <c r="K35" s="38">
        <v>2.4101340168333039</v>
      </c>
      <c r="L35" s="38">
        <v>0.71441144653417332</v>
      </c>
      <c r="M35" s="38">
        <v>0.12932205401576222</v>
      </c>
      <c r="N35" s="38">
        <v>0.47692961974204423</v>
      </c>
      <c r="O35" s="38">
        <v>0.3448972678476116</v>
      </c>
      <c r="P35" s="38">
        <v>0.95134991117005685</v>
      </c>
      <c r="Q35" s="38">
        <v>0.41298315118621215</v>
      </c>
      <c r="R35" s="38">
        <v>1.234615582113787</v>
      </c>
      <c r="S35" s="38">
        <v>2.3870178648265865</v>
      </c>
      <c r="T35" s="38">
        <v>5.1810623662430082</v>
      </c>
      <c r="U35" s="38">
        <v>0.20049319233742874</v>
      </c>
      <c r="V35" s="38">
        <v>0.12300919060801117</v>
      </c>
      <c r="W35" s="38">
        <v>0.92420599413870419</v>
      </c>
      <c r="X35" s="38">
        <v>0.44122309667656739</v>
      </c>
      <c r="Y35" s="38">
        <v>1.0816637872038972</v>
      </c>
      <c r="Z35" s="38">
        <v>0.33902076891122895</v>
      </c>
      <c r="AA35" s="38">
        <v>0.66425558393702744</v>
      </c>
      <c r="AB35" s="38">
        <v>0.3014683031779587</v>
      </c>
      <c r="AC35" s="38">
        <v>0.65276775423982747</v>
      </c>
      <c r="AD35" s="38">
        <v>0.17619634413845886</v>
      </c>
      <c r="AE35" s="38">
        <v>0.11046347945250423</v>
      </c>
      <c r="AF35" s="38">
        <v>6.5783107077114364E-2</v>
      </c>
      <c r="AG35" s="38">
        <v>5.936975888704394E-2</v>
      </c>
      <c r="AH35" s="38">
        <v>0.28715480418535133</v>
      </c>
      <c r="AI35" s="38">
        <v>0.33061075087988617</v>
      </c>
      <c r="AJ35" s="38">
        <v>3.5049650321796473E-2</v>
      </c>
      <c r="AK35" s="38">
        <v>0.27922953218723423</v>
      </c>
      <c r="AL35" s="38">
        <v>0.4209437789410711</v>
      </c>
      <c r="AM35" s="38">
        <v>2.2626753900235413E-2</v>
      </c>
      <c r="AN35" s="38">
        <v>0.19920177680169421</v>
      </c>
      <c r="AO35" s="38">
        <v>0.45880142067990409</v>
      </c>
      <c r="AP35" s="38">
        <v>0.14786056593903987</v>
      </c>
      <c r="AQ35" s="38">
        <v>0.37231844844499368</v>
      </c>
      <c r="AR35" s="38">
        <v>0.53717489881577851</v>
      </c>
      <c r="AS35" s="38">
        <v>0.30053602769755094</v>
      </c>
      <c r="AT35" s="38">
        <v>1.362447111858478</v>
      </c>
      <c r="AU35" s="38">
        <v>0.18605966985482864</v>
      </c>
      <c r="AV35" s="38">
        <v>0.41556412142837895</v>
      </c>
      <c r="AW35" s="38">
        <v>0.17720212237630401</v>
      </c>
      <c r="AX35" s="38">
        <v>7.6563821639474158E-2</v>
      </c>
      <c r="AY35" s="38">
        <v>0.39700886204138125</v>
      </c>
      <c r="AZ35" s="38">
        <v>0.14386536542719278</v>
      </c>
      <c r="BA35" s="38">
        <v>0.42820380446364753</v>
      </c>
      <c r="BB35" s="38">
        <v>0.26837345403813501</v>
      </c>
      <c r="BC35" s="38">
        <v>0.59345754189045419</v>
      </c>
      <c r="BD35" s="38">
        <v>7.1609363622337219E-2</v>
      </c>
      <c r="BE35" s="38">
        <v>0.16424423753035722</v>
      </c>
      <c r="BF35" s="38">
        <v>0.11893211360686676</v>
      </c>
      <c r="BG35" s="38">
        <v>0.17138610039224331</v>
      </c>
      <c r="BH35" s="38">
        <v>0.28660585954119894</v>
      </c>
      <c r="BI35" s="38">
        <v>0.29685809858173084</v>
      </c>
      <c r="BJ35" s="38">
        <v>1.3260018395600233</v>
      </c>
      <c r="BK35" s="38">
        <v>0.31003463087068733</v>
      </c>
      <c r="BL35" s="38">
        <v>5.1208217392425297</v>
      </c>
      <c r="BM35" s="38">
        <v>14.187775782462205</v>
      </c>
      <c r="BN35" s="38">
        <v>4.8289171682632848</v>
      </c>
      <c r="BO35" s="38">
        <v>0.153944547342619</v>
      </c>
      <c r="BP35" s="38">
        <v>0.36798085534153985</v>
      </c>
      <c r="BQ35" s="38">
        <v>0.96309453531096201</v>
      </c>
      <c r="BR35" s="38">
        <v>2.3883762702172011</v>
      </c>
      <c r="BS35" s="38">
        <v>3.0924610445387541</v>
      </c>
      <c r="BT35" s="38">
        <v>0.3951694322761457</v>
      </c>
      <c r="BU35" s="38">
        <v>0.24991402736020121</v>
      </c>
      <c r="BV35" s="38">
        <v>6.8075974422566281</v>
      </c>
      <c r="BW35" s="38">
        <v>7.2282537230705088</v>
      </c>
      <c r="BX35" s="38">
        <v>7.4619273626956621</v>
      </c>
      <c r="BY35" s="38">
        <v>1.4647434115035778</v>
      </c>
      <c r="BZ35" s="38">
        <v>3.5325964864881785</v>
      </c>
      <c r="CA35" s="38">
        <v>1.317720218750533</v>
      </c>
      <c r="CB35" s="38">
        <v>2.5073595566298787</v>
      </c>
      <c r="CC35" s="38">
        <v>1.0117068400019238</v>
      </c>
      <c r="CD35" s="38">
        <v>0.7881049389749869</v>
      </c>
      <c r="CE35" s="38">
        <v>94.407452450159056</v>
      </c>
      <c r="CF35" s="38">
        <v>100</v>
      </c>
    </row>
    <row r="37" spans="2:84" ht="13.5" thickBot="1" x14ac:dyDescent="0.25">
      <c r="B37" s="5" t="s">
        <v>209</v>
      </c>
    </row>
    <row r="38" spans="2:84" x14ac:dyDescent="0.2">
      <c r="B38" s="5" t="s">
        <v>210</v>
      </c>
      <c r="CE38" s="26" t="s">
        <v>226</v>
      </c>
      <c r="CF38" s="27">
        <v>107478961</v>
      </c>
    </row>
    <row r="39" spans="2:84" x14ac:dyDescent="0.2">
      <c r="B39" s="5" t="s">
        <v>194</v>
      </c>
      <c r="CE39" s="28"/>
      <c r="CF39" s="29"/>
    </row>
    <row r="40" spans="2:84" ht="13.5" thickBot="1" x14ac:dyDescent="0.25">
      <c r="CE40" s="30" t="s">
        <v>227</v>
      </c>
      <c r="CF40" s="31">
        <v>23041065.205055494</v>
      </c>
    </row>
  </sheetData>
  <mergeCells count="17">
    <mergeCell ref="BP8:BQ8"/>
    <mergeCell ref="BS8:BU8"/>
    <mergeCell ref="B10:E10"/>
    <mergeCell ref="BY8:BZ8"/>
    <mergeCell ref="CA8:CB8"/>
    <mergeCell ref="G9:R9"/>
    <mergeCell ref="S9:V9"/>
    <mergeCell ref="W9:BI9"/>
    <mergeCell ref="BN9:BO9"/>
    <mergeCell ref="BP9:BQ9"/>
    <mergeCell ref="BS9:BU9"/>
    <mergeCell ref="BY9:BZ9"/>
    <mergeCell ref="CA9:CB9"/>
    <mergeCell ref="G8:R8"/>
    <mergeCell ref="S8:V8"/>
    <mergeCell ref="W8:BI8"/>
    <mergeCell ref="BN8:BO8"/>
  </mergeCells>
  <conditionalFormatting sqref="G21:CD21">
    <cfRule type="cellIs" dxfId="12" priority="2" operator="notEqual">
      <formula>0</formula>
    </cfRule>
  </conditionalFormatting>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96939-6936-4A1F-998B-6A19182C6047}">
  <sheetPr>
    <tabColor theme="9" tint="0.79998168889431442"/>
  </sheetPr>
  <dimension ref="B4:CF50"/>
  <sheetViews>
    <sheetView showGridLines="0" zoomScale="60" zoomScaleNormal="60" workbookViewId="0">
      <pane xSplit="6" ySplit="11" topLeftCell="G12" activePane="bottomRight" state="frozen"/>
      <selection activeCell="CF45" sqref="CF45"/>
      <selection pane="topRight" activeCell="CF45" sqref="CF45"/>
      <selection pane="bottomLeft" activeCell="CF45" sqref="CF45"/>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671237</v>
      </c>
      <c r="H12" s="17">
        <v>269575</v>
      </c>
      <c r="I12" s="17">
        <v>786510</v>
      </c>
      <c r="J12" s="17">
        <v>210622</v>
      </c>
      <c r="K12" s="17">
        <v>4845907</v>
      </c>
      <c r="L12" s="17">
        <v>1351465</v>
      </c>
      <c r="M12" s="17">
        <v>274473</v>
      </c>
      <c r="N12" s="17">
        <v>780275</v>
      </c>
      <c r="O12" s="17">
        <v>589548</v>
      </c>
      <c r="P12" s="17">
        <v>2321504</v>
      </c>
      <c r="Q12" s="17">
        <v>513237</v>
      </c>
      <c r="R12" s="17">
        <v>4666627</v>
      </c>
      <c r="S12" s="17">
        <v>0</v>
      </c>
      <c r="T12" s="17">
        <v>0</v>
      </c>
      <c r="U12" s="17">
        <v>0</v>
      </c>
      <c r="V12" s="17">
        <v>75494</v>
      </c>
      <c r="W12" s="17">
        <v>2613504</v>
      </c>
      <c r="X12" s="17">
        <v>2340905</v>
      </c>
      <c r="Y12" s="17">
        <v>4214908</v>
      </c>
      <c r="Z12" s="17">
        <v>1293159</v>
      </c>
      <c r="AA12" s="17">
        <v>1767256</v>
      </c>
      <c r="AB12" s="17">
        <v>650598</v>
      </c>
      <c r="AC12" s="17">
        <v>1760082</v>
      </c>
      <c r="AD12" s="17">
        <v>471396</v>
      </c>
      <c r="AE12" s="17">
        <v>360266</v>
      </c>
      <c r="AF12" s="17">
        <v>218983</v>
      </c>
      <c r="AG12" s="17">
        <v>182720</v>
      </c>
      <c r="AH12" s="17">
        <v>1615105</v>
      </c>
      <c r="AI12" s="17">
        <v>866692</v>
      </c>
      <c r="AJ12" s="17">
        <v>129513</v>
      </c>
      <c r="AK12" s="17">
        <v>834428</v>
      </c>
      <c r="AL12" s="17">
        <v>623001</v>
      </c>
      <c r="AM12" s="17">
        <v>49089</v>
      </c>
      <c r="AN12" s="17">
        <v>0</v>
      </c>
      <c r="AO12" s="17">
        <v>0</v>
      </c>
      <c r="AP12" s="17">
        <v>0</v>
      </c>
      <c r="AQ12" s="17">
        <v>1062395</v>
      </c>
      <c r="AR12" s="17">
        <v>0</v>
      </c>
      <c r="AS12" s="17">
        <v>0</v>
      </c>
      <c r="AT12" s="17">
        <v>0</v>
      </c>
      <c r="AU12" s="17">
        <v>8481</v>
      </c>
      <c r="AV12" s="17">
        <v>0</v>
      </c>
      <c r="AW12" s="17">
        <v>0</v>
      </c>
      <c r="AX12" s="17">
        <v>0</v>
      </c>
      <c r="AY12" s="17">
        <v>0</v>
      </c>
      <c r="AZ12" s="17">
        <v>0</v>
      </c>
      <c r="BA12" s="17">
        <v>0</v>
      </c>
      <c r="BB12" s="17">
        <v>0</v>
      </c>
      <c r="BC12" s="17">
        <v>0</v>
      </c>
      <c r="BD12" s="17">
        <v>0</v>
      </c>
      <c r="BE12" s="17">
        <v>0</v>
      </c>
      <c r="BF12" s="17">
        <v>0</v>
      </c>
      <c r="BG12" s="17">
        <v>0</v>
      </c>
      <c r="BH12" s="17">
        <v>0</v>
      </c>
      <c r="BI12" s="17">
        <v>0</v>
      </c>
      <c r="BJ12" s="17">
        <v>1107</v>
      </c>
      <c r="BK12" s="17">
        <v>4</v>
      </c>
      <c r="BL12" s="17">
        <v>0</v>
      </c>
      <c r="BM12" s="17">
        <v>0</v>
      </c>
      <c r="BN12" s="17">
        <v>0</v>
      </c>
      <c r="BO12" s="17">
        <v>0</v>
      </c>
      <c r="BP12" s="17">
        <v>0</v>
      </c>
      <c r="BQ12" s="17">
        <v>0</v>
      </c>
      <c r="BR12" s="17">
        <v>0</v>
      </c>
      <c r="BS12" s="17">
        <v>0</v>
      </c>
      <c r="BT12" s="17">
        <v>0</v>
      </c>
      <c r="BU12" s="17">
        <v>0</v>
      </c>
      <c r="BV12" s="17">
        <v>0</v>
      </c>
      <c r="BW12" s="17">
        <v>0</v>
      </c>
      <c r="BX12" s="17">
        <v>2229</v>
      </c>
      <c r="BY12" s="17">
        <v>0</v>
      </c>
      <c r="BZ12" s="17">
        <v>0</v>
      </c>
      <c r="CA12" s="17">
        <v>0</v>
      </c>
      <c r="CB12" s="17">
        <v>0</v>
      </c>
      <c r="CC12" s="17">
        <v>2606</v>
      </c>
      <c r="CD12" s="17">
        <v>0</v>
      </c>
      <c r="CE12" s="17">
        <v>38424901</v>
      </c>
      <c r="CF12" s="17">
        <v>38424901</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618</v>
      </c>
      <c r="X13" s="17">
        <v>9394</v>
      </c>
      <c r="Y13" s="17">
        <v>0</v>
      </c>
      <c r="Z13" s="17">
        <v>19</v>
      </c>
      <c r="AA13" s="17">
        <v>875</v>
      </c>
      <c r="AB13" s="17">
        <v>6</v>
      </c>
      <c r="AC13" s="17">
        <v>80</v>
      </c>
      <c r="AD13" s="17">
        <v>248</v>
      </c>
      <c r="AE13" s="17">
        <v>841</v>
      </c>
      <c r="AF13" s="17">
        <v>0</v>
      </c>
      <c r="AG13" s="17">
        <v>0</v>
      </c>
      <c r="AH13" s="17">
        <v>219</v>
      </c>
      <c r="AI13" s="17">
        <v>11025</v>
      </c>
      <c r="AJ13" s="17">
        <v>0</v>
      </c>
      <c r="AK13" s="17">
        <v>518</v>
      </c>
      <c r="AL13" s="17">
        <v>2494</v>
      </c>
      <c r="AM13" s="17">
        <v>0</v>
      </c>
      <c r="AN13" s="17">
        <v>535048</v>
      </c>
      <c r="AO13" s="17">
        <v>1022803</v>
      </c>
      <c r="AP13" s="17">
        <v>403292</v>
      </c>
      <c r="AQ13" s="17">
        <v>11541</v>
      </c>
      <c r="AR13" s="17">
        <v>1871501</v>
      </c>
      <c r="AS13" s="17">
        <v>573948</v>
      </c>
      <c r="AT13" s="17">
        <v>0</v>
      </c>
      <c r="AU13" s="17">
        <v>468263</v>
      </c>
      <c r="AV13" s="17">
        <v>907923</v>
      </c>
      <c r="AW13" s="17">
        <v>440895</v>
      </c>
      <c r="AX13" s="17">
        <v>3975</v>
      </c>
      <c r="AY13" s="17">
        <v>9</v>
      </c>
      <c r="AZ13" s="17">
        <v>21</v>
      </c>
      <c r="BA13" s="17">
        <v>2433</v>
      </c>
      <c r="BB13" s="17">
        <v>10</v>
      </c>
      <c r="BC13" s="17">
        <v>268576</v>
      </c>
      <c r="BD13" s="17">
        <v>3401</v>
      </c>
      <c r="BE13" s="17">
        <v>40150</v>
      </c>
      <c r="BF13" s="17">
        <v>61500</v>
      </c>
      <c r="BG13" s="17">
        <v>9443</v>
      </c>
      <c r="BH13" s="17">
        <v>20039</v>
      </c>
      <c r="BI13" s="17">
        <v>11320</v>
      </c>
      <c r="BJ13" s="17">
        <v>0</v>
      </c>
      <c r="BK13" s="17">
        <v>304578</v>
      </c>
      <c r="BL13" s="17">
        <v>397055</v>
      </c>
      <c r="BM13" s="17">
        <v>0</v>
      </c>
      <c r="BN13" s="17">
        <v>0</v>
      </c>
      <c r="BO13" s="17">
        <v>0</v>
      </c>
      <c r="BP13" s="17">
        <v>104680</v>
      </c>
      <c r="BQ13" s="17">
        <v>2278318</v>
      </c>
      <c r="BR13" s="17">
        <v>0</v>
      </c>
      <c r="BS13" s="17">
        <v>15</v>
      </c>
      <c r="BT13" s="17">
        <v>0</v>
      </c>
      <c r="BU13" s="17">
        <v>0</v>
      </c>
      <c r="BV13" s="17">
        <v>0</v>
      </c>
      <c r="BW13" s="17">
        <v>1321271</v>
      </c>
      <c r="BX13" s="17">
        <v>3218</v>
      </c>
      <c r="BY13" s="17">
        <v>0</v>
      </c>
      <c r="BZ13" s="17">
        <v>0</v>
      </c>
      <c r="CA13" s="17">
        <v>0</v>
      </c>
      <c r="CB13" s="17">
        <v>0</v>
      </c>
      <c r="CC13" s="17">
        <v>0</v>
      </c>
      <c r="CD13" s="17">
        <v>0</v>
      </c>
      <c r="CE13" s="17">
        <v>11091563</v>
      </c>
      <c r="CF13" s="17">
        <v>11091563</v>
      </c>
    </row>
    <row r="14" spans="2:84" x14ac:dyDescent="0.2">
      <c r="F14" s="16" t="s">
        <v>193</v>
      </c>
      <c r="G14" s="17">
        <v>6860</v>
      </c>
      <c r="H14" s="17">
        <v>14905</v>
      </c>
      <c r="I14" s="17">
        <v>7240</v>
      </c>
      <c r="J14" s="17">
        <v>14264</v>
      </c>
      <c r="K14" s="17">
        <v>23954</v>
      </c>
      <c r="L14" s="17">
        <v>34308</v>
      </c>
      <c r="M14" s="17">
        <v>14435</v>
      </c>
      <c r="N14" s="17">
        <v>4604</v>
      </c>
      <c r="O14" s="17">
        <v>24237</v>
      </c>
      <c r="P14" s="17">
        <v>18054</v>
      </c>
      <c r="Q14" s="17">
        <v>2905</v>
      </c>
      <c r="R14" s="17">
        <v>6751</v>
      </c>
      <c r="S14" s="17">
        <v>3571348</v>
      </c>
      <c r="T14" s="17">
        <v>9454100</v>
      </c>
      <c r="U14" s="17">
        <v>463986</v>
      </c>
      <c r="V14" s="17">
        <v>209512</v>
      </c>
      <c r="W14" s="17">
        <v>31588</v>
      </c>
      <c r="X14" s="17">
        <v>49082</v>
      </c>
      <c r="Y14" s="17">
        <v>0</v>
      </c>
      <c r="Z14" s="17">
        <v>162</v>
      </c>
      <c r="AA14" s="17">
        <v>7649</v>
      </c>
      <c r="AB14" s="17">
        <v>3152</v>
      </c>
      <c r="AC14" s="17">
        <v>33048</v>
      </c>
      <c r="AD14" s="17">
        <v>21310</v>
      </c>
      <c r="AE14" s="17">
        <v>10161</v>
      </c>
      <c r="AF14" s="17">
        <v>13252</v>
      </c>
      <c r="AG14" s="17">
        <v>1564</v>
      </c>
      <c r="AH14" s="17">
        <v>21021</v>
      </c>
      <c r="AI14" s="17">
        <v>33047</v>
      </c>
      <c r="AJ14" s="17">
        <v>2534</v>
      </c>
      <c r="AK14" s="17">
        <v>1710</v>
      </c>
      <c r="AL14" s="17">
        <v>106</v>
      </c>
      <c r="AM14" s="17">
        <v>3999</v>
      </c>
      <c r="AN14" s="17">
        <v>11747</v>
      </c>
      <c r="AO14" s="17">
        <v>26076</v>
      </c>
      <c r="AP14" s="17">
        <v>5089</v>
      </c>
      <c r="AQ14" s="17">
        <v>20538</v>
      </c>
      <c r="AR14" s="17">
        <v>49972</v>
      </c>
      <c r="AS14" s="17">
        <v>102894</v>
      </c>
      <c r="AT14" s="17">
        <v>4601190</v>
      </c>
      <c r="AU14" s="17">
        <v>98740</v>
      </c>
      <c r="AV14" s="17">
        <v>180769</v>
      </c>
      <c r="AW14" s="17">
        <v>14749</v>
      </c>
      <c r="AX14" s="17">
        <v>208350</v>
      </c>
      <c r="AY14" s="17">
        <v>1317068</v>
      </c>
      <c r="AZ14" s="17">
        <v>361831</v>
      </c>
      <c r="BA14" s="17">
        <v>973607</v>
      </c>
      <c r="BB14" s="17">
        <v>1353702</v>
      </c>
      <c r="BC14" s="17">
        <v>1013567</v>
      </c>
      <c r="BD14" s="17">
        <v>199877</v>
      </c>
      <c r="BE14" s="17">
        <v>601002</v>
      </c>
      <c r="BF14" s="17">
        <v>193759</v>
      </c>
      <c r="BG14" s="17">
        <v>824549</v>
      </c>
      <c r="BH14" s="17">
        <v>724649</v>
      </c>
      <c r="BI14" s="17">
        <v>605067</v>
      </c>
      <c r="BJ14" s="17">
        <v>3274128</v>
      </c>
      <c r="BK14" s="17">
        <v>458862</v>
      </c>
      <c r="BL14" s="17">
        <v>10948887</v>
      </c>
      <c r="BM14" s="17">
        <v>23942123</v>
      </c>
      <c r="BN14" s="17">
        <v>11101378</v>
      </c>
      <c r="BO14" s="17">
        <v>332109</v>
      </c>
      <c r="BP14" s="17">
        <v>636643</v>
      </c>
      <c r="BQ14" s="17">
        <v>12619</v>
      </c>
      <c r="BR14" s="17">
        <v>4933058</v>
      </c>
      <c r="BS14" s="17">
        <v>5117428</v>
      </c>
      <c r="BT14" s="17">
        <v>1436789</v>
      </c>
      <c r="BU14" s="17">
        <v>563496</v>
      </c>
      <c r="BV14" s="17">
        <v>9966911</v>
      </c>
      <c r="BW14" s="17">
        <v>11142485</v>
      </c>
      <c r="BX14" s="17">
        <v>9375173</v>
      </c>
      <c r="BY14" s="17">
        <v>2547481</v>
      </c>
      <c r="BZ14" s="17">
        <v>4342443</v>
      </c>
      <c r="CA14" s="17">
        <v>3057759</v>
      </c>
      <c r="CB14" s="17">
        <v>4248950</v>
      </c>
      <c r="CC14" s="17">
        <v>2303090</v>
      </c>
      <c r="CD14" s="17">
        <v>963467</v>
      </c>
      <c r="CE14" s="17">
        <v>138298919</v>
      </c>
      <c r="CF14" s="17">
        <v>138298919</v>
      </c>
    </row>
    <row r="15" spans="2:84" x14ac:dyDescent="0.2">
      <c r="E15" s="14"/>
      <c r="F15" s="18" t="s">
        <v>207</v>
      </c>
      <c r="G15" s="19">
        <v>678097</v>
      </c>
      <c r="H15" s="19">
        <v>284480</v>
      </c>
      <c r="I15" s="19">
        <v>793750</v>
      </c>
      <c r="J15" s="19">
        <v>224886</v>
      </c>
      <c r="K15" s="19">
        <v>4869861</v>
      </c>
      <c r="L15" s="19">
        <v>1385773</v>
      </c>
      <c r="M15" s="19">
        <v>288908</v>
      </c>
      <c r="N15" s="19">
        <v>784879</v>
      </c>
      <c r="O15" s="19">
        <v>613785</v>
      </c>
      <c r="P15" s="19">
        <v>2339558</v>
      </c>
      <c r="Q15" s="19">
        <v>516142</v>
      </c>
      <c r="R15" s="19">
        <v>4673378</v>
      </c>
      <c r="S15" s="19">
        <v>3571348</v>
      </c>
      <c r="T15" s="19">
        <v>9454100</v>
      </c>
      <c r="U15" s="19">
        <v>463986</v>
      </c>
      <c r="V15" s="19">
        <v>285006</v>
      </c>
      <c r="W15" s="19">
        <v>2645710</v>
      </c>
      <c r="X15" s="19">
        <v>2399381</v>
      </c>
      <c r="Y15" s="19">
        <v>4214908</v>
      </c>
      <c r="Z15" s="19">
        <v>1293340</v>
      </c>
      <c r="AA15" s="19">
        <v>1775780</v>
      </c>
      <c r="AB15" s="19">
        <v>653756</v>
      </c>
      <c r="AC15" s="19">
        <v>1793210</v>
      </c>
      <c r="AD15" s="19">
        <v>492954</v>
      </c>
      <c r="AE15" s="19">
        <v>371268</v>
      </c>
      <c r="AF15" s="19">
        <v>232235</v>
      </c>
      <c r="AG15" s="19">
        <v>184284</v>
      </c>
      <c r="AH15" s="19">
        <v>1636345</v>
      </c>
      <c r="AI15" s="19">
        <v>910764</v>
      </c>
      <c r="AJ15" s="19">
        <v>132047</v>
      </c>
      <c r="AK15" s="19">
        <v>836656</v>
      </c>
      <c r="AL15" s="19">
        <v>625601</v>
      </c>
      <c r="AM15" s="19">
        <v>53088</v>
      </c>
      <c r="AN15" s="19">
        <v>546795</v>
      </c>
      <c r="AO15" s="19">
        <v>1048879</v>
      </c>
      <c r="AP15" s="19">
        <v>408381</v>
      </c>
      <c r="AQ15" s="19">
        <v>1094474</v>
      </c>
      <c r="AR15" s="19">
        <v>1921473</v>
      </c>
      <c r="AS15" s="19">
        <v>676842</v>
      </c>
      <c r="AT15" s="19">
        <v>4601190</v>
      </c>
      <c r="AU15" s="19">
        <v>575484</v>
      </c>
      <c r="AV15" s="19">
        <v>1088692</v>
      </c>
      <c r="AW15" s="19">
        <v>455644</v>
      </c>
      <c r="AX15" s="19">
        <v>212325</v>
      </c>
      <c r="AY15" s="19">
        <v>1317077</v>
      </c>
      <c r="AZ15" s="19">
        <v>361852</v>
      </c>
      <c r="BA15" s="19">
        <v>976040</v>
      </c>
      <c r="BB15" s="19">
        <v>1353712</v>
      </c>
      <c r="BC15" s="19">
        <v>1282143</v>
      </c>
      <c r="BD15" s="19">
        <v>203278</v>
      </c>
      <c r="BE15" s="19">
        <v>641152</v>
      </c>
      <c r="BF15" s="19">
        <v>255259</v>
      </c>
      <c r="BG15" s="19">
        <v>833992</v>
      </c>
      <c r="BH15" s="19">
        <v>744688</v>
      </c>
      <c r="BI15" s="19">
        <v>616387</v>
      </c>
      <c r="BJ15" s="19">
        <v>3275235</v>
      </c>
      <c r="BK15" s="19">
        <v>763444</v>
      </c>
      <c r="BL15" s="19">
        <v>11345942</v>
      </c>
      <c r="BM15" s="19">
        <v>23942123</v>
      </c>
      <c r="BN15" s="19">
        <v>11101378</v>
      </c>
      <c r="BO15" s="19">
        <v>332109</v>
      </c>
      <c r="BP15" s="19">
        <v>741323</v>
      </c>
      <c r="BQ15" s="19">
        <v>2290937</v>
      </c>
      <c r="BR15" s="19">
        <v>4933058</v>
      </c>
      <c r="BS15" s="19">
        <v>5117443</v>
      </c>
      <c r="BT15" s="19">
        <v>1436789</v>
      </c>
      <c r="BU15" s="19">
        <v>563496</v>
      </c>
      <c r="BV15" s="19">
        <v>9966911</v>
      </c>
      <c r="BW15" s="19">
        <v>12463756</v>
      </c>
      <c r="BX15" s="19">
        <v>9380620</v>
      </c>
      <c r="BY15" s="19">
        <v>2547481</v>
      </c>
      <c r="BZ15" s="19">
        <v>4342443</v>
      </c>
      <c r="CA15" s="19">
        <v>3057759</v>
      </c>
      <c r="CB15" s="19">
        <v>4248950</v>
      </c>
      <c r="CC15" s="19">
        <v>2305696</v>
      </c>
      <c r="CD15" s="19">
        <v>963467</v>
      </c>
      <c r="CE15" s="19">
        <v>187815383</v>
      </c>
      <c r="CF15" s="19">
        <v>187815383</v>
      </c>
    </row>
    <row r="16" spans="2:84" x14ac:dyDescent="0.2">
      <c r="B16" s="14"/>
      <c r="C16" s="14"/>
      <c r="D16" s="14"/>
      <c r="E16" s="14"/>
      <c r="F16" s="14"/>
    </row>
    <row r="17" spans="2:84" x14ac:dyDescent="0.2">
      <c r="B17" s="14"/>
      <c r="C17" s="14"/>
      <c r="D17" s="14"/>
      <c r="E17" s="14"/>
      <c r="F17" s="16" t="s">
        <v>191</v>
      </c>
      <c r="G17" s="17">
        <v>263017.97282984585</v>
      </c>
      <c r="H17" s="17">
        <v>165780.85462949943</v>
      </c>
      <c r="I17" s="17">
        <v>334358.15856377949</v>
      </c>
      <c r="J17" s="17">
        <v>116261.40342217835</v>
      </c>
      <c r="K17" s="17">
        <v>2322433.8826093804</v>
      </c>
      <c r="L17" s="17">
        <v>547104.32714809722</v>
      </c>
      <c r="M17" s="17">
        <v>150691.8598342725</v>
      </c>
      <c r="N17" s="17">
        <v>306801.72141183546</v>
      </c>
      <c r="O17" s="17">
        <v>229736.27603802638</v>
      </c>
      <c r="P17" s="17">
        <v>1290146.7160549131</v>
      </c>
      <c r="Q17" s="17">
        <v>125631.9041872198</v>
      </c>
      <c r="R17" s="17">
        <v>3112745.9300580863</v>
      </c>
      <c r="S17" s="17">
        <v>0</v>
      </c>
      <c r="T17" s="17">
        <v>0</v>
      </c>
      <c r="U17" s="17">
        <v>0</v>
      </c>
      <c r="V17" s="17">
        <v>43406.017059289981</v>
      </c>
      <c r="W17" s="17">
        <v>1574114.3156460836</v>
      </c>
      <c r="X17" s="17">
        <v>1835137.1232809629</v>
      </c>
      <c r="Y17" s="17">
        <v>2756828</v>
      </c>
      <c r="Z17" s="17">
        <v>1002576.6720297834</v>
      </c>
      <c r="AA17" s="17">
        <v>1056312.0933854419</v>
      </c>
      <c r="AB17" s="17">
        <v>342048.69703987421</v>
      </c>
      <c r="AC17" s="17">
        <v>1057021.8921342175</v>
      </c>
      <c r="AD17" s="17">
        <v>269265.86594286689</v>
      </c>
      <c r="AE17" s="17">
        <v>247234.80830559059</v>
      </c>
      <c r="AF17" s="17">
        <v>150892.56826921005</v>
      </c>
      <c r="AG17" s="17">
        <v>117749.12113911138</v>
      </c>
      <c r="AH17" s="17">
        <v>1283132.7169606653</v>
      </c>
      <c r="AI17" s="17">
        <v>531821.44285457046</v>
      </c>
      <c r="AJ17" s="17">
        <v>92909.175907063385</v>
      </c>
      <c r="AK17" s="17">
        <v>548692.93906217138</v>
      </c>
      <c r="AL17" s="17">
        <v>276475.17288015841</v>
      </c>
      <c r="AM17" s="17">
        <v>29080.942020795661</v>
      </c>
      <c r="AN17" s="17">
        <v>0</v>
      </c>
      <c r="AO17" s="17">
        <v>0</v>
      </c>
      <c r="AP17" s="17">
        <v>0</v>
      </c>
      <c r="AQ17" s="17">
        <v>686689.42385109188</v>
      </c>
      <c r="AR17" s="17">
        <v>0</v>
      </c>
      <c r="AS17" s="17">
        <v>0</v>
      </c>
      <c r="AT17" s="17">
        <v>0</v>
      </c>
      <c r="AU17" s="17">
        <v>5801.9610901432534</v>
      </c>
      <c r="AV17" s="17">
        <v>0</v>
      </c>
      <c r="AW17" s="17">
        <v>0</v>
      </c>
      <c r="AX17" s="17">
        <v>0</v>
      </c>
      <c r="AY17" s="17">
        <v>0</v>
      </c>
      <c r="AZ17" s="17">
        <v>0</v>
      </c>
      <c r="BA17" s="17">
        <v>0</v>
      </c>
      <c r="BB17" s="17">
        <v>0</v>
      </c>
      <c r="BC17" s="17">
        <v>0</v>
      </c>
      <c r="BD17" s="17">
        <v>0</v>
      </c>
      <c r="BE17" s="17">
        <v>0</v>
      </c>
      <c r="BF17" s="17">
        <v>0</v>
      </c>
      <c r="BG17" s="17">
        <v>0</v>
      </c>
      <c r="BH17" s="17">
        <v>0</v>
      </c>
      <c r="BI17" s="17">
        <v>0</v>
      </c>
      <c r="BJ17" s="17">
        <v>591.46061580314085</v>
      </c>
      <c r="BK17" s="17">
        <v>2.0896673495370974</v>
      </c>
      <c r="BL17" s="17">
        <v>0</v>
      </c>
      <c r="BM17" s="17">
        <v>0</v>
      </c>
      <c r="BN17" s="17">
        <v>0</v>
      </c>
      <c r="BO17" s="17">
        <v>0</v>
      </c>
      <c r="BP17" s="17">
        <v>0</v>
      </c>
      <c r="BQ17" s="17">
        <v>0</v>
      </c>
      <c r="BR17" s="17">
        <v>0</v>
      </c>
      <c r="BS17" s="17">
        <v>0</v>
      </c>
      <c r="BT17" s="17">
        <v>0</v>
      </c>
      <c r="BU17" s="17">
        <v>0</v>
      </c>
      <c r="BV17" s="17">
        <v>0</v>
      </c>
      <c r="BW17" s="17">
        <v>0</v>
      </c>
      <c r="BX17" s="17">
        <v>337.88907588197799</v>
      </c>
      <c r="BY17" s="17">
        <v>0</v>
      </c>
      <c r="BZ17" s="17">
        <v>0</v>
      </c>
      <c r="CA17" s="17">
        <v>0</v>
      </c>
      <c r="CB17" s="17">
        <v>0</v>
      </c>
      <c r="CC17" s="17">
        <v>1318.5442512803077</v>
      </c>
      <c r="CD17" s="17">
        <v>0</v>
      </c>
      <c r="CE17" s="17">
        <v>22874151.939256553</v>
      </c>
      <c r="CF17" s="17">
        <v>22874151.939256553</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372.22160251879455</v>
      </c>
      <c r="X18" s="17">
        <v>7364.3646948942251</v>
      </c>
      <c r="Y18" s="17">
        <v>0</v>
      </c>
      <c r="Z18" s="17">
        <v>14.730560409482425</v>
      </c>
      <c r="AA18" s="17">
        <v>522.99897791393073</v>
      </c>
      <c r="AB18" s="17">
        <v>3.1544704752231723</v>
      </c>
      <c r="AC18" s="17">
        <v>48.044211218987179</v>
      </c>
      <c r="AD18" s="17">
        <v>141.65995204420696</v>
      </c>
      <c r="AE18" s="17">
        <v>577.14153926543634</v>
      </c>
      <c r="AF18" s="17">
        <v>0</v>
      </c>
      <c r="AG18" s="17">
        <v>0</v>
      </c>
      <c r="AH18" s="17">
        <v>173.98625167675522</v>
      </c>
      <c r="AI18" s="17">
        <v>6765.1846416854423</v>
      </c>
      <c r="AJ18" s="17">
        <v>0</v>
      </c>
      <c r="AK18" s="17">
        <v>340.62009236771144</v>
      </c>
      <c r="AL18" s="17">
        <v>1106.7864757249429</v>
      </c>
      <c r="AM18" s="17">
        <v>0</v>
      </c>
      <c r="AN18" s="17">
        <v>343751.9131520954</v>
      </c>
      <c r="AO18" s="17">
        <v>555035.56497746636</v>
      </c>
      <c r="AP18" s="17">
        <v>246966.61508738165</v>
      </c>
      <c r="AQ18" s="17">
        <v>7459.6384966659789</v>
      </c>
      <c r="AR18" s="17">
        <v>1311057.7112272719</v>
      </c>
      <c r="AS18" s="17">
        <v>305066.48617550329</v>
      </c>
      <c r="AT18" s="17">
        <v>0</v>
      </c>
      <c r="AU18" s="17">
        <v>320344.73599266005</v>
      </c>
      <c r="AV18" s="17">
        <v>562571.97192869976</v>
      </c>
      <c r="AW18" s="17">
        <v>259809.73829349229</v>
      </c>
      <c r="AX18" s="17">
        <v>2450.2250088308019</v>
      </c>
      <c r="AY18" s="17">
        <v>6.039986272632504</v>
      </c>
      <c r="AZ18" s="17">
        <v>13.3389452041166</v>
      </c>
      <c r="BA18" s="17">
        <v>1343.4844330150404</v>
      </c>
      <c r="BB18" s="17">
        <v>7.9598984126608912</v>
      </c>
      <c r="BC18" s="17">
        <v>137532.86155444439</v>
      </c>
      <c r="BD18" s="17">
        <v>2448.4663613376756</v>
      </c>
      <c r="BE18" s="17">
        <v>29870.028947893792</v>
      </c>
      <c r="BF18" s="17">
        <v>32586.020473323173</v>
      </c>
      <c r="BG18" s="17">
        <v>7842.3168879317782</v>
      </c>
      <c r="BH18" s="17">
        <v>12480.539822046279</v>
      </c>
      <c r="BI18" s="17">
        <v>5534.575648091216</v>
      </c>
      <c r="BJ18" s="17">
        <v>0</v>
      </c>
      <c r="BK18" s="17">
        <v>159116.67549682755</v>
      </c>
      <c r="BL18" s="17">
        <v>222218.81440782969</v>
      </c>
      <c r="BM18" s="17">
        <v>0</v>
      </c>
      <c r="BN18" s="17">
        <v>0</v>
      </c>
      <c r="BO18" s="17">
        <v>0</v>
      </c>
      <c r="BP18" s="17">
        <v>48220.497461970015</v>
      </c>
      <c r="BQ18" s="17">
        <v>1181331.9153909513</v>
      </c>
      <c r="BR18" s="17">
        <v>0</v>
      </c>
      <c r="BS18" s="17">
        <v>5.0913249058172223</v>
      </c>
      <c r="BT18" s="17">
        <v>0</v>
      </c>
      <c r="BU18" s="17">
        <v>0</v>
      </c>
      <c r="BV18" s="17">
        <v>0</v>
      </c>
      <c r="BW18" s="17">
        <v>514886.61801675195</v>
      </c>
      <c r="BX18" s="17">
        <v>487.80935226029806</v>
      </c>
      <c r="BY18" s="17">
        <v>0</v>
      </c>
      <c r="BZ18" s="17">
        <v>0</v>
      </c>
      <c r="CA18" s="17">
        <v>0</v>
      </c>
      <c r="CB18" s="17">
        <v>0</v>
      </c>
      <c r="CC18" s="17">
        <v>0</v>
      </c>
      <c r="CD18" s="17">
        <v>0</v>
      </c>
      <c r="CE18" s="17">
        <v>6287878.5482197329</v>
      </c>
      <c r="CF18" s="17">
        <v>6287878.5482197329</v>
      </c>
    </row>
    <row r="19" spans="2:84" x14ac:dyDescent="0.2">
      <c r="B19" s="14"/>
      <c r="C19" s="14"/>
      <c r="D19" s="14"/>
      <c r="E19" s="14"/>
      <c r="F19" s="16" t="s">
        <v>193</v>
      </c>
      <c r="G19" s="17">
        <v>2688.0271701541224</v>
      </c>
      <c r="H19" s="17">
        <v>9166.1453705005624</v>
      </c>
      <c r="I19" s="17">
        <v>3077.8414362204721</v>
      </c>
      <c r="J19" s="17">
        <v>7873.5965778216514</v>
      </c>
      <c r="K19" s="17">
        <v>11480.117390619567</v>
      </c>
      <c r="L19" s="17">
        <v>13888.672851902873</v>
      </c>
      <c r="M19" s="17">
        <v>7925.1401657274973</v>
      </c>
      <c r="N19" s="17">
        <v>1810.278588164545</v>
      </c>
      <c r="O19" s="17">
        <v>9444.7239619736556</v>
      </c>
      <c r="P19" s="17">
        <v>10033.283945087063</v>
      </c>
      <c r="Q19" s="17">
        <v>711.09581278020369</v>
      </c>
      <c r="R19" s="17">
        <v>4503.0699419135362</v>
      </c>
      <c r="S19" s="17">
        <v>1385235</v>
      </c>
      <c r="T19" s="17">
        <v>3266525</v>
      </c>
      <c r="U19" s="17">
        <v>227645</v>
      </c>
      <c r="V19" s="17">
        <v>120460.98294071002</v>
      </c>
      <c r="W19" s="17">
        <v>19025.462751397547</v>
      </c>
      <c r="X19" s="17">
        <v>38477.512024142896</v>
      </c>
      <c r="Y19" s="17">
        <v>0</v>
      </c>
      <c r="Z19" s="17">
        <v>125.59740980716595</v>
      </c>
      <c r="AA19" s="17">
        <v>4571.9076366441786</v>
      </c>
      <c r="AB19" s="17">
        <v>1657.1484896505729</v>
      </c>
      <c r="AC19" s="17">
        <v>19847.063654563604</v>
      </c>
      <c r="AD19" s="17">
        <v>12172.474105088913</v>
      </c>
      <c r="AE19" s="17">
        <v>6973.0501551439929</v>
      </c>
      <c r="AF19" s="17">
        <v>9131.4317307899328</v>
      </c>
      <c r="AG19" s="17">
        <v>1007.8788608886284</v>
      </c>
      <c r="AH19" s="17">
        <v>16700.296787657859</v>
      </c>
      <c r="AI19" s="17">
        <v>20278.372503744111</v>
      </c>
      <c r="AJ19" s="17">
        <v>1817.8240929366059</v>
      </c>
      <c r="AK19" s="17">
        <v>1124.4408454609779</v>
      </c>
      <c r="AL19" s="17">
        <v>47.040644116617464</v>
      </c>
      <c r="AM19" s="17">
        <v>2369.05797920434</v>
      </c>
      <c r="AN19" s="17">
        <v>7547.0868479046076</v>
      </c>
      <c r="AO19" s="17">
        <v>14150.43502253358</v>
      </c>
      <c r="AP19" s="17">
        <v>3116.3849126183641</v>
      </c>
      <c r="AQ19" s="17">
        <v>13274.937652242083</v>
      </c>
      <c r="AR19" s="17">
        <v>35007.288772728003</v>
      </c>
      <c r="AS19" s="17">
        <v>54690.513824496709</v>
      </c>
      <c r="AT19" s="17">
        <v>3418195</v>
      </c>
      <c r="AU19" s="17">
        <v>67549.302917196648</v>
      </c>
      <c r="AV19" s="17">
        <v>112009.02807130024</v>
      </c>
      <c r="AW19" s="17">
        <v>8691.261706507712</v>
      </c>
      <c r="AX19" s="17">
        <v>128428.77499116919</v>
      </c>
      <c r="AY19" s="17">
        <v>883896.96001372742</v>
      </c>
      <c r="AZ19" s="17">
        <v>229830.66105479587</v>
      </c>
      <c r="BA19" s="17">
        <v>537618.51556698489</v>
      </c>
      <c r="BB19" s="17">
        <v>1077533.0401015873</v>
      </c>
      <c r="BC19" s="17">
        <v>519029.13844555564</v>
      </c>
      <c r="BD19" s="17">
        <v>143896.53363866231</v>
      </c>
      <c r="BE19" s="17">
        <v>447121.97105210624</v>
      </c>
      <c r="BF19" s="17">
        <v>102663.97952667682</v>
      </c>
      <c r="BG19" s="17">
        <v>684779.68311206822</v>
      </c>
      <c r="BH19" s="17">
        <v>451320.4601779537</v>
      </c>
      <c r="BI19" s="17">
        <v>295829.42435190879</v>
      </c>
      <c r="BJ19" s="17">
        <v>1749338.539384197</v>
      </c>
      <c r="BK19" s="17">
        <v>239717.23483582292</v>
      </c>
      <c r="BL19" s="17">
        <v>6127737.1855921708</v>
      </c>
      <c r="BM19" s="17">
        <v>8265351</v>
      </c>
      <c r="BN19" s="17">
        <v>5716890</v>
      </c>
      <c r="BO19" s="17">
        <v>162292</v>
      </c>
      <c r="BP19" s="17">
        <v>293267.50253802998</v>
      </c>
      <c r="BQ19" s="17">
        <v>6543.084609048612</v>
      </c>
      <c r="BR19" s="17">
        <v>2366716</v>
      </c>
      <c r="BS19" s="17">
        <v>1736965.9086750941</v>
      </c>
      <c r="BT19" s="17">
        <v>1004615</v>
      </c>
      <c r="BU19" s="17">
        <v>270502</v>
      </c>
      <c r="BV19" s="17">
        <v>2653411</v>
      </c>
      <c r="BW19" s="17">
        <v>4342119.3819832476</v>
      </c>
      <c r="BX19" s="17">
        <v>1421161.3015718572</v>
      </c>
      <c r="BY19" s="17">
        <v>918657</v>
      </c>
      <c r="BZ19" s="17">
        <v>573300</v>
      </c>
      <c r="CA19" s="17">
        <v>1585441</v>
      </c>
      <c r="CB19" s="17">
        <v>1627903</v>
      </c>
      <c r="CC19" s="17">
        <v>1165282.4557487196</v>
      </c>
      <c r="CD19" s="17">
        <v>0</v>
      </c>
      <c r="CE19" s="17">
        <v>56701185.512523741</v>
      </c>
      <c r="CF19" s="17">
        <v>56701185.512523741</v>
      </c>
    </row>
    <row r="20" spans="2:84" x14ac:dyDescent="0.2">
      <c r="B20" s="14"/>
      <c r="C20" s="14"/>
      <c r="D20" s="14"/>
      <c r="E20" s="14"/>
      <c r="F20" s="18" t="s">
        <v>208</v>
      </c>
      <c r="G20" s="19">
        <v>265706</v>
      </c>
      <c r="H20" s="19">
        <v>174947</v>
      </c>
      <c r="I20" s="19">
        <v>337435.99999999994</v>
      </c>
      <c r="J20" s="19">
        <v>124135</v>
      </c>
      <c r="K20" s="19">
        <v>2333914</v>
      </c>
      <c r="L20" s="19">
        <v>560993.00000000012</v>
      </c>
      <c r="M20" s="19">
        <v>158617</v>
      </c>
      <c r="N20" s="19">
        <v>308612</v>
      </c>
      <c r="O20" s="19">
        <v>239181.00000000003</v>
      </c>
      <c r="P20" s="19">
        <v>1300180.0000000002</v>
      </c>
      <c r="Q20" s="19">
        <v>126343</v>
      </c>
      <c r="R20" s="19">
        <v>3117249</v>
      </c>
      <c r="S20" s="19">
        <v>1385235</v>
      </c>
      <c r="T20" s="19">
        <v>3266525</v>
      </c>
      <c r="U20" s="19">
        <v>227645</v>
      </c>
      <c r="V20" s="19">
        <v>163867</v>
      </c>
      <c r="W20" s="19">
        <v>1593512</v>
      </c>
      <c r="X20" s="19">
        <v>1880979</v>
      </c>
      <c r="Y20" s="19">
        <v>2756828</v>
      </c>
      <c r="Z20" s="19">
        <v>1002717</v>
      </c>
      <c r="AA20" s="19">
        <v>1061407</v>
      </c>
      <c r="AB20" s="19">
        <v>343709</v>
      </c>
      <c r="AC20" s="19">
        <v>1076917.0000000002</v>
      </c>
      <c r="AD20" s="19">
        <v>281580</v>
      </c>
      <c r="AE20" s="19">
        <v>254785</v>
      </c>
      <c r="AF20" s="19">
        <v>160024</v>
      </c>
      <c r="AG20" s="19">
        <v>118757</v>
      </c>
      <c r="AH20" s="19">
        <v>1300006.9999999998</v>
      </c>
      <c r="AI20" s="19">
        <v>558865</v>
      </c>
      <c r="AJ20" s="19">
        <v>94726.999999999985</v>
      </c>
      <c r="AK20" s="19">
        <v>550158.00000000012</v>
      </c>
      <c r="AL20" s="19">
        <v>277629</v>
      </c>
      <c r="AM20" s="19">
        <v>31450</v>
      </c>
      <c r="AN20" s="19">
        <v>351299</v>
      </c>
      <c r="AO20" s="19">
        <v>569186</v>
      </c>
      <c r="AP20" s="19">
        <v>250083.00000000003</v>
      </c>
      <c r="AQ20" s="19">
        <v>707424</v>
      </c>
      <c r="AR20" s="19">
        <v>1346065</v>
      </c>
      <c r="AS20" s="19">
        <v>359757</v>
      </c>
      <c r="AT20" s="19">
        <v>3418195</v>
      </c>
      <c r="AU20" s="19">
        <v>393695.99999999994</v>
      </c>
      <c r="AV20" s="19">
        <v>674581</v>
      </c>
      <c r="AW20" s="19">
        <v>268501</v>
      </c>
      <c r="AX20" s="19">
        <v>130879</v>
      </c>
      <c r="AY20" s="19">
        <v>883903</v>
      </c>
      <c r="AZ20" s="19">
        <v>229844</v>
      </c>
      <c r="BA20" s="19">
        <v>538961.99999999988</v>
      </c>
      <c r="BB20" s="19">
        <v>1077541</v>
      </c>
      <c r="BC20" s="19">
        <v>656562</v>
      </c>
      <c r="BD20" s="19">
        <v>146344.99999999997</v>
      </c>
      <c r="BE20" s="19">
        <v>476992</v>
      </c>
      <c r="BF20" s="19">
        <v>135250</v>
      </c>
      <c r="BG20" s="19">
        <v>692622</v>
      </c>
      <c r="BH20" s="19">
        <v>463801</v>
      </c>
      <c r="BI20" s="19">
        <v>301364</v>
      </c>
      <c r="BJ20" s="19">
        <v>1749930.0000000002</v>
      </c>
      <c r="BK20" s="19">
        <v>398836</v>
      </c>
      <c r="BL20" s="19">
        <v>6349956.0000000009</v>
      </c>
      <c r="BM20" s="19">
        <v>8265351</v>
      </c>
      <c r="BN20" s="19">
        <v>5716890</v>
      </c>
      <c r="BO20" s="19">
        <v>162292</v>
      </c>
      <c r="BP20" s="19">
        <v>341488</v>
      </c>
      <c r="BQ20" s="19">
        <v>1187875</v>
      </c>
      <c r="BR20" s="19">
        <v>2366716</v>
      </c>
      <c r="BS20" s="19">
        <v>1736971</v>
      </c>
      <c r="BT20" s="19">
        <v>1004615</v>
      </c>
      <c r="BU20" s="19">
        <v>270502</v>
      </c>
      <c r="BV20" s="19">
        <v>2653411</v>
      </c>
      <c r="BW20" s="19">
        <v>4857006</v>
      </c>
      <c r="BX20" s="19">
        <v>1421986.9999999995</v>
      </c>
      <c r="BY20" s="19">
        <v>918657</v>
      </c>
      <c r="BZ20" s="19">
        <v>573300</v>
      </c>
      <c r="CA20" s="19">
        <v>1585441</v>
      </c>
      <c r="CB20" s="19">
        <v>1627903</v>
      </c>
      <c r="CC20" s="19">
        <v>1166601</v>
      </c>
      <c r="CD20" s="19">
        <v>0</v>
      </c>
      <c r="CE20" s="19">
        <v>85863216</v>
      </c>
      <c r="CF20" s="19">
        <v>85863216</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448282</v>
      </c>
      <c r="C22" s="24">
        <v>-61</v>
      </c>
      <c r="D22" s="24">
        <v>83497</v>
      </c>
      <c r="E22" s="24">
        <v>1014882</v>
      </c>
      <c r="F22" s="16" t="s">
        <v>191</v>
      </c>
      <c r="G22" s="17">
        <v>408219.02717015415</v>
      </c>
      <c r="H22" s="17">
        <v>103794.14537050057</v>
      </c>
      <c r="I22" s="17">
        <v>452151.84143622051</v>
      </c>
      <c r="J22" s="17">
        <v>94360.596577821649</v>
      </c>
      <c r="K22" s="17">
        <v>2523473.1173906196</v>
      </c>
      <c r="L22" s="17">
        <v>804360.67285190278</v>
      </c>
      <c r="M22" s="17">
        <v>123781.1401657275</v>
      </c>
      <c r="N22" s="17">
        <v>473473.27858816454</v>
      </c>
      <c r="O22" s="17">
        <v>359811.72396197362</v>
      </c>
      <c r="P22" s="17">
        <v>1031357.2839450869</v>
      </c>
      <c r="Q22" s="17">
        <v>387605.0958127802</v>
      </c>
      <c r="R22" s="17">
        <v>1553881.0699419137</v>
      </c>
      <c r="S22" s="17">
        <v>0</v>
      </c>
      <c r="T22" s="17">
        <v>0</v>
      </c>
      <c r="U22" s="17">
        <v>0</v>
      </c>
      <c r="V22" s="17">
        <v>32087.982940710019</v>
      </c>
      <c r="W22" s="17">
        <v>1039389.6843539164</v>
      </c>
      <c r="X22" s="17">
        <v>505767.87671903707</v>
      </c>
      <c r="Y22" s="17">
        <v>1458080</v>
      </c>
      <c r="Z22" s="17">
        <v>290582.32797021663</v>
      </c>
      <c r="AA22" s="17">
        <v>710943.90661455807</v>
      </c>
      <c r="AB22" s="17">
        <v>308549.30296012579</v>
      </c>
      <c r="AC22" s="17">
        <v>703060.10786578245</v>
      </c>
      <c r="AD22" s="17">
        <v>202130.13405713311</v>
      </c>
      <c r="AE22" s="17">
        <v>113031.19169440941</v>
      </c>
      <c r="AF22" s="17">
        <v>68090.431730789947</v>
      </c>
      <c r="AG22" s="17">
        <v>64970.878860888624</v>
      </c>
      <c r="AH22" s="17">
        <v>331972.2830393347</v>
      </c>
      <c r="AI22" s="17">
        <v>334870.55714542954</v>
      </c>
      <c r="AJ22" s="17">
        <v>36603.824092936615</v>
      </c>
      <c r="AK22" s="17">
        <v>285735.06093782862</v>
      </c>
      <c r="AL22" s="17">
        <v>346525.82711984159</v>
      </c>
      <c r="AM22" s="17">
        <v>20008.057979204339</v>
      </c>
      <c r="AN22" s="17">
        <v>0</v>
      </c>
      <c r="AO22" s="17">
        <v>0</v>
      </c>
      <c r="AP22" s="17">
        <v>0</v>
      </c>
      <c r="AQ22" s="17">
        <v>375705.57614890812</v>
      </c>
      <c r="AR22" s="17">
        <v>0</v>
      </c>
      <c r="AS22" s="17">
        <v>0</v>
      </c>
      <c r="AT22" s="17">
        <v>0</v>
      </c>
      <c r="AU22" s="17">
        <v>2679.0389098567466</v>
      </c>
      <c r="AV22" s="17">
        <v>0</v>
      </c>
      <c r="AW22" s="17">
        <v>0</v>
      </c>
      <c r="AX22" s="17">
        <v>0</v>
      </c>
      <c r="AY22" s="17">
        <v>0</v>
      </c>
      <c r="AZ22" s="17">
        <v>0</v>
      </c>
      <c r="BA22" s="17">
        <v>0</v>
      </c>
      <c r="BB22" s="17">
        <v>0</v>
      </c>
      <c r="BC22" s="17">
        <v>0</v>
      </c>
      <c r="BD22" s="17">
        <v>0</v>
      </c>
      <c r="BE22" s="17">
        <v>0</v>
      </c>
      <c r="BF22" s="17">
        <v>0</v>
      </c>
      <c r="BG22" s="17">
        <v>0</v>
      </c>
      <c r="BH22" s="17">
        <v>0</v>
      </c>
      <c r="BI22" s="17">
        <v>0</v>
      </c>
      <c r="BJ22" s="17">
        <v>515.53938419685915</v>
      </c>
      <c r="BK22" s="17">
        <v>1.9103326504629026</v>
      </c>
      <c r="BL22" s="17">
        <v>0</v>
      </c>
      <c r="BM22" s="17">
        <v>0</v>
      </c>
      <c r="BN22" s="17">
        <v>0</v>
      </c>
      <c r="BO22" s="17">
        <v>0</v>
      </c>
      <c r="BP22" s="17">
        <v>0</v>
      </c>
      <c r="BQ22" s="17">
        <v>0</v>
      </c>
      <c r="BR22" s="17">
        <v>0</v>
      </c>
      <c r="BS22" s="17">
        <v>0</v>
      </c>
      <c r="BT22" s="17">
        <v>0</v>
      </c>
      <c r="BU22" s="17">
        <v>0</v>
      </c>
      <c r="BV22" s="17">
        <v>0</v>
      </c>
      <c r="BW22" s="17">
        <v>0</v>
      </c>
      <c r="BX22" s="17">
        <v>1891.110924118022</v>
      </c>
      <c r="BY22" s="17">
        <v>0</v>
      </c>
      <c r="BZ22" s="17">
        <v>0</v>
      </c>
      <c r="CA22" s="17">
        <v>0</v>
      </c>
      <c r="CB22" s="17">
        <v>0</v>
      </c>
      <c r="CC22" s="17">
        <v>1287.4557487196923</v>
      </c>
      <c r="CD22" s="17">
        <v>0</v>
      </c>
      <c r="CE22" s="17">
        <v>15550749.060743457</v>
      </c>
      <c r="CF22" s="17">
        <v>17097349.060743459</v>
      </c>
    </row>
    <row r="23" spans="2:84" x14ac:dyDescent="0.2">
      <c r="B23" s="24">
        <v>48287</v>
      </c>
      <c r="C23" s="24">
        <v>-15842</v>
      </c>
      <c r="D23" s="24">
        <v>246578</v>
      </c>
      <c r="E23" s="24">
        <v>1119941</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245.77839748120545</v>
      </c>
      <c r="X23" s="17">
        <v>2029.6353051057749</v>
      </c>
      <c r="Y23" s="17">
        <v>0</v>
      </c>
      <c r="Z23" s="17">
        <v>4.2694395905175746</v>
      </c>
      <c r="AA23" s="17">
        <v>352.00102208606927</v>
      </c>
      <c r="AB23" s="17">
        <v>2.8455295247768277</v>
      </c>
      <c r="AC23" s="17">
        <v>31.955788781012821</v>
      </c>
      <c r="AD23" s="17">
        <v>106.34004795579304</v>
      </c>
      <c r="AE23" s="17">
        <v>263.85846073456366</v>
      </c>
      <c r="AF23" s="17">
        <v>0</v>
      </c>
      <c r="AG23" s="17">
        <v>0</v>
      </c>
      <c r="AH23" s="17">
        <v>45.013748323244783</v>
      </c>
      <c r="AI23" s="17">
        <v>4259.8153583145577</v>
      </c>
      <c r="AJ23" s="17">
        <v>0</v>
      </c>
      <c r="AK23" s="17">
        <v>177.37990763228856</v>
      </c>
      <c r="AL23" s="17">
        <v>1387.2135242750571</v>
      </c>
      <c r="AM23" s="17">
        <v>0</v>
      </c>
      <c r="AN23" s="17">
        <v>191296.0868479046</v>
      </c>
      <c r="AO23" s="17">
        <v>467767.43502253364</v>
      </c>
      <c r="AP23" s="17">
        <v>156325.38491261835</v>
      </c>
      <c r="AQ23" s="17">
        <v>4081.3615033340211</v>
      </c>
      <c r="AR23" s="17">
        <v>560443.28877272806</v>
      </c>
      <c r="AS23" s="17">
        <v>268881.51382449671</v>
      </c>
      <c r="AT23" s="17">
        <v>0</v>
      </c>
      <c r="AU23" s="17">
        <v>147918.26400733995</v>
      </c>
      <c r="AV23" s="17">
        <v>345351.02807130024</v>
      </c>
      <c r="AW23" s="17">
        <v>181085.26170650771</v>
      </c>
      <c r="AX23" s="17">
        <v>1524.7749911691981</v>
      </c>
      <c r="AY23" s="17">
        <v>2.960013727367496</v>
      </c>
      <c r="AZ23" s="17">
        <v>7.6610547958834001</v>
      </c>
      <c r="BA23" s="17">
        <v>1089.5155669849596</v>
      </c>
      <c r="BB23" s="17">
        <v>2.0401015873391088</v>
      </c>
      <c r="BC23" s="17">
        <v>131043.13844555561</v>
      </c>
      <c r="BD23" s="17">
        <v>952.53363866232439</v>
      </c>
      <c r="BE23" s="17">
        <v>10279.971052106208</v>
      </c>
      <c r="BF23" s="17">
        <v>28913.979526676827</v>
      </c>
      <c r="BG23" s="17">
        <v>1600.6831120682218</v>
      </c>
      <c r="BH23" s="17">
        <v>7558.4601779537206</v>
      </c>
      <c r="BI23" s="17">
        <v>5785.424351908784</v>
      </c>
      <c r="BJ23" s="17">
        <v>0</v>
      </c>
      <c r="BK23" s="17">
        <v>145461.32450317245</v>
      </c>
      <c r="BL23" s="17">
        <v>174836.18559217031</v>
      </c>
      <c r="BM23" s="17">
        <v>0</v>
      </c>
      <c r="BN23" s="17">
        <v>0</v>
      </c>
      <c r="BO23" s="17">
        <v>0</v>
      </c>
      <c r="BP23" s="17">
        <v>56459.502538029985</v>
      </c>
      <c r="BQ23" s="17">
        <v>1096986.0846090487</v>
      </c>
      <c r="BR23" s="17">
        <v>0</v>
      </c>
      <c r="BS23" s="17">
        <v>9.9086750941827777</v>
      </c>
      <c r="BT23" s="17">
        <v>0</v>
      </c>
      <c r="BU23" s="17">
        <v>0</v>
      </c>
      <c r="BV23" s="17">
        <v>0</v>
      </c>
      <c r="BW23" s="17">
        <v>806384.38198324805</v>
      </c>
      <c r="BX23" s="17">
        <v>2730.1906477397019</v>
      </c>
      <c r="BY23" s="17">
        <v>0</v>
      </c>
      <c r="BZ23" s="17">
        <v>0</v>
      </c>
      <c r="CA23" s="17">
        <v>0</v>
      </c>
      <c r="CB23" s="17">
        <v>0</v>
      </c>
      <c r="CC23" s="17">
        <v>0</v>
      </c>
      <c r="CD23" s="17">
        <v>0</v>
      </c>
      <c r="CE23" s="17">
        <v>4803684.4517802671</v>
      </c>
      <c r="CF23" s="17">
        <v>6202648.4517802671</v>
      </c>
    </row>
    <row r="24" spans="2:84" x14ac:dyDescent="0.2">
      <c r="B24" s="24">
        <v>716942</v>
      </c>
      <c r="C24" s="24">
        <v>-3602832</v>
      </c>
      <c r="D24" s="24">
        <v>1194795</v>
      </c>
      <c r="E24" s="24">
        <v>4450100</v>
      </c>
      <c r="F24" s="16" t="s">
        <v>193</v>
      </c>
      <c r="G24" s="17">
        <v>4171.9728298458776</v>
      </c>
      <c r="H24" s="17">
        <v>5738.8546294994376</v>
      </c>
      <c r="I24" s="17">
        <v>4162.1585637795279</v>
      </c>
      <c r="J24" s="17">
        <v>6390.4034221783486</v>
      </c>
      <c r="K24" s="17">
        <v>12473.882609380433</v>
      </c>
      <c r="L24" s="17">
        <v>20419.327148097127</v>
      </c>
      <c r="M24" s="17">
        <v>6509.8598342725027</v>
      </c>
      <c r="N24" s="17">
        <v>2793.721411835455</v>
      </c>
      <c r="O24" s="17">
        <v>14792.276038026344</v>
      </c>
      <c r="P24" s="17">
        <v>8020.7160549129367</v>
      </c>
      <c r="Q24" s="17">
        <v>2193.9041872197963</v>
      </c>
      <c r="R24" s="17">
        <v>2247.9300580864638</v>
      </c>
      <c r="S24" s="17">
        <v>2186113</v>
      </c>
      <c r="T24" s="17">
        <v>6187575</v>
      </c>
      <c r="U24" s="17">
        <v>236341</v>
      </c>
      <c r="V24" s="17">
        <v>89051.017059289981</v>
      </c>
      <c r="W24" s="17">
        <v>12562.537248602453</v>
      </c>
      <c r="X24" s="17">
        <v>10604.487975857104</v>
      </c>
      <c r="Y24" s="17">
        <v>0</v>
      </c>
      <c r="Z24" s="17">
        <v>36.402590192834055</v>
      </c>
      <c r="AA24" s="17">
        <v>3077.0923633558214</v>
      </c>
      <c r="AB24" s="17">
        <v>1494.8515103494271</v>
      </c>
      <c r="AC24" s="17">
        <v>13200.936345436396</v>
      </c>
      <c r="AD24" s="17">
        <v>9137.5258949110867</v>
      </c>
      <c r="AE24" s="17">
        <v>3187.9498448560071</v>
      </c>
      <c r="AF24" s="17">
        <v>4120.5682692100672</v>
      </c>
      <c r="AG24" s="17">
        <v>556.12113911137158</v>
      </c>
      <c r="AH24" s="17">
        <v>4320.7032123421413</v>
      </c>
      <c r="AI24" s="17">
        <v>12768.627496255889</v>
      </c>
      <c r="AJ24" s="17">
        <v>716.17590706339411</v>
      </c>
      <c r="AK24" s="17">
        <v>585.55915453902207</v>
      </c>
      <c r="AL24" s="17">
        <v>58.959355883382536</v>
      </c>
      <c r="AM24" s="17">
        <v>1629.94202079566</v>
      </c>
      <c r="AN24" s="17">
        <v>4199.9131520953924</v>
      </c>
      <c r="AO24" s="17">
        <v>11925.56497746642</v>
      </c>
      <c r="AP24" s="17">
        <v>1972.6150873816359</v>
      </c>
      <c r="AQ24" s="17">
        <v>7263.0623477579175</v>
      </c>
      <c r="AR24" s="17">
        <v>14964.711227271997</v>
      </c>
      <c r="AS24" s="17">
        <v>48203.486175503291</v>
      </c>
      <c r="AT24" s="17">
        <v>1182995</v>
      </c>
      <c r="AU24" s="17">
        <v>31190.697082803352</v>
      </c>
      <c r="AV24" s="17">
        <v>68759.971928699757</v>
      </c>
      <c r="AW24" s="17">
        <v>6057.738293492288</v>
      </c>
      <c r="AX24" s="17">
        <v>79921.225008830806</v>
      </c>
      <c r="AY24" s="17">
        <v>433171.03998627258</v>
      </c>
      <c r="AZ24" s="17">
        <v>132000.33894520413</v>
      </c>
      <c r="BA24" s="17">
        <v>435988.48443301511</v>
      </c>
      <c r="BB24" s="17">
        <v>276168.95989841269</v>
      </c>
      <c r="BC24" s="17">
        <v>494537.86155444436</v>
      </c>
      <c r="BD24" s="17">
        <v>55980.466361337691</v>
      </c>
      <c r="BE24" s="17">
        <v>153880.02894789376</v>
      </c>
      <c r="BF24" s="17">
        <v>91095.02047332318</v>
      </c>
      <c r="BG24" s="17">
        <v>139769.31688793178</v>
      </c>
      <c r="BH24" s="17">
        <v>273328.5398220463</v>
      </c>
      <c r="BI24" s="17">
        <v>309237.57564809121</v>
      </c>
      <c r="BJ24" s="17">
        <v>1524789.460615803</v>
      </c>
      <c r="BK24" s="17">
        <v>219144.76516417708</v>
      </c>
      <c r="BL24" s="17">
        <v>4821149.8144078292</v>
      </c>
      <c r="BM24" s="17">
        <v>15676772</v>
      </c>
      <c r="BN24" s="17">
        <v>5384488</v>
      </c>
      <c r="BO24" s="17">
        <v>169817</v>
      </c>
      <c r="BP24" s="17">
        <v>343375.49746197002</v>
      </c>
      <c r="BQ24" s="17">
        <v>6075.915390951388</v>
      </c>
      <c r="BR24" s="17">
        <v>2566342</v>
      </c>
      <c r="BS24" s="17">
        <v>3380462.0913249059</v>
      </c>
      <c r="BT24" s="17">
        <v>432174</v>
      </c>
      <c r="BU24" s="17">
        <v>292994</v>
      </c>
      <c r="BV24" s="17">
        <v>7313500</v>
      </c>
      <c r="BW24" s="17">
        <v>6800365.6180167524</v>
      </c>
      <c r="BX24" s="17">
        <v>7954011.6984281428</v>
      </c>
      <c r="BY24" s="17">
        <v>1628824</v>
      </c>
      <c r="BZ24" s="17">
        <v>3769143</v>
      </c>
      <c r="CA24" s="17">
        <v>1472318</v>
      </c>
      <c r="CB24" s="17">
        <v>2621047</v>
      </c>
      <c r="CC24" s="17">
        <v>1137807.5442512804</v>
      </c>
      <c r="CD24" s="17">
        <v>963467</v>
      </c>
      <c r="CE24" s="17">
        <v>81597733.487476259</v>
      </c>
      <c r="CF24" s="17">
        <v>84356738.487476259</v>
      </c>
    </row>
    <row r="25" spans="2:84" x14ac:dyDescent="0.2">
      <c r="B25" s="23">
        <v>1213511</v>
      </c>
      <c r="C25" s="23">
        <v>-3618735</v>
      </c>
      <c r="D25" s="23">
        <v>1524870</v>
      </c>
      <c r="E25" s="23">
        <v>6584923</v>
      </c>
      <c r="F25" s="18" t="s">
        <v>196</v>
      </c>
      <c r="G25" s="19">
        <v>412391</v>
      </c>
      <c r="H25" s="19">
        <v>109533</v>
      </c>
      <c r="I25" s="19">
        <v>456314.00000000006</v>
      </c>
      <c r="J25" s="19">
        <v>100751</v>
      </c>
      <c r="K25" s="19">
        <v>2535947</v>
      </c>
      <c r="L25" s="19">
        <v>824779.99999999988</v>
      </c>
      <c r="M25" s="19">
        <v>130291</v>
      </c>
      <c r="N25" s="19">
        <v>476267</v>
      </c>
      <c r="O25" s="19">
        <v>374603.99999999994</v>
      </c>
      <c r="P25" s="19">
        <v>1039377.9999999998</v>
      </c>
      <c r="Q25" s="19">
        <v>389799</v>
      </c>
      <c r="R25" s="19">
        <v>1556129.0000000002</v>
      </c>
      <c r="S25" s="19">
        <v>2186113</v>
      </c>
      <c r="T25" s="19">
        <v>6187575</v>
      </c>
      <c r="U25" s="19">
        <v>236341</v>
      </c>
      <c r="V25" s="19">
        <v>121139</v>
      </c>
      <c r="W25" s="19">
        <v>1052198</v>
      </c>
      <c r="X25" s="19">
        <v>518401.99999999994</v>
      </c>
      <c r="Y25" s="19">
        <v>1458080</v>
      </c>
      <c r="Z25" s="19">
        <v>290623</v>
      </c>
      <c r="AA25" s="19">
        <v>714372.99999999988</v>
      </c>
      <c r="AB25" s="19">
        <v>310047</v>
      </c>
      <c r="AC25" s="19">
        <v>716292.99999999988</v>
      </c>
      <c r="AD25" s="19">
        <v>211374</v>
      </c>
      <c r="AE25" s="19">
        <v>116482.99999999999</v>
      </c>
      <c r="AF25" s="19">
        <v>72211.000000000015</v>
      </c>
      <c r="AG25" s="19">
        <v>65526.999999999993</v>
      </c>
      <c r="AH25" s="19">
        <v>336338.00000000012</v>
      </c>
      <c r="AI25" s="19">
        <v>351899</v>
      </c>
      <c r="AJ25" s="19">
        <v>37320.000000000007</v>
      </c>
      <c r="AK25" s="19">
        <v>286497.99999999994</v>
      </c>
      <c r="AL25" s="19">
        <v>347972</v>
      </c>
      <c r="AM25" s="19">
        <v>21638</v>
      </c>
      <c r="AN25" s="19">
        <v>195496</v>
      </c>
      <c r="AO25" s="19">
        <v>479693.00000000006</v>
      </c>
      <c r="AP25" s="19">
        <v>158297.99999999997</v>
      </c>
      <c r="AQ25" s="19">
        <v>387050.00000000006</v>
      </c>
      <c r="AR25" s="19">
        <v>575408</v>
      </c>
      <c r="AS25" s="19">
        <v>317085</v>
      </c>
      <c r="AT25" s="19">
        <v>1182995</v>
      </c>
      <c r="AU25" s="19">
        <v>181788.00000000006</v>
      </c>
      <c r="AV25" s="19">
        <v>414111</v>
      </c>
      <c r="AW25" s="19">
        <v>187143</v>
      </c>
      <c r="AX25" s="19">
        <v>81446</v>
      </c>
      <c r="AY25" s="19">
        <v>433173.99999999994</v>
      </c>
      <c r="AZ25" s="19">
        <v>132008</v>
      </c>
      <c r="BA25" s="19">
        <v>437078.00000000006</v>
      </c>
      <c r="BB25" s="19">
        <v>276171.00000000006</v>
      </c>
      <c r="BC25" s="19">
        <v>625581</v>
      </c>
      <c r="BD25" s="19">
        <v>56933.000000000015</v>
      </c>
      <c r="BE25" s="19">
        <v>164159.99999999997</v>
      </c>
      <c r="BF25" s="19">
        <v>120009</v>
      </c>
      <c r="BG25" s="19">
        <v>141370</v>
      </c>
      <c r="BH25" s="19">
        <v>280887</v>
      </c>
      <c r="BI25" s="19">
        <v>315023</v>
      </c>
      <c r="BJ25" s="19">
        <v>1525304.9999999998</v>
      </c>
      <c r="BK25" s="19">
        <v>364608</v>
      </c>
      <c r="BL25" s="19">
        <v>4995985.9999999991</v>
      </c>
      <c r="BM25" s="19">
        <v>15676772</v>
      </c>
      <c r="BN25" s="19">
        <v>5384488</v>
      </c>
      <c r="BO25" s="19">
        <v>169817</v>
      </c>
      <c r="BP25" s="19">
        <v>399835</v>
      </c>
      <c r="BQ25" s="19">
        <v>1103062</v>
      </c>
      <c r="BR25" s="19">
        <v>2566342</v>
      </c>
      <c r="BS25" s="19">
        <v>3380472</v>
      </c>
      <c r="BT25" s="19">
        <v>432174</v>
      </c>
      <c r="BU25" s="19">
        <v>292994</v>
      </c>
      <c r="BV25" s="19">
        <v>7313500</v>
      </c>
      <c r="BW25" s="19">
        <v>7606750</v>
      </c>
      <c r="BX25" s="19">
        <v>7958633.0000000009</v>
      </c>
      <c r="BY25" s="19">
        <v>1628824</v>
      </c>
      <c r="BZ25" s="19">
        <v>3769143</v>
      </c>
      <c r="CA25" s="19">
        <v>1472318</v>
      </c>
      <c r="CB25" s="19">
        <v>2621047</v>
      </c>
      <c r="CC25" s="19">
        <v>1139095</v>
      </c>
      <c r="CD25" s="19">
        <v>963467</v>
      </c>
      <c r="CE25" s="19">
        <v>101952166.99999999</v>
      </c>
      <c r="CF25" s="19">
        <v>107656735.99999999</v>
      </c>
    </row>
    <row r="27" spans="2:84" ht="14.25" x14ac:dyDescent="0.2">
      <c r="B27" s="36">
        <v>2.6219386315816786</v>
      </c>
      <c r="C27" s="36">
        <v>-3.567804563343663E-4</v>
      </c>
      <c r="D27" s="36">
        <v>0.4883622584024685</v>
      </c>
      <c r="E27" s="36">
        <v>5.9359026735333495</v>
      </c>
      <c r="F27" s="37" t="s">
        <v>232</v>
      </c>
      <c r="G27" s="36">
        <v>2.3876159147235847</v>
      </c>
      <c r="H27" s="36">
        <v>0.6070774188544712</v>
      </c>
      <c r="I27" s="36">
        <v>2.6445727921317834</v>
      </c>
      <c r="J27" s="36">
        <v>0.55190191322980731</v>
      </c>
      <c r="K27" s="36">
        <v>14.759440825739855</v>
      </c>
      <c r="L27" s="36">
        <v>4.7045929166806522</v>
      </c>
      <c r="M27" s="36">
        <v>0.72397855203141659</v>
      </c>
      <c r="N27" s="36">
        <v>2.7692788917510471</v>
      </c>
      <c r="O27" s="36">
        <v>2.104488378190295</v>
      </c>
      <c r="P27" s="36">
        <v>6.0322643017983717</v>
      </c>
      <c r="Q27" s="36">
        <v>2.2670479174034344</v>
      </c>
      <c r="R27" s="36">
        <v>9.0884327413640875</v>
      </c>
      <c r="S27" s="36">
        <v>0</v>
      </c>
      <c r="T27" s="36">
        <v>0</v>
      </c>
      <c r="U27" s="36">
        <v>0</v>
      </c>
      <c r="V27" s="36">
        <v>0.18767811797435871</v>
      </c>
      <c r="W27" s="36">
        <v>6.0792446867708732</v>
      </c>
      <c r="X27" s="36">
        <v>2.9581654730341236</v>
      </c>
      <c r="Y27" s="36">
        <v>8.5281057011805377</v>
      </c>
      <c r="Z27" s="36">
        <v>1.6995753373101046</v>
      </c>
      <c r="AA27" s="36">
        <v>4.1582113349193293</v>
      </c>
      <c r="AB27" s="36">
        <v>1.8046616575699066</v>
      </c>
      <c r="AC27" s="36">
        <v>4.1121001002433228</v>
      </c>
      <c r="AD27" s="36">
        <v>1.1822308437349276</v>
      </c>
      <c r="AE27" s="36">
        <v>0.66110360906145282</v>
      </c>
      <c r="AF27" s="36">
        <v>0.39825139844123364</v>
      </c>
      <c r="AG27" s="36">
        <v>0.38000557063004387</v>
      </c>
      <c r="AH27" s="36">
        <v>1.9416593874284467</v>
      </c>
      <c r="AI27" s="36">
        <v>1.9586109867424564</v>
      </c>
      <c r="AJ27" s="36">
        <v>0.21409064038460324</v>
      </c>
      <c r="AK27" s="36">
        <v>1.6712243513463354</v>
      </c>
      <c r="AL27" s="36">
        <v>2.0267810283846033</v>
      </c>
      <c r="AM27" s="36">
        <v>0.11702432878991774</v>
      </c>
      <c r="AN27" s="36">
        <v>0</v>
      </c>
      <c r="AO27" s="36">
        <v>0</v>
      </c>
      <c r="AP27" s="36">
        <v>0</v>
      </c>
      <c r="AQ27" s="36">
        <v>2.1974492935372694</v>
      </c>
      <c r="AR27" s="36">
        <v>0</v>
      </c>
      <c r="AS27" s="36">
        <v>0</v>
      </c>
      <c r="AT27" s="36">
        <v>0</v>
      </c>
      <c r="AU27" s="36">
        <v>1.5669323357314972E-2</v>
      </c>
      <c r="AV27" s="36">
        <v>0</v>
      </c>
      <c r="AW27" s="36">
        <v>0</v>
      </c>
      <c r="AX27" s="36">
        <v>0</v>
      </c>
      <c r="AY27" s="36">
        <v>0</v>
      </c>
      <c r="AZ27" s="36">
        <v>0</v>
      </c>
      <c r="BA27" s="36">
        <v>0</v>
      </c>
      <c r="BB27" s="36">
        <v>0</v>
      </c>
      <c r="BC27" s="36">
        <v>0</v>
      </c>
      <c r="BD27" s="36">
        <v>0</v>
      </c>
      <c r="BE27" s="36">
        <v>0</v>
      </c>
      <c r="BF27" s="36">
        <v>0</v>
      </c>
      <c r="BG27" s="36">
        <v>0</v>
      </c>
      <c r="BH27" s="36">
        <v>0</v>
      </c>
      <c r="BI27" s="36">
        <v>0</v>
      </c>
      <c r="BJ27" s="36">
        <v>3.0153176516736651E-3</v>
      </c>
      <c r="BK27" s="36">
        <v>1.1173268111190063E-5</v>
      </c>
      <c r="BL27" s="36">
        <v>0</v>
      </c>
      <c r="BM27" s="36">
        <v>0</v>
      </c>
      <c r="BN27" s="36">
        <v>0</v>
      </c>
      <c r="BO27" s="36">
        <v>0</v>
      </c>
      <c r="BP27" s="36">
        <v>0</v>
      </c>
      <c r="BQ27" s="36">
        <v>0</v>
      </c>
      <c r="BR27" s="36">
        <v>0</v>
      </c>
      <c r="BS27" s="36">
        <v>0</v>
      </c>
      <c r="BT27" s="36">
        <v>0</v>
      </c>
      <c r="BU27" s="36">
        <v>0</v>
      </c>
      <c r="BV27" s="36">
        <v>0</v>
      </c>
      <c r="BW27" s="36">
        <v>0</v>
      </c>
      <c r="BX27" s="36">
        <v>1.1060842925995623E-2</v>
      </c>
      <c r="BY27" s="36">
        <v>0</v>
      </c>
      <c r="BZ27" s="36">
        <v>0</v>
      </c>
      <c r="CA27" s="36">
        <v>0</v>
      </c>
      <c r="CB27" s="36">
        <v>0</v>
      </c>
      <c r="CC27" s="36">
        <v>7.5301483530904106E-3</v>
      </c>
      <c r="CD27" s="36">
        <v>0</v>
      </c>
      <c r="CE27" s="36">
        <v>90.95415321693882</v>
      </c>
      <c r="CF27" s="36">
        <v>100</v>
      </c>
    </row>
    <row r="28" spans="2:84" ht="14.25" x14ac:dyDescent="0.2">
      <c r="B28" s="36">
        <v>0.77849003333633715</v>
      </c>
      <c r="C28" s="36">
        <v>-0.25540702690401668</v>
      </c>
      <c r="D28" s="36">
        <v>3.9753663603041676</v>
      </c>
      <c r="E28" s="36">
        <v>18.055851604463534</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3.9624750522603419E-3</v>
      </c>
      <c r="X28" s="36">
        <v>3.2722075430911046E-2</v>
      </c>
      <c r="Y28" s="36">
        <v>0</v>
      </c>
      <c r="Z28" s="36">
        <v>6.8832525713950014E-5</v>
      </c>
      <c r="AA28" s="36">
        <v>5.6750116474042454E-3</v>
      </c>
      <c r="AB28" s="36">
        <v>4.587604064454292E-5</v>
      </c>
      <c r="AC28" s="36">
        <v>5.1519587204464177E-4</v>
      </c>
      <c r="AD28" s="36">
        <v>1.7144297114770647E-3</v>
      </c>
      <c r="AE28" s="36">
        <v>4.2539644602755415E-3</v>
      </c>
      <c r="AF28" s="36">
        <v>0</v>
      </c>
      <c r="AG28" s="36">
        <v>0</v>
      </c>
      <c r="AH28" s="36">
        <v>7.2571819398091248E-4</v>
      </c>
      <c r="AI28" s="36">
        <v>6.8677362443327214E-2</v>
      </c>
      <c r="AJ28" s="36">
        <v>0</v>
      </c>
      <c r="AK28" s="36">
        <v>2.8597446560328188E-3</v>
      </c>
      <c r="AL28" s="36">
        <v>2.2364858093431087E-2</v>
      </c>
      <c r="AM28" s="36">
        <v>0</v>
      </c>
      <c r="AN28" s="36">
        <v>3.0841033203002071</v>
      </c>
      <c r="AO28" s="36">
        <v>7.5414145853820935</v>
      </c>
      <c r="AP28" s="36">
        <v>2.5203005801134877</v>
      </c>
      <c r="AQ28" s="36">
        <v>6.5800303452029432E-2</v>
      </c>
      <c r="AR28" s="36">
        <v>9.0355481715535753</v>
      </c>
      <c r="AS28" s="36">
        <v>4.3349468523776009</v>
      </c>
      <c r="AT28" s="36">
        <v>0</v>
      </c>
      <c r="AU28" s="36">
        <v>2.3847597547606436</v>
      </c>
      <c r="AV28" s="36">
        <v>5.5677994772084585</v>
      </c>
      <c r="AW28" s="36">
        <v>2.919482913053586</v>
      </c>
      <c r="AX28" s="36">
        <v>2.4582644059596211E-2</v>
      </c>
      <c r="AY28" s="36">
        <v>4.772177160093477E-5</v>
      </c>
      <c r="AZ28" s="36">
        <v>1.2351263908378599E-4</v>
      </c>
      <c r="BA28" s="36">
        <v>1.7565328350541129E-2</v>
      </c>
      <c r="BB28" s="36">
        <v>3.2890814354528905E-5</v>
      </c>
      <c r="BC28" s="36">
        <v>2.1126965273671758</v>
      </c>
      <c r="BD28" s="36">
        <v>1.5356885789471605E-2</v>
      </c>
      <c r="BE28" s="36">
        <v>0.16573518767060993</v>
      </c>
      <c r="BF28" s="36">
        <v>0.46615538106755056</v>
      </c>
      <c r="BG28" s="36">
        <v>2.580644581926609E-2</v>
      </c>
      <c r="BH28" s="36">
        <v>0.12185859373965184</v>
      </c>
      <c r="BI28" s="36">
        <v>9.3273452411256161E-2</v>
      </c>
      <c r="BJ28" s="36">
        <v>0</v>
      </c>
      <c r="BK28" s="36">
        <v>2.34514861891653</v>
      </c>
      <c r="BL28" s="36">
        <v>2.8187343995287901</v>
      </c>
      <c r="BM28" s="36">
        <v>0</v>
      </c>
      <c r="BN28" s="36">
        <v>0</v>
      </c>
      <c r="BO28" s="36">
        <v>0</v>
      </c>
      <c r="BP28" s="36">
        <v>0.9102483072666343</v>
      </c>
      <c r="BQ28" s="36">
        <v>17.685769121643428</v>
      </c>
      <c r="BR28" s="36">
        <v>0</v>
      </c>
      <c r="BS28" s="36">
        <v>1.5974910026278884E-4</v>
      </c>
      <c r="BT28" s="36">
        <v>0</v>
      </c>
      <c r="BU28" s="36">
        <v>0</v>
      </c>
      <c r="BV28" s="36">
        <v>0</v>
      </c>
      <c r="BW28" s="36">
        <v>13.000646228012517</v>
      </c>
      <c r="BX28" s="36">
        <v>4.4016530502483824E-2</v>
      </c>
      <c r="BY28" s="36">
        <v>0</v>
      </c>
      <c r="BZ28" s="36">
        <v>0</v>
      </c>
      <c r="CA28" s="36">
        <v>0</v>
      </c>
      <c r="CB28" s="36">
        <v>0</v>
      </c>
      <c r="CC28" s="36">
        <v>0</v>
      </c>
      <c r="CD28" s="36">
        <v>0</v>
      </c>
      <c r="CE28" s="36">
        <v>77.445699028799979</v>
      </c>
      <c r="CF28" s="36">
        <v>100</v>
      </c>
    </row>
    <row r="29" spans="2:84" ht="14.25" x14ac:dyDescent="0.2">
      <c r="B29" s="36">
        <v>0.84989298170464278</v>
      </c>
      <c r="C29" s="36">
        <v>-4.2709474839818311</v>
      </c>
      <c r="D29" s="36">
        <v>1.4163598799844321</v>
      </c>
      <c r="E29" s="36">
        <v>5.2753343476652654</v>
      </c>
      <c r="F29" s="37" t="s">
        <v>234</v>
      </c>
      <c r="G29" s="36">
        <v>4.945630787355838E-3</v>
      </c>
      <c r="H29" s="36">
        <v>6.8030778956104819E-3</v>
      </c>
      <c r="I29" s="36">
        <v>4.9339965465799145E-3</v>
      </c>
      <c r="J29" s="36">
        <v>7.5754510389553272E-3</v>
      </c>
      <c r="K29" s="36">
        <v>1.4787061274580128E-2</v>
      </c>
      <c r="L29" s="36">
        <v>2.4205922981634258E-2</v>
      </c>
      <c r="M29" s="36">
        <v>7.7170596575861774E-3</v>
      </c>
      <c r="N29" s="36">
        <v>3.3117940094971971E-3</v>
      </c>
      <c r="O29" s="36">
        <v>1.7535381646153175E-2</v>
      </c>
      <c r="P29" s="36">
        <v>9.5080917052094253E-3</v>
      </c>
      <c r="Q29" s="36">
        <v>2.6007456269133817E-3</v>
      </c>
      <c r="R29" s="36">
        <v>2.6647901500129658E-3</v>
      </c>
      <c r="S29" s="36">
        <v>2.591509628272973</v>
      </c>
      <c r="T29" s="36">
        <v>7.3350097584896758</v>
      </c>
      <c r="U29" s="36">
        <v>0.28016848948597933</v>
      </c>
      <c r="V29" s="36">
        <v>0.10556479382202602</v>
      </c>
      <c r="W29" s="36">
        <v>1.4892156185563655E-2</v>
      </c>
      <c r="X29" s="36">
        <v>1.2571002822058447E-2</v>
      </c>
      <c r="Y29" s="36">
        <v>0</v>
      </c>
      <c r="Z29" s="36">
        <v>4.3153150353529193E-5</v>
      </c>
      <c r="AA29" s="36">
        <v>3.6477137671848837E-3</v>
      </c>
      <c r="AB29" s="36">
        <v>1.7720593957901245E-3</v>
      </c>
      <c r="AC29" s="36">
        <v>1.5648941130406824E-2</v>
      </c>
      <c r="AD29" s="36">
        <v>1.0832004720367015E-2</v>
      </c>
      <c r="AE29" s="36">
        <v>3.779128854453394E-3</v>
      </c>
      <c r="AF29" s="36">
        <v>4.8846936748530335E-3</v>
      </c>
      <c r="AG29" s="36">
        <v>6.5924921835845305E-4</v>
      </c>
      <c r="AH29" s="36">
        <v>5.1219419927948026E-3</v>
      </c>
      <c r="AI29" s="36">
        <v>1.5136464170140409E-2</v>
      </c>
      <c r="AJ29" s="36">
        <v>8.489848231504573E-4</v>
      </c>
      <c r="AK29" s="36">
        <v>6.9414627098931181E-4</v>
      </c>
      <c r="AL29" s="36">
        <v>6.9892882229124757E-5</v>
      </c>
      <c r="AM29" s="36">
        <v>1.9322013273873123E-3</v>
      </c>
      <c r="AN29" s="36">
        <v>4.9787524119592631E-3</v>
      </c>
      <c r="AO29" s="36">
        <v>1.413706265947789E-2</v>
      </c>
      <c r="AP29" s="36">
        <v>2.3384202883501635E-3</v>
      </c>
      <c r="AQ29" s="36">
        <v>8.609937365983162E-3</v>
      </c>
      <c r="AR29" s="36">
        <v>1.7739793519273725E-2</v>
      </c>
      <c r="AS29" s="36">
        <v>5.7142425181195999E-2</v>
      </c>
      <c r="AT29" s="36">
        <v>1.4023716672920319</v>
      </c>
      <c r="AU29" s="36">
        <v>3.6974754645633878E-2</v>
      </c>
      <c r="AV29" s="36">
        <v>8.1510941700179626E-2</v>
      </c>
      <c r="AW29" s="36">
        <v>7.1810959054464038E-3</v>
      </c>
      <c r="AX29" s="36">
        <v>9.4741957123788093E-2</v>
      </c>
      <c r="AY29" s="36">
        <v>0.51349903724713331</v>
      </c>
      <c r="AZ29" s="36">
        <v>0.15647871327410448</v>
      </c>
      <c r="BA29" s="36">
        <v>0.51683895353273135</v>
      </c>
      <c r="BB29" s="36">
        <v>0.32738221610999479</v>
      </c>
      <c r="BC29" s="36">
        <v>0.58624582981935025</v>
      </c>
      <c r="BD29" s="36">
        <v>6.6361582210351391E-2</v>
      </c>
      <c r="BE29" s="36">
        <v>0.18241581135896931</v>
      </c>
      <c r="BF29" s="36">
        <v>0.1079878408135081</v>
      </c>
      <c r="BG29" s="36">
        <v>0.16568838411015877</v>
      </c>
      <c r="BH29" s="36">
        <v>0.32401506355372561</v>
      </c>
      <c r="BI29" s="36">
        <v>0.36658313395319464</v>
      </c>
      <c r="BJ29" s="36">
        <v>1.8075490920528841</v>
      </c>
      <c r="BK29" s="36">
        <v>0.25978335470700031</v>
      </c>
      <c r="BL29" s="36">
        <v>5.7151922903273285</v>
      </c>
      <c r="BM29" s="36">
        <v>18.583900090361364</v>
      </c>
      <c r="BN29" s="36">
        <v>6.3829968969217443</v>
      </c>
      <c r="BO29" s="36">
        <v>0.2013081622699428</v>
      </c>
      <c r="BP29" s="36">
        <v>0.40705165185226805</v>
      </c>
      <c r="BQ29" s="36">
        <v>7.2026437957335536E-3</v>
      </c>
      <c r="BR29" s="36">
        <v>3.0422489607999763</v>
      </c>
      <c r="BS29" s="36">
        <v>4.0073409094956585</v>
      </c>
      <c r="BT29" s="36">
        <v>0.51231710441740375</v>
      </c>
      <c r="BU29" s="36">
        <v>0.34732732115229698</v>
      </c>
      <c r="BV29" s="36">
        <v>8.6697282649041423</v>
      </c>
      <c r="BW29" s="36">
        <v>8.0614373432969391</v>
      </c>
      <c r="BX29" s="36">
        <v>9.4290175758857835</v>
      </c>
      <c r="BY29" s="36">
        <v>1.9308759788547514</v>
      </c>
      <c r="BZ29" s="36">
        <v>4.4680994874636752</v>
      </c>
      <c r="CA29" s="36">
        <v>1.7453472317668881</v>
      </c>
      <c r="CB29" s="36">
        <v>3.1070985519302945</v>
      </c>
      <c r="CC29" s="36">
        <v>1.3488045705088527</v>
      </c>
      <c r="CD29" s="36">
        <v>1.1421340100092157</v>
      </c>
      <c r="CE29" s="36">
        <v>96.729360274627481</v>
      </c>
      <c r="CF29" s="36">
        <v>100</v>
      </c>
    </row>
    <row r="30" spans="2:84" x14ac:dyDescent="0.2">
      <c r="B30" s="38">
        <v>1.1272039679895183</v>
      </c>
      <c r="C30" s="38">
        <v>-3.3613642159836616</v>
      </c>
      <c r="D30" s="38">
        <v>1.4164185694799443</v>
      </c>
      <c r="E30" s="38">
        <v>6.1165917198158422</v>
      </c>
      <c r="F30" s="39" t="s">
        <v>235</v>
      </c>
      <c r="G30" s="38">
        <v>0.38306102834104133</v>
      </c>
      <c r="H30" s="38">
        <v>0.10174282081150966</v>
      </c>
      <c r="I30" s="38">
        <v>0.42386014749694823</v>
      </c>
      <c r="J30" s="38">
        <v>9.3585412063765347E-2</v>
      </c>
      <c r="K30" s="38">
        <v>2.3555859988175754</v>
      </c>
      <c r="L30" s="38">
        <v>0.76612019892559258</v>
      </c>
      <c r="M30" s="38">
        <v>0.12102447542158441</v>
      </c>
      <c r="N30" s="38">
        <v>0.44239405511978375</v>
      </c>
      <c r="O30" s="38">
        <v>0.34796150609656235</v>
      </c>
      <c r="P30" s="38">
        <v>0.96545561254987333</v>
      </c>
      <c r="Q30" s="38">
        <v>0.36207581102960434</v>
      </c>
      <c r="R30" s="38">
        <v>1.4454543745409487</v>
      </c>
      <c r="S30" s="38">
        <v>2.0306328068500985</v>
      </c>
      <c r="T30" s="38">
        <v>5.7475038069146001</v>
      </c>
      <c r="U30" s="38">
        <v>0.21953201330569788</v>
      </c>
      <c r="V30" s="38">
        <v>0.1125233817231836</v>
      </c>
      <c r="W30" s="38">
        <v>0.97736383165099883</v>
      </c>
      <c r="X30" s="38">
        <v>0.48153233997359907</v>
      </c>
      <c r="Y30" s="38">
        <v>1.3543787914952208</v>
      </c>
      <c r="Z30" s="38">
        <v>0.2699533822017417</v>
      </c>
      <c r="AA30" s="38">
        <v>0.66356553852793754</v>
      </c>
      <c r="AB30" s="38">
        <v>0.28799591323296297</v>
      </c>
      <c r="AC30" s="38">
        <v>0.66534898475837123</v>
      </c>
      <c r="AD30" s="38">
        <v>0.19634071016234417</v>
      </c>
      <c r="AE30" s="38">
        <v>0.10819852461438177</v>
      </c>
      <c r="AF30" s="38">
        <v>6.7075226950963879E-2</v>
      </c>
      <c r="AG30" s="38">
        <v>6.0866604761266402E-2</v>
      </c>
      <c r="AH30" s="38">
        <v>0.31241705117272006</v>
      </c>
      <c r="AI30" s="38">
        <v>0.3268713255434384</v>
      </c>
      <c r="AJ30" s="38">
        <v>3.4665736104055773E-2</v>
      </c>
      <c r="AK30" s="38">
        <v>0.26612175944104416</v>
      </c>
      <c r="AL30" s="38">
        <v>0.3232236206752544</v>
      </c>
      <c r="AM30" s="38">
        <v>2.0099067465690214E-2</v>
      </c>
      <c r="AN30" s="38">
        <v>0.18159198138795518</v>
      </c>
      <c r="AO30" s="38">
        <v>0.44557639198721399</v>
      </c>
      <c r="AP30" s="38">
        <v>0.14703956842979152</v>
      </c>
      <c r="AQ30" s="38">
        <v>0.3595223247340511</v>
      </c>
      <c r="AR30" s="38">
        <v>0.53448397320907082</v>
      </c>
      <c r="AS30" s="38">
        <v>0.29453335832139665</v>
      </c>
      <c r="AT30" s="38">
        <v>1.098858319464562</v>
      </c>
      <c r="AU30" s="38">
        <v>0.16885891840525435</v>
      </c>
      <c r="AV30" s="38">
        <v>0.38465869892247156</v>
      </c>
      <c r="AW30" s="38">
        <v>0.17383306140732338</v>
      </c>
      <c r="AX30" s="38">
        <v>7.5653417543701126E-2</v>
      </c>
      <c r="AY30" s="38">
        <v>0.4023659049072415</v>
      </c>
      <c r="AZ30" s="38">
        <v>0.12261935936827958</v>
      </c>
      <c r="BA30" s="38">
        <v>0.40599224557579017</v>
      </c>
      <c r="BB30" s="38">
        <v>0.25652923380474779</v>
      </c>
      <c r="BC30" s="38">
        <v>0.58108858139633746</v>
      </c>
      <c r="BD30" s="38">
        <v>5.2883825123585415E-2</v>
      </c>
      <c r="BE30" s="38">
        <v>0.15248465270208453</v>
      </c>
      <c r="BF30" s="38">
        <v>0.11147374930631374</v>
      </c>
      <c r="BG30" s="38">
        <v>0.13131551749813408</v>
      </c>
      <c r="BH30" s="38">
        <v>0.2609098236082506</v>
      </c>
      <c r="BI30" s="38">
        <v>0.29261801138017041</v>
      </c>
      <c r="BJ30" s="38">
        <v>1.4168226315165269</v>
      </c>
      <c r="BK30" s="38">
        <v>0.33867643915936674</v>
      </c>
      <c r="BL30" s="38">
        <v>4.6406627078123561</v>
      </c>
      <c r="BM30" s="38">
        <v>14.561812462900606</v>
      </c>
      <c r="BN30" s="38">
        <v>5.0015337637581734</v>
      </c>
      <c r="BO30" s="38">
        <v>0.15773931693414894</v>
      </c>
      <c r="BP30" s="38">
        <v>0.37139803309660074</v>
      </c>
      <c r="BQ30" s="38">
        <v>1.0246102947055726</v>
      </c>
      <c r="BR30" s="38">
        <v>2.3838192530748845</v>
      </c>
      <c r="BS30" s="38">
        <v>3.1400468986910401</v>
      </c>
      <c r="BT30" s="38">
        <v>0.40143702666222397</v>
      </c>
      <c r="BU30" s="38">
        <v>0.27215575252067831</v>
      </c>
      <c r="BV30" s="38">
        <v>6.7933510449360091</v>
      </c>
      <c r="BW30" s="38">
        <v>7.0657445902874123</v>
      </c>
      <c r="BX30" s="38">
        <v>7.3926010537789315</v>
      </c>
      <c r="BY30" s="38">
        <v>1.5129791785625009</v>
      </c>
      <c r="BZ30" s="38">
        <v>3.5010749350602643</v>
      </c>
      <c r="CA30" s="38">
        <v>1.3676041599477808</v>
      </c>
      <c r="CB30" s="38">
        <v>2.4346335374685708</v>
      </c>
      <c r="CC30" s="38">
        <v>1.0580805645082907</v>
      </c>
      <c r="CD30" s="38">
        <v>0.89494353609234456</v>
      </c>
      <c r="CE30" s="38">
        <v>94.701149958698366</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-18.545720162515355</v>
      </c>
      <c r="C32" s="36">
        <v>-14.084507042253524</v>
      </c>
      <c r="D32" s="36">
        <v>3.2573612158836474</v>
      </c>
      <c r="E32" s="36">
        <v>-2.966974340146511</v>
      </c>
      <c r="F32" s="37" t="s">
        <v>203</v>
      </c>
      <c r="G32" s="36">
        <v>5.7610919995365828</v>
      </c>
      <c r="H32" s="36">
        <v>-8.7831610826736508</v>
      </c>
      <c r="I32" s="36">
        <v>1.3825012565834127</v>
      </c>
      <c r="J32" s="36">
        <v>22.06292913459864</v>
      </c>
      <c r="K32" s="36">
        <v>-2.1017592884981284</v>
      </c>
      <c r="L32" s="36">
        <v>7.4285505970173693</v>
      </c>
      <c r="M32" s="36">
        <v>-6.1898183047419009</v>
      </c>
      <c r="N32" s="36">
        <v>-7.0879434768464034</v>
      </c>
      <c r="O32" s="36">
        <v>1.0527723076988904</v>
      </c>
      <c r="P32" s="36">
        <v>1.6540556093599612</v>
      </c>
      <c r="Q32" s="36">
        <v>-12.18195154868914</v>
      </c>
      <c r="R32" s="36">
        <v>17.270950436827516</v>
      </c>
      <c r="S32" s="36">
        <v>0</v>
      </c>
      <c r="T32" s="36">
        <v>0</v>
      </c>
      <c r="U32" s="36">
        <v>0</v>
      </c>
      <c r="V32" s="36">
        <v>1.3352579311864732</v>
      </c>
      <c r="W32" s="36">
        <v>6.3036030077758154</v>
      </c>
      <c r="X32" s="36">
        <v>9.3513376384760871</v>
      </c>
      <c r="Y32" s="36">
        <v>25.421100935839934</v>
      </c>
      <c r="Z32" s="36">
        <v>-20.241025211123855</v>
      </c>
      <c r="AA32" s="36">
        <v>6.2535965471499644E-2</v>
      </c>
      <c r="AB32" s="36">
        <v>-4.3110111057630967</v>
      </c>
      <c r="AC32" s="36">
        <v>2.0638197523680901</v>
      </c>
      <c r="AD32" s="36">
        <v>11.740960437309123</v>
      </c>
      <c r="AE32" s="36">
        <v>-1.9065479060387802</v>
      </c>
      <c r="AF32" s="36">
        <v>1.2469851828946776</v>
      </c>
      <c r="AG32" s="36">
        <v>2.6918580871739151</v>
      </c>
      <c r="AH32" s="36">
        <v>8.987619314492834</v>
      </c>
      <c r="AI32" s="36">
        <v>-0.96819485332558797</v>
      </c>
      <c r="AJ32" s="36">
        <v>-0.93830966508997582</v>
      </c>
      <c r="AK32" s="36">
        <v>-4.540374680178461</v>
      </c>
      <c r="AL32" s="36">
        <v>-23.147312474763538</v>
      </c>
      <c r="AM32" s="36">
        <v>-17.726641805977472</v>
      </c>
      <c r="AN32" s="36">
        <v>0</v>
      </c>
      <c r="AO32" s="36">
        <v>0</v>
      </c>
      <c r="AP32" s="36">
        <v>0</v>
      </c>
      <c r="AQ32" s="36">
        <v>-3.2608126994571718</v>
      </c>
      <c r="AR32" s="36">
        <v>0</v>
      </c>
      <c r="AS32" s="36">
        <v>0</v>
      </c>
      <c r="AT32" s="36">
        <v>0</v>
      </c>
      <c r="AU32" s="36">
        <v>10.464432803434477</v>
      </c>
      <c r="AV32" s="36">
        <v>0</v>
      </c>
      <c r="AW32" s="36">
        <v>0</v>
      </c>
      <c r="AX32" s="36">
        <v>0</v>
      </c>
      <c r="AY32" s="36">
        <v>0</v>
      </c>
      <c r="AZ32" s="36">
        <v>0</v>
      </c>
      <c r="BA32" s="36">
        <v>0</v>
      </c>
      <c r="BB32" s="36">
        <v>0</v>
      </c>
      <c r="BC32" s="36">
        <v>0</v>
      </c>
      <c r="BD32" s="36">
        <v>0</v>
      </c>
      <c r="BE32" s="36">
        <v>0</v>
      </c>
      <c r="BF32" s="36">
        <v>0</v>
      </c>
      <c r="BG32" s="36">
        <v>0</v>
      </c>
      <c r="BH32" s="36">
        <v>0</v>
      </c>
      <c r="BI32" s="36">
        <v>0</v>
      </c>
      <c r="BJ32" s="36">
        <v>1.8153592695813181</v>
      </c>
      <c r="BK32" s="36">
        <v>3.7135511648670461</v>
      </c>
      <c r="BL32" s="36">
        <v>0</v>
      </c>
      <c r="BM32" s="36">
        <v>0</v>
      </c>
      <c r="BN32" s="36">
        <v>0</v>
      </c>
      <c r="BO32" s="36">
        <v>0</v>
      </c>
      <c r="BP32" s="36">
        <v>0</v>
      </c>
      <c r="BQ32" s="36">
        <v>0</v>
      </c>
      <c r="BR32" s="36">
        <v>0</v>
      </c>
      <c r="BS32" s="36">
        <v>0</v>
      </c>
      <c r="BT32" s="36">
        <v>0</v>
      </c>
      <c r="BU32" s="36">
        <v>0</v>
      </c>
      <c r="BV32" s="36">
        <v>0</v>
      </c>
      <c r="BW32" s="36">
        <v>0</v>
      </c>
      <c r="BX32" s="36">
        <v>-18.182394997183906</v>
      </c>
      <c r="BY32" s="36">
        <v>0</v>
      </c>
      <c r="BZ32" s="36">
        <v>0</v>
      </c>
      <c r="CA32" s="36">
        <v>0</v>
      </c>
      <c r="CB32" s="36">
        <v>0</v>
      </c>
      <c r="CC32" s="36">
        <v>1.0563880136880366</v>
      </c>
      <c r="CD32" s="36">
        <v>0</v>
      </c>
      <c r="CE32" s="36">
        <v>2.8189301654837795</v>
      </c>
      <c r="CF32" s="36">
        <v>1.7611112860794975</v>
      </c>
    </row>
    <row r="33" spans="2:84" ht="14.25" x14ac:dyDescent="0.2">
      <c r="B33" s="36">
        <v>5.5946953999175264E-2</v>
      </c>
      <c r="C33" s="36">
        <v>3.8206959826987408</v>
      </c>
      <c r="D33" s="36">
        <v>0.35571256471200741</v>
      </c>
      <c r="E33" s="36">
        <v>-0.66945220751599699</v>
      </c>
      <c r="F33" s="37" t="s">
        <v>204</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-1.5337555108538181</v>
      </c>
      <c r="X33" s="36">
        <v>2.2008160956165534</v>
      </c>
      <c r="Y33" s="36">
        <v>0</v>
      </c>
      <c r="Z33" s="36">
        <v>-11.354513121287058</v>
      </c>
      <c r="AA33" s="36">
        <v>-2.1927288934774691</v>
      </c>
      <c r="AB33" s="36">
        <v>-1.8658307634216054</v>
      </c>
      <c r="AC33" s="36">
        <v>-2.6741391697475581</v>
      </c>
      <c r="AD33" s="36">
        <v>-4.171552594256644</v>
      </c>
      <c r="AE33" s="36">
        <v>3.8845836262609623</v>
      </c>
      <c r="AF33" s="36">
        <v>0</v>
      </c>
      <c r="AG33" s="36">
        <v>0</v>
      </c>
      <c r="AH33" s="36">
        <v>-3.5094313753891715</v>
      </c>
      <c r="AI33" s="36">
        <v>-1.5632022049883676</v>
      </c>
      <c r="AJ33" s="36">
        <v>0</v>
      </c>
      <c r="AK33" s="36">
        <v>1.8614900427181391</v>
      </c>
      <c r="AL33" s="36">
        <v>-4.517581388107117</v>
      </c>
      <c r="AM33" s="36">
        <v>0</v>
      </c>
      <c r="AN33" s="36">
        <v>-8.6919142996864878</v>
      </c>
      <c r="AO33" s="36">
        <v>-2.7244596155856282</v>
      </c>
      <c r="AP33" s="36">
        <v>-0.3912638339450103</v>
      </c>
      <c r="AQ33" s="36">
        <v>-3.509920028673541</v>
      </c>
      <c r="AR33" s="36">
        <v>-0.3439708967030275</v>
      </c>
      <c r="AS33" s="36">
        <v>-2.2022749711733791</v>
      </c>
      <c r="AT33" s="36">
        <v>0</v>
      </c>
      <c r="AU33" s="36">
        <v>-11.371902277851742</v>
      </c>
      <c r="AV33" s="36">
        <v>-8.4000965357283075</v>
      </c>
      <c r="AW33" s="36">
        <v>-1.7442376831186213</v>
      </c>
      <c r="AX33" s="36">
        <v>4.2297808709953033</v>
      </c>
      <c r="AY33" s="36">
        <v>1.3971318103294106</v>
      </c>
      <c r="AZ33" s="36">
        <v>-0.89307739236496042</v>
      </c>
      <c r="BA33" s="36">
        <v>5.3358847451962621</v>
      </c>
      <c r="BB33" s="36">
        <v>0.45466015719068942</v>
      </c>
      <c r="BC33" s="36">
        <v>1.1268290559432126</v>
      </c>
      <c r="BD33" s="36">
        <v>1.3842739566006346</v>
      </c>
      <c r="BE33" s="36">
        <v>-5.3657383443585509</v>
      </c>
      <c r="BF33" s="36">
        <v>-0.70636562958344973</v>
      </c>
      <c r="BG33" s="36">
        <v>-3.5299233526124851</v>
      </c>
      <c r="BH33" s="36">
        <v>-5.8190323533414805</v>
      </c>
      <c r="BI33" s="36">
        <v>-1.270060518085625</v>
      </c>
      <c r="BJ33" s="36">
        <v>0</v>
      </c>
      <c r="BK33" s="36">
        <v>14.55368509368018</v>
      </c>
      <c r="BL33" s="36">
        <v>-8.600742061264965</v>
      </c>
      <c r="BM33" s="36">
        <v>0</v>
      </c>
      <c r="BN33" s="36">
        <v>0</v>
      </c>
      <c r="BO33" s="36">
        <v>0</v>
      </c>
      <c r="BP33" s="36">
        <v>4.0572000492291371</v>
      </c>
      <c r="BQ33" s="36">
        <v>6.5631266013157052</v>
      </c>
      <c r="BR33" s="36">
        <v>0</v>
      </c>
      <c r="BS33" s="36">
        <v>3.6414158108664996</v>
      </c>
      <c r="BT33" s="36">
        <v>0</v>
      </c>
      <c r="BU33" s="36">
        <v>0</v>
      </c>
      <c r="BV33" s="36">
        <v>0</v>
      </c>
      <c r="BW33" s="36">
        <v>-0.96193580411394475</v>
      </c>
      <c r="BX33" s="36">
        <v>5.05412625900723</v>
      </c>
      <c r="BY33" s="36">
        <v>0</v>
      </c>
      <c r="BZ33" s="36">
        <v>0</v>
      </c>
      <c r="CA33" s="36">
        <v>0</v>
      </c>
      <c r="CB33" s="36">
        <v>0</v>
      </c>
      <c r="CC33" s="36">
        <v>0</v>
      </c>
      <c r="CD33" s="36">
        <v>0</v>
      </c>
      <c r="CE33" s="36">
        <v>-0.61509400687743687</v>
      </c>
      <c r="CF33" s="36">
        <v>-0.59234554404866691</v>
      </c>
    </row>
    <row r="34" spans="2:84" ht="14.25" x14ac:dyDescent="0.2">
      <c r="B34" s="36">
        <v>-0.50638989385102251</v>
      </c>
      <c r="C34" s="36">
        <v>6.2581382104445638</v>
      </c>
      <c r="D34" s="36">
        <v>4.944018789519955</v>
      </c>
      <c r="E34" s="36">
        <v>-0.20199111615846199</v>
      </c>
      <c r="F34" s="37" t="s">
        <v>205</v>
      </c>
      <c r="G34" s="36">
        <v>5.7329399912785517</v>
      </c>
      <c r="H34" s="36">
        <v>-12.565970425665318</v>
      </c>
      <c r="I34" s="36">
        <v>1.1479407570871736</v>
      </c>
      <c r="J34" s="36">
        <v>20.38912396803525</v>
      </c>
      <c r="K34" s="36">
        <v>-2.0727169848906657</v>
      </c>
      <c r="L34" s="36">
        <v>6.8970241430993173</v>
      </c>
      <c r="M34" s="36">
        <v>-7.602409814347844</v>
      </c>
      <c r="N34" s="36">
        <v>-7.0637462753669444</v>
      </c>
      <c r="O34" s="36">
        <v>1.117420605795405</v>
      </c>
      <c r="P34" s="36">
        <v>1.2031594946044777</v>
      </c>
      <c r="Q34" s="36">
        <v>-12.140769673834528</v>
      </c>
      <c r="R34" s="36">
        <v>17.259357648533769</v>
      </c>
      <c r="S34" s="36">
        <v>-14.789428510622704</v>
      </c>
      <c r="T34" s="36">
        <v>11.116408718101223</v>
      </c>
      <c r="U34" s="36">
        <v>9.6771049896049899</v>
      </c>
      <c r="V34" s="36">
        <v>-11.430648554888412</v>
      </c>
      <c r="W34" s="36">
        <v>-18.00742808340302</v>
      </c>
      <c r="X34" s="36">
        <v>9.1034266473474226</v>
      </c>
      <c r="Y34" s="36">
        <v>-100</v>
      </c>
      <c r="Z34" s="36">
        <v>-20.219061809158344</v>
      </c>
      <c r="AA34" s="36">
        <v>5.1168248381805448E-2</v>
      </c>
      <c r="AB34" s="36">
        <v>-4.2948943583864025</v>
      </c>
      <c r="AC34" s="36">
        <v>3.8499429773640514</v>
      </c>
      <c r="AD34" s="36">
        <v>9.1527376696836527</v>
      </c>
      <c r="AE34" s="36">
        <v>-1.6956282227215791</v>
      </c>
      <c r="AF34" s="36">
        <v>19.395634124171846</v>
      </c>
      <c r="AG34" s="36">
        <v>2.5674307940171337</v>
      </c>
      <c r="AH34" s="36">
        <v>8.3419518103066359</v>
      </c>
      <c r="AI34" s="36">
        <v>-0.74974881308068619</v>
      </c>
      <c r="AJ34" s="36">
        <v>-0.59538775723967374</v>
      </c>
      <c r="AK34" s="36">
        <v>-4.5229992985353569</v>
      </c>
      <c r="AL34" s="36">
        <v>-23.409155444815109</v>
      </c>
      <c r="AM34" s="36">
        <v>0</v>
      </c>
      <c r="AN34" s="36">
        <v>-8.5746149417205704</v>
      </c>
      <c r="AO34" s="36">
        <v>-2.6206010705762894</v>
      </c>
      <c r="AP34" s="36">
        <v>-0.3512261930122218</v>
      </c>
      <c r="AQ34" s="36">
        <v>-3.9860950265908524</v>
      </c>
      <c r="AR34" s="36">
        <v>-5.0656008298166633E-2</v>
      </c>
      <c r="AS34" s="36">
        <v>0.26385965503359365</v>
      </c>
      <c r="AT34" s="36">
        <v>-19.213313265189058</v>
      </c>
      <c r="AU34" s="36">
        <v>1.757323771354713</v>
      </c>
      <c r="AV34" s="36">
        <v>-1.2393316036157453</v>
      </c>
      <c r="AW34" s="36">
        <v>-1.5819679736299719</v>
      </c>
      <c r="AX34" s="36">
        <v>-1.1207594202967686</v>
      </c>
      <c r="AY34" s="36">
        <v>1.5169881249116779</v>
      </c>
      <c r="AZ34" s="36">
        <v>-14.627687435915494</v>
      </c>
      <c r="BA34" s="36">
        <v>-5.0536714972485131</v>
      </c>
      <c r="BB34" s="36">
        <v>-4.255263794602171</v>
      </c>
      <c r="BC34" s="36">
        <v>-2.6996427736649231</v>
      </c>
      <c r="BD34" s="36">
        <v>-26.366170591699078</v>
      </c>
      <c r="BE34" s="36">
        <v>-7.1138243413949258</v>
      </c>
      <c r="BF34" s="36">
        <v>-7.7119994237947243</v>
      </c>
      <c r="BG34" s="36">
        <v>-23.432846160227793</v>
      </c>
      <c r="BH34" s="36">
        <v>-8.8952045704958174</v>
      </c>
      <c r="BI34" s="36">
        <v>-1.2651898023771646</v>
      </c>
      <c r="BJ34" s="36">
        <v>7.027805963644429</v>
      </c>
      <c r="BK34" s="36">
        <v>6.2575523462146121</v>
      </c>
      <c r="BL34" s="36">
        <v>-9.2492451822818627</v>
      </c>
      <c r="BM34" s="36">
        <v>2.8060957156574418</v>
      </c>
      <c r="BN34" s="36">
        <v>3.7459610371343821</v>
      </c>
      <c r="BO34" s="36">
        <v>2.6345054334030449</v>
      </c>
      <c r="BP34" s="36">
        <v>0.62466726164762676</v>
      </c>
      <c r="BQ34" s="36">
        <v>6.589465572321096</v>
      </c>
      <c r="BR34" s="36">
        <v>-2.5710926598421224E-2</v>
      </c>
      <c r="BS34" s="36">
        <v>1.7067138132472515</v>
      </c>
      <c r="BT34" s="36">
        <v>1.7540802968516012</v>
      </c>
      <c r="BU34" s="36">
        <v>9.0798756538411407</v>
      </c>
      <c r="BV34" s="36">
        <v>-4.4213710076967949E-2</v>
      </c>
      <c r="BW34" s="36">
        <v>-2.218229287664486</v>
      </c>
      <c r="BX34" s="36">
        <v>-0.76206345765686967</v>
      </c>
      <c r="BY34" s="36">
        <v>3.4639720356655745</v>
      </c>
      <c r="BZ34" s="36">
        <v>-0.72837691128155857</v>
      </c>
      <c r="CA34" s="36">
        <v>3.9572906899239646</v>
      </c>
      <c r="CB34" s="36">
        <v>-2.7398952979052149</v>
      </c>
      <c r="CC34" s="36">
        <v>4.7610382783251692</v>
      </c>
      <c r="CD34" s="36">
        <v>13.74421962417669</v>
      </c>
      <c r="CE34" s="36">
        <v>0.10722774721567685</v>
      </c>
      <c r="CF34" s="36">
        <v>-9.6114791473889127E-2</v>
      </c>
    </row>
    <row r="35" spans="2:84" x14ac:dyDescent="0.2">
      <c r="B35" s="38">
        <v>-8.0115282076472116</v>
      </c>
      <c r="C35" s="38">
        <v>6.246794232834052</v>
      </c>
      <c r="D35" s="38">
        <v>4.0814320641824331</v>
      </c>
      <c r="E35" s="38">
        <v>-0.71748101397509645</v>
      </c>
      <c r="F35" s="39" t="s">
        <v>212</v>
      </c>
      <c r="G35" s="38">
        <v>5.7608071233663738</v>
      </c>
      <c r="H35" s="38">
        <v>-8.9894642382344898</v>
      </c>
      <c r="I35" s="38">
        <v>1.3803568532396282</v>
      </c>
      <c r="J35" s="38">
        <v>21.955382324815709</v>
      </c>
      <c r="K35" s="38">
        <v>-2.101616476611412</v>
      </c>
      <c r="L35" s="38">
        <v>7.4153276325077178</v>
      </c>
      <c r="M35" s="38">
        <v>-6.2614213563175429</v>
      </c>
      <c r="N35" s="38">
        <v>-7.0878015758907065</v>
      </c>
      <c r="O35" s="38">
        <v>1.055323557023069</v>
      </c>
      <c r="P35" s="38">
        <v>1.6505607329479144</v>
      </c>
      <c r="Q35" s="38">
        <v>-12.181719872935769</v>
      </c>
      <c r="R35" s="38">
        <v>17.270933688633818</v>
      </c>
      <c r="S35" s="38">
        <v>-14.789428510622704</v>
      </c>
      <c r="T35" s="38">
        <v>11.116408718101223</v>
      </c>
      <c r="U35" s="38">
        <v>9.6771049896049899</v>
      </c>
      <c r="V35" s="38">
        <v>-8.3731062181848444</v>
      </c>
      <c r="W35" s="38">
        <v>5.9266485256113999</v>
      </c>
      <c r="X35" s="38">
        <v>9.3163117695930886</v>
      </c>
      <c r="Y35" s="38">
        <v>25.419655398727482</v>
      </c>
      <c r="Z35" s="38">
        <v>-20.240904999231535</v>
      </c>
      <c r="AA35" s="38">
        <v>6.1350122910330818E-2</v>
      </c>
      <c r="AB35" s="38">
        <v>-4.3109115318735292</v>
      </c>
      <c r="AC35" s="38">
        <v>2.0959594519860403</v>
      </c>
      <c r="AD35" s="38">
        <v>11.617223061243887</v>
      </c>
      <c r="AE35" s="38">
        <v>-1.8883975573805389</v>
      </c>
      <c r="AF35" s="38">
        <v>2.1328656492652698</v>
      </c>
      <c r="AG35" s="38">
        <v>2.690800814919303</v>
      </c>
      <c r="AH35" s="38">
        <v>8.9773872358900988</v>
      </c>
      <c r="AI35" s="38">
        <v>-0.9675322299676048</v>
      </c>
      <c r="AJ35" s="38">
        <v>-0.931751214462051</v>
      </c>
      <c r="AK35" s="38">
        <v>-4.53662453809065</v>
      </c>
      <c r="AL35" s="38">
        <v>-23.087532546759025</v>
      </c>
      <c r="AM35" s="38">
        <v>-11.024301986101403</v>
      </c>
      <c r="AN35" s="38">
        <v>-8.6893974778140972</v>
      </c>
      <c r="AO35" s="38">
        <v>-2.7218802916155416</v>
      </c>
      <c r="AP35" s="38">
        <v>-0.39076510675249976</v>
      </c>
      <c r="AQ35" s="38">
        <v>-3.2771563658899439</v>
      </c>
      <c r="AR35" s="38">
        <v>-0.33636442365984065</v>
      </c>
      <c r="AS35" s="38">
        <v>-1.8352202542931684</v>
      </c>
      <c r="AT35" s="38">
        <v>-19.213313265189058</v>
      </c>
      <c r="AU35" s="38">
        <v>-9.0946368296036866</v>
      </c>
      <c r="AV35" s="38">
        <v>-7.2838770922703633</v>
      </c>
      <c r="AW35" s="38">
        <v>-1.7389934630227866</v>
      </c>
      <c r="AX35" s="38">
        <v>-1.0256410256410109</v>
      </c>
      <c r="AY35" s="38">
        <v>1.5169873049277971</v>
      </c>
      <c r="AZ35" s="38">
        <v>-14.627000808407454</v>
      </c>
      <c r="BA35" s="38">
        <v>-5.0303218615080585</v>
      </c>
      <c r="BB35" s="38">
        <v>-4.2552306332229728</v>
      </c>
      <c r="BC35" s="38">
        <v>-1.922262880149006</v>
      </c>
      <c r="BD35" s="38">
        <v>-26.027415058792936</v>
      </c>
      <c r="BE35" s="38">
        <v>-7.0062539653766187</v>
      </c>
      <c r="BF35" s="38">
        <v>-6.1160787627027151</v>
      </c>
      <c r="BG35" s="38">
        <v>-23.253566697791594</v>
      </c>
      <c r="BH35" s="38">
        <v>-8.815060332877767</v>
      </c>
      <c r="BI35" s="38">
        <v>-1.2652792578198513</v>
      </c>
      <c r="BJ35" s="38">
        <v>7.0259540420706701</v>
      </c>
      <c r="BK35" s="38">
        <v>9.4189459279399266</v>
      </c>
      <c r="BL35" s="38">
        <v>-9.2267060285191942</v>
      </c>
      <c r="BM35" s="38">
        <v>2.8060957156574418</v>
      </c>
      <c r="BN35" s="38">
        <v>3.7459610371343821</v>
      </c>
      <c r="BO35" s="38">
        <v>2.6345054334030449</v>
      </c>
      <c r="BP35" s="38">
        <v>1.0955696810635684</v>
      </c>
      <c r="BQ35" s="38">
        <v>6.5632716466819341</v>
      </c>
      <c r="BR35" s="38">
        <v>-2.5710926598421224E-2</v>
      </c>
      <c r="BS35" s="38">
        <v>1.7067193782916545</v>
      </c>
      <c r="BT35" s="38">
        <v>1.7540802968516012</v>
      </c>
      <c r="BU35" s="38">
        <v>9.0798756538411407</v>
      </c>
      <c r="BV35" s="38">
        <v>-4.4213710076967949E-2</v>
      </c>
      <c r="BW35" s="38">
        <v>-2.0865631112550465</v>
      </c>
      <c r="BX35" s="38">
        <v>-0.76519931042410283</v>
      </c>
      <c r="BY35" s="38">
        <v>3.4639720356655745</v>
      </c>
      <c r="BZ35" s="38">
        <v>-0.72837691128155857</v>
      </c>
      <c r="CA35" s="38">
        <v>3.9572906899239646</v>
      </c>
      <c r="CB35" s="38">
        <v>-2.7398952979052149</v>
      </c>
      <c r="CC35" s="38">
        <v>4.7566977998329874</v>
      </c>
      <c r="CD35" s="38">
        <v>13.74421962417669</v>
      </c>
      <c r="CE35" s="38">
        <v>0.47701471325745093</v>
      </c>
      <c r="CF35" s="38">
        <v>0.16540446460027169</v>
      </c>
    </row>
    <row r="36" spans="2:84" x14ac:dyDescent="0.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row>
    <row r="37" spans="2:84" ht="14.25" x14ac:dyDescent="0.2">
      <c r="B37" s="36">
        <v>-0.60748304006804621</v>
      </c>
      <c r="C37" s="36">
        <v>5.9518648724163426E-5</v>
      </c>
      <c r="D37" s="36">
        <v>1.5677212073944603E-2</v>
      </c>
      <c r="E37" s="36">
        <v>-0.18469827072082376</v>
      </c>
      <c r="F37" s="37" t="s">
        <v>228</v>
      </c>
      <c r="G37" s="36">
        <v>0.13235037932301782</v>
      </c>
      <c r="H37" s="36">
        <v>-5.9484217085876569E-2</v>
      </c>
      <c r="I37" s="36">
        <v>3.6697789024834893E-2</v>
      </c>
      <c r="J37" s="36">
        <v>0.10151334140956381</v>
      </c>
      <c r="K37" s="36">
        <v>-0.3224481082130855</v>
      </c>
      <c r="L37" s="36">
        <v>0.33104593604500621</v>
      </c>
      <c r="M37" s="36">
        <v>-4.8611101859296096E-2</v>
      </c>
      <c r="N37" s="36">
        <v>-0.21497933202879482</v>
      </c>
      <c r="O37" s="36">
        <v>2.2310771735736919E-2</v>
      </c>
      <c r="P37" s="36">
        <v>9.9882084941152041E-2</v>
      </c>
      <c r="Q37" s="36">
        <v>-0.32001889911517378</v>
      </c>
      <c r="R37" s="36">
        <v>1.362061230905901</v>
      </c>
      <c r="S37" s="36">
        <v>0</v>
      </c>
      <c r="T37" s="36">
        <v>0</v>
      </c>
      <c r="U37" s="36">
        <v>0</v>
      </c>
      <c r="V37" s="36">
        <v>2.5165181660506135E-3</v>
      </c>
      <c r="W37" s="36">
        <v>0.36683632539586725</v>
      </c>
      <c r="X37" s="36">
        <v>0.25742690946725494</v>
      </c>
      <c r="Y37" s="36">
        <v>1.7589689046363117</v>
      </c>
      <c r="Z37" s="36">
        <v>-0.43890972558430369</v>
      </c>
      <c r="AA37" s="36">
        <v>2.6445193723914793E-3</v>
      </c>
      <c r="AB37" s="36">
        <v>-8.2736054858842265E-2</v>
      </c>
      <c r="AC37" s="36">
        <v>8.4614631221450187E-2</v>
      </c>
      <c r="AD37" s="36">
        <v>0.12640823034860876</v>
      </c>
      <c r="AE37" s="36">
        <v>-1.307552312038633E-2</v>
      </c>
      <c r="AF37" s="36">
        <v>4.9913536688878995E-3</v>
      </c>
      <c r="AG37" s="36">
        <v>1.0136498318810461E-2</v>
      </c>
      <c r="AH37" s="36">
        <v>0.16293800353606175</v>
      </c>
      <c r="AI37" s="36">
        <v>-1.9485793763290248E-2</v>
      </c>
      <c r="AJ37" s="36">
        <v>-2.0635736696595691E-3</v>
      </c>
      <c r="AK37" s="36">
        <v>-8.0888831894554453E-2</v>
      </c>
      <c r="AL37" s="36">
        <v>-0.6211981970768361</v>
      </c>
      <c r="AM37" s="36">
        <v>-2.5658144380597207E-2</v>
      </c>
      <c r="AN37" s="36">
        <v>0</v>
      </c>
      <c r="AO37" s="36">
        <v>0</v>
      </c>
      <c r="AP37" s="36">
        <v>0</v>
      </c>
      <c r="AQ37" s="36">
        <v>-7.5374444183700706E-2</v>
      </c>
      <c r="AR37" s="36">
        <v>0</v>
      </c>
      <c r="AS37" s="36">
        <v>0</v>
      </c>
      <c r="AT37" s="36">
        <v>0</v>
      </c>
      <c r="AU37" s="36">
        <v>1.5105159328414092E-3</v>
      </c>
      <c r="AV37" s="36">
        <v>0</v>
      </c>
      <c r="AW37" s="36">
        <v>0</v>
      </c>
      <c r="AX37" s="36">
        <v>0</v>
      </c>
      <c r="AY37" s="36">
        <v>0</v>
      </c>
      <c r="AZ37" s="36">
        <v>0</v>
      </c>
      <c r="BA37" s="36">
        <v>0</v>
      </c>
      <c r="BB37" s="36">
        <v>0</v>
      </c>
      <c r="BC37" s="36">
        <v>0</v>
      </c>
      <c r="BD37" s="36">
        <v>0</v>
      </c>
      <c r="BE37" s="36">
        <v>0</v>
      </c>
      <c r="BF37" s="36">
        <v>0</v>
      </c>
      <c r="BG37" s="36">
        <v>0</v>
      </c>
      <c r="BH37" s="36">
        <v>0</v>
      </c>
      <c r="BI37" s="36">
        <v>0</v>
      </c>
      <c r="BJ37" s="36">
        <v>5.470968322985808E-5</v>
      </c>
      <c r="BK37" s="36">
        <v>4.0711393530841664E-7</v>
      </c>
      <c r="BL37" s="36">
        <v>0</v>
      </c>
      <c r="BM37" s="36">
        <v>0</v>
      </c>
      <c r="BN37" s="36">
        <v>0</v>
      </c>
      <c r="BO37" s="36">
        <v>0</v>
      </c>
      <c r="BP37" s="36">
        <v>0</v>
      </c>
      <c r="BQ37" s="36">
        <v>0</v>
      </c>
      <c r="BR37" s="36">
        <v>0</v>
      </c>
      <c r="BS37" s="36">
        <v>0</v>
      </c>
      <c r="BT37" s="36">
        <v>0</v>
      </c>
      <c r="BU37" s="36">
        <v>0</v>
      </c>
      <c r="BV37" s="36">
        <v>0</v>
      </c>
      <c r="BW37" s="36">
        <v>0</v>
      </c>
      <c r="BX37" s="36">
        <v>-2.5013495816353835E-3</v>
      </c>
      <c r="BY37" s="36">
        <v>0</v>
      </c>
      <c r="BZ37" s="36">
        <v>0</v>
      </c>
      <c r="CA37" s="36">
        <v>0</v>
      </c>
      <c r="CB37" s="36">
        <v>0</v>
      </c>
      <c r="CC37" s="36">
        <v>8.0102314852642195E-5</v>
      </c>
      <c r="CD37" s="36">
        <v>0</v>
      </c>
      <c r="CE37" s="36">
        <v>2.5375558661457336</v>
      </c>
      <c r="CF37" s="36">
        <v>1.7611112860795322</v>
      </c>
    </row>
    <row r="38" spans="2:84" ht="14.25" x14ac:dyDescent="0.2">
      <c r="B38" s="36">
        <v>4.3271945704750155E-4</v>
      </c>
      <c r="C38" s="36">
        <v>-9.3435349429138968E-3</v>
      </c>
      <c r="D38" s="36">
        <v>1.4007289091092019E-2</v>
      </c>
      <c r="E38" s="36">
        <v>-0.12096912821460439</v>
      </c>
      <c r="F38" s="37" t="s">
        <v>230</v>
      </c>
      <c r="G38" s="36">
        <v>0</v>
      </c>
      <c r="H38" s="36">
        <v>0</v>
      </c>
      <c r="I38" s="36">
        <v>0</v>
      </c>
      <c r="J38" s="36">
        <v>0</v>
      </c>
      <c r="K38" s="36">
        <v>0</v>
      </c>
      <c r="L38" s="36">
        <v>0</v>
      </c>
      <c r="M38" s="36">
        <v>0</v>
      </c>
      <c r="N38" s="36">
        <v>0</v>
      </c>
      <c r="O38" s="36">
        <v>0</v>
      </c>
      <c r="P38" s="36">
        <v>0</v>
      </c>
      <c r="Q38" s="36">
        <v>0</v>
      </c>
      <c r="R38" s="36">
        <v>0</v>
      </c>
      <c r="S38" s="36">
        <v>0</v>
      </c>
      <c r="T38" s="36">
        <v>0</v>
      </c>
      <c r="U38" s="36">
        <v>0</v>
      </c>
      <c r="V38" s="36">
        <v>0</v>
      </c>
      <c r="W38" s="36">
        <v>-6.135573026865975E-5</v>
      </c>
      <c r="X38" s="36">
        <v>7.0047083556311373E-4</v>
      </c>
      <c r="Y38" s="36">
        <v>0</v>
      </c>
      <c r="Z38" s="36">
        <v>-8.7644651634315816E-6</v>
      </c>
      <c r="AA38" s="36">
        <v>-1.2647374576920157E-4</v>
      </c>
      <c r="AB38" s="36">
        <v>-8.6707717619690385E-7</v>
      </c>
      <c r="AC38" s="36">
        <v>-1.4071744888072478E-5</v>
      </c>
      <c r="AD38" s="36">
        <v>-7.4189557847874669E-5</v>
      </c>
      <c r="AE38" s="36">
        <v>1.5812737290991756E-4</v>
      </c>
      <c r="AF38" s="36">
        <v>0</v>
      </c>
      <c r="AG38" s="36">
        <v>0</v>
      </c>
      <c r="AH38" s="36">
        <v>-2.6238543669881306E-5</v>
      </c>
      <c r="AI38" s="36">
        <v>-1.0841543480925014E-3</v>
      </c>
      <c r="AJ38" s="36">
        <v>0</v>
      </c>
      <c r="AK38" s="36">
        <v>5.1951462311641509E-5</v>
      </c>
      <c r="AL38" s="36">
        <v>-1.0518856917883059E-3</v>
      </c>
      <c r="AM38" s="36">
        <v>0</v>
      </c>
      <c r="AN38" s="36">
        <v>-0.29184680511375694</v>
      </c>
      <c r="AO38" s="36">
        <v>-0.20996618914237802</v>
      </c>
      <c r="AP38" s="36">
        <v>-9.8411180722931639E-3</v>
      </c>
      <c r="AQ38" s="36">
        <v>-2.3793716254203786E-3</v>
      </c>
      <c r="AR38" s="36">
        <v>-3.1002195640245388E-2</v>
      </c>
      <c r="AS38" s="36">
        <v>-9.7039018374117353E-2</v>
      </c>
      <c r="AT38" s="36">
        <v>0</v>
      </c>
      <c r="AU38" s="36">
        <v>-0.30417684551804008</v>
      </c>
      <c r="AV38" s="36">
        <v>-0.50756617656016778</v>
      </c>
      <c r="AW38" s="36">
        <v>-5.1519708827825167E-2</v>
      </c>
      <c r="AX38" s="36">
        <v>9.9168664266853826E-4</v>
      </c>
      <c r="AY38" s="36">
        <v>6.5365425862107512E-7</v>
      </c>
      <c r="AZ38" s="36">
        <v>-1.1064106121829126E-6</v>
      </c>
      <c r="BA38" s="36">
        <v>8.8451701591233463E-4</v>
      </c>
      <c r="BB38" s="36">
        <v>1.4798280739416591E-7</v>
      </c>
      <c r="BC38" s="36">
        <v>2.3401763846048106E-2</v>
      </c>
      <c r="BD38" s="36">
        <v>2.0843681766978569E-4</v>
      </c>
      <c r="BE38" s="36">
        <v>-9.3414790431741411E-3</v>
      </c>
      <c r="BF38" s="36">
        <v>-3.2965425101879756E-3</v>
      </c>
      <c r="BG38" s="36">
        <v>-9.3868672076793459E-4</v>
      </c>
      <c r="BH38" s="36">
        <v>-7.4845141242285747E-3</v>
      </c>
      <c r="BI38" s="36">
        <v>-1.1927609803876124E-3</v>
      </c>
      <c r="BJ38" s="36">
        <v>0</v>
      </c>
      <c r="BK38" s="36">
        <v>0.29617889333825004</v>
      </c>
      <c r="BL38" s="36">
        <v>-0.26367395637170632</v>
      </c>
      <c r="BM38" s="36">
        <v>0</v>
      </c>
      <c r="BN38" s="36">
        <v>0</v>
      </c>
      <c r="BO38" s="36">
        <v>0</v>
      </c>
      <c r="BP38" s="36">
        <v>3.5280440008617499E-2</v>
      </c>
      <c r="BQ38" s="36">
        <v>1.0827983998320898</v>
      </c>
      <c r="BR38" s="36">
        <v>0</v>
      </c>
      <c r="BS38" s="36">
        <v>5.5794987409736701E-6</v>
      </c>
      <c r="BT38" s="36">
        <v>0</v>
      </c>
      <c r="BU38" s="36">
        <v>0</v>
      </c>
      <c r="BV38" s="36">
        <v>0</v>
      </c>
      <c r="BW38" s="36">
        <v>-0.12552456181109548</v>
      </c>
      <c r="BX38" s="36">
        <v>2.1050800039514508E-3</v>
      </c>
      <c r="BY38" s="36">
        <v>0</v>
      </c>
      <c r="BZ38" s="36">
        <v>0</v>
      </c>
      <c r="CA38" s="36">
        <v>0</v>
      </c>
      <c r="CB38" s="36">
        <v>0</v>
      </c>
      <c r="CC38" s="36">
        <v>0</v>
      </c>
      <c r="CD38" s="36">
        <v>0</v>
      </c>
      <c r="CE38" s="36">
        <v>-0.47647288943926935</v>
      </c>
      <c r="CF38" s="36">
        <v>-0.59234554404864814</v>
      </c>
    </row>
    <row r="39" spans="2:84" ht="14.25" x14ac:dyDescent="0.2">
      <c r="B39" s="36">
        <v>-4.3215193434729049E-3</v>
      </c>
      <c r="C39" s="36">
        <v>-0.25129830392185593</v>
      </c>
      <c r="D39" s="36">
        <v>6.6662011730721088E-2</v>
      </c>
      <c r="E39" s="36">
        <v>-1.0667011435094739E-2</v>
      </c>
      <c r="F39" s="37" t="s">
        <v>229</v>
      </c>
      <c r="G39" s="36">
        <v>2.6789903973249382E-4</v>
      </c>
      <c r="H39" s="36">
        <v>-9.7679484908574639E-4</v>
      </c>
      <c r="I39" s="36">
        <v>5.5942729123061888E-5</v>
      </c>
      <c r="J39" s="36">
        <v>1.2817466347444311E-3</v>
      </c>
      <c r="K39" s="36">
        <v>-3.1268032276039764E-4</v>
      </c>
      <c r="L39" s="36">
        <v>1.5602714296539238E-3</v>
      </c>
      <c r="M39" s="36">
        <v>-6.343440461461068E-4</v>
      </c>
      <c r="N39" s="36">
        <v>-2.5147546714094423E-4</v>
      </c>
      <c r="O39" s="36">
        <v>1.9359239536583545E-4</v>
      </c>
      <c r="P39" s="36">
        <v>1.1292884110663836E-4</v>
      </c>
      <c r="Q39" s="36">
        <v>-3.5903689598146645E-4</v>
      </c>
      <c r="R39" s="36">
        <v>3.918523989866536E-4</v>
      </c>
      <c r="S39" s="36">
        <v>-0.44935866346247483</v>
      </c>
      <c r="T39" s="36">
        <v>0.73311040519446757</v>
      </c>
      <c r="U39" s="36">
        <v>2.4696257294995878E-2</v>
      </c>
      <c r="V39" s="36">
        <v>-1.3610964131778158E-2</v>
      </c>
      <c r="W39" s="36">
        <v>-3.2675116143565143E-3</v>
      </c>
      <c r="X39" s="36">
        <v>1.0478975096108783E-3</v>
      </c>
      <c r="Y39" s="36">
        <v>-1.5868540520108149E-5</v>
      </c>
      <c r="Z39" s="36">
        <v>-1.0925888023939821E-5</v>
      </c>
      <c r="AA39" s="36">
        <v>1.8637236509627276E-6</v>
      </c>
      <c r="AB39" s="36">
        <v>-7.9447096772801036E-5</v>
      </c>
      <c r="AC39" s="36">
        <v>5.7958264100843972E-4</v>
      </c>
      <c r="AD39" s="36">
        <v>9.0741844091129034E-4</v>
      </c>
      <c r="AE39" s="36">
        <v>-6.5122622663627179E-5</v>
      </c>
      <c r="AF39" s="36">
        <v>7.9274817042443977E-4</v>
      </c>
      <c r="AG39" s="36">
        <v>1.6486226811442001E-5</v>
      </c>
      <c r="AH39" s="36">
        <v>3.939925911001189E-4</v>
      </c>
      <c r="AI39" s="36">
        <v>-1.1423284353287471E-4</v>
      </c>
      <c r="AJ39" s="36">
        <v>-5.0801398646113448E-6</v>
      </c>
      <c r="AK39" s="36">
        <v>-3.2851947919693641E-5</v>
      </c>
      <c r="AL39" s="36">
        <v>-2.1341464347708367E-5</v>
      </c>
      <c r="AM39" s="36">
        <v>0</v>
      </c>
      <c r="AN39" s="36">
        <v>-4.6649902038258E-4</v>
      </c>
      <c r="AO39" s="36">
        <v>-3.8008032214380402E-4</v>
      </c>
      <c r="AP39" s="36">
        <v>-8.2341710742249438E-6</v>
      </c>
      <c r="AQ39" s="36">
        <v>-3.5710496203086552E-4</v>
      </c>
      <c r="AR39" s="36">
        <v>-8.9821841572536196E-6</v>
      </c>
      <c r="AS39" s="36">
        <v>1.5023447992895865E-4</v>
      </c>
      <c r="AT39" s="36">
        <v>-0.33320228713805189</v>
      </c>
      <c r="AU39" s="36">
        <v>6.3793111625418217E-4</v>
      </c>
      <c r="AV39" s="36">
        <v>-1.0218844550596851E-3</v>
      </c>
      <c r="AW39" s="36">
        <v>-1.1531773812687048E-4</v>
      </c>
      <c r="AX39" s="36">
        <v>-1.0728327079541108E-3</v>
      </c>
      <c r="AY39" s="36">
        <v>7.6659409304238894E-3</v>
      </c>
      <c r="AZ39" s="36">
        <v>-2.6785284914292704E-2</v>
      </c>
      <c r="BA39" s="36">
        <v>-2.7483146258425531E-2</v>
      </c>
      <c r="BB39" s="36">
        <v>-1.4536138209027594E-2</v>
      </c>
      <c r="BC39" s="36">
        <v>-1.6250024133904212E-2</v>
      </c>
      <c r="BD39" s="36">
        <v>-2.3739347662168359E-2</v>
      </c>
      <c r="BE39" s="36">
        <v>-1.3957155337829284E-2</v>
      </c>
      <c r="BF39" s="36">
        <v>-9.0152751698010063E-3</v>
      </c>
      <c r="BG39" s="36">
        <v>-5.0659042626443281E-2</v>
      </c>
      <c r="BH39" s="36">
        <v>-3.1605472127975591E-2</v>
      </c>
      <c r="BI39" s="36">
        <v>-4.6928885984673712E-3</v>
      </c>
      <c r="BJ39" s="36">
        <v>0.11857567864955033</v>
      </c>
      <c r="BK39" s="36">
        <v>1.528404762967147E-2</v>
      </c>
      <c r="BL39" s="36">
        <v>-0.58192802271303468</v>
      </c>
      <c r="BM39" s="36">
        <v>0.50676061497214708</v>
      </c>
      <c r="BN39" s="36">
        <v>0.23024969792253006</v>
      </c>
      <c r="BO39" s="36">
        <v>5.1623740252667374E-3</v>
      </c>
      <c r="BP39" s="36">
        <v>2.5245047240920744E-3</v>
      </c>
      <c r="BQ39" s="36">
        <v>4.4484654721604032E-4</v>
      </c>
      <c r="BR39" s="36">
        <v>-7.8163956335766552E-4</v>
      </c>
      <c r="BS39" s="36">
        <v>6.7181508168893733E-2</v>
      </c>
      <c r="BT39" s="36">
        <v>8.8230526469917584E-3</v>
      </c>
      <c r="BU39" s="36">
        <v>2.8883950470802972E-2</v>
      </c>
      <c r="BV39" s="36">
        <v>-3.831218162821305E-3</v>
      </c>
      <c r="BW39" s="36">
        <v>-0.182702040743631</v>
      </c>
      <c r="BX39" s="36">
        <v>-7.2337290038519242E-2</v>
      </c>
      <c r="BY39" s="36">
        <v>6.4583561073610907E-2</v>
      </c>
      <c r="BZ39" s="36">
        <v>-3.2751882007054652E-2</v>
      </c>
      <c r="CA39" s="36">
        <v>6.6375410557489911E-2</v>
      </c>
      <c r="CB39" s="36">
        <v>-8.7445333999453784E-2</v>
      </c>
      <c r="CC39" s="36">
        <v>6.1239732654898724E-2</v>
      </c>
      <c r="CD39" s="36">
        <v>0.13787648176681622</v>
      </c>
      <c r="CE39" s="36">
        <v>0.10157968729972099</v>
      </c>
      <c r="CF39" s="36">
        <v>-9.8045135669981451E-2</v>
      </c>
    </row>
    <row r="40" spans="2:84" x14ac:dyDescent="0.2">
      <c r="B40" s="38">
        <v>-9.8333663646041347E-2</v>
      </c>
      <c r="C40" s="38">
        <v>-0.19795874282781753</v>
      </c>
      <c r="D40" s="38">
        <v>5.5635074477506472E-2</v>
      </c>
      <c r="E40" s="38">
        <v>-4.4275642002158611E-2</v>
      </c>
      <c r="F40" s="39" t="s">
        <v>231</v>
      </c>
      <c r="G40" s="38">
        <v>2.0899904307783577E-2</v>
      </c>
      <c r="H40" s="38">
        <v>-1.0066156110310715E-2</v>
      </c>
      <c r="I40" s="38">
        <v>5.7806662273187578E-3</v>
      </c>
      <c r="J40" s="38">
        <v>1.6875860941752127E-2</v>
      </c>
      <c r="K40" s="38">
        <v>-5.0651773606185169E-2</v>
      </c>
      <c r="L40" s="38">
        <v>5.2975949404646651E-2</v>
      </c>
      <c r="M40" s="38">
        <v>-8.0973987085714433E-3</v>
      </c>
      <c r="N40" s="38">
        <v>-3.3803825103966165E-2</v>
      </c>
      <c r="O40" s="38">
        <v>3.6397821151247962E-3</v>
      </c>
      <c r="P40" s="38">
        <v>1.5702608066707823E-2</v>
      </c>
      <c r="Q40" s="38">
        <v>-5.0308450599927189E-2</v>
      </c>
      <c r="R40" s="38">
        <v>0.21322963849641249</v>
      </c>
      <c r="S40" s="38">
        <v>-0.3530263006543205</v>
      </c>
      <c r="T40" s="38">
        <v>0.57594806857129921</v>
      </c>
      <c r="U40" s="38">
        <v>1.9401936719503646E-2</v>
      </c>
      <c r="V40" s="38">
        <v>-1.0299690187738231E-2</v>
      </c>
      <c r="W40" s="38">
        <v>5.4774440925233696E-2</v>
      </c>
      <c r="X40" s="38">
        <v>4.1105719285842141E-2</v>
      </c>
      <c r="Y40" s="38">
        <v>0.27495520728005562</v>
      </c>
      <c r="Z40" s="38">
        <v>-6.8620871762986119E-2</v>
      </c>
      <c r="AA40" s="38">
        <v>4.0752161718410205E-4</v>
      </c>
      <c r="AB40" s="38">
        <v>-1.2996031846642076E-2</v>
      </c>
      <c r="AC40" s="38">
        <v>1.3681747444506669E-2</v>
      </c>
      <c r="AD40" s="38">
        <v>2.0469122324321683E-2</v>
      </c>
      <c r="AE40" s="38">
        <v>-2.0859896477786431E-3</v>
      </c>
      <c r="AF40" s="38">
        <v>1.4030652938671628E-3</v>
      </c>
      <c r="AG40" s="38">
        <v>1.5975219559482038E-3</v>
      </c>
      <c r="AH40" s="38">
        <v>2.5778998738180937E-2</v>
      </c>
      <c r="AI40" s="38">
        <v>-3.1987655705008047E-3</v>
      </c>
      <c r="AJ40" s="38">
        <v>-3.2657554253804082E-4</v>
      </c>
      <c r="AK40" s="38">
        <v>-1.2667595474801799E-2</v>
      </c>
      <c r="AL40" s="38">
        <v>-9.7185531966577157E-2</v>
      </c>
      <c r="AM40" s="38">
        <v>-2.4944416796139298E-3</v>
      </c>
      <c r="AN40" s="38">
        <v>-1.7309434169167286E-2</v>
      </c>
      <c r="AO40" s="38">
        <v>-1.2488025447138422E-2</v>
      </c>
      <c r="AP40" s="38">
        <v>-5.7778749833653953E-4</v>
      </c>
      <c r="AQ40" s="38">
        <v>-1.2201457734597779E-2</v>
      </c>
      <c r="AR40" s="38">
        <v>-1.8068652524470259E-3</v>
      </c>
      <c r="AS40" s="38">
        <v>-5.5154980517535821E-3</v>
      </c>
      <c r="AT40" s="38">
        <v>-0.26177123167389016</v>
      </c>
      <c r="AU40" s="38">
        <v>-1.6921451259656273E-2</v>
      </c>
      <c r="AV40" s="38">
        <v>-3.0269179844416291E-2</v>
      </c>
      <c r="AW40" s="38">
        <v>-3.0815333244615653E-3</v>
      </c>
      <c r="AX40" s="38">
        <v>-7.8526996553305694E-4</v>
      </c>
      <c r="AY40" s="38">
        <v>6.0225740366060656E-3</v>
      </c>
      <c r="AZ40" s="38">
        <v>-2.1043188164053827E-2</v>
      </c>
      <c r="BA40" s="38">
        <v>-2.1540029587744081E-2</v>
      </c>
      <c r="BB40" s="38">
        <v>-1.1419909427669296E-2</v>
      </c>
      <c r="BC40" s="38">
        <v>-1.1407814037204939E-2</v>
      </c>
      <c r="BD40" s="38">
        <v>-1.8638066290945988E-2</v>
      </c>
      <c r="BE40" s="38">
        <v>-1.1507368404873245E-2</v>
      </c>
      <c r="BF40" s="38">
        <v>-7.2739817423430426E-3</v>
      </c>
      <c r="BG40" s="38">
        <v>-3.9853381165454359E-2</v>
      </c>
      <c r="BH40" s="38">
        <v>-2.5264479436119598E-2</v>
      </c>
      <c r="BI40" s="38">
        <v>-3.7560839465130467E-3</v>
      </c>
      <c r="BJ40" s="38">
        <v>9.3164279844498904E-2</v>
      </c>
      <c r="BK40" s="38">
        <v>2.9201994239598187E-2</v>
      </c>
      <c r="BL40" s="38">
        <v>-0.47248316812441188</v>
      </c>
      <c r="BM40" s="38">
        <v>0.39812256837875604</v>
      </c>
      <c r="BN40" s="38">
        <v>0.18088935563863556</v>
      </c>
      <c r="BO40" s="38">
        <v>4.0556774641690198E-3</v>
      </c>
      <c r="BP40" s="38">
        <v>4.0314866832402993E-3</v>
      </c>
      <c r="BQ40" s="38">
        <v>6.3210510566807501E-2</v>
      </c>
      <c r="BR40" s="38">
        <v>-6.1407366972965512E-4</v>
      </c>
      <c r="BS40" s="38">
        <v>5.2779631913263438E-2</v>
      </c>
      <c r="BT40" s="38">
        <v>6.9315891507362032E-3</v>
      </c>
      <c r="BU40" s="38">
        <v>2.2691882925812795E-2</v>
      </c>
      <c r="BV40" s="38">
        <v>-3.0098913963264311E-3</v>
      </c>
      <c r="BW40" s="38">
        <v>-0.15082207577350873</v>
      </c>
      <c r="BX40" s="38">
        <v>-5.7098616723694651E-2</v>
      </c>
      <c r="BY40" s="38">
        <v>5.073830216873787E-2</v>
      </c>
      <c r="BZ40" s="38">
        <v>-2.5730617176323457E-2</v>
      </c>
      <c r="CA40" s="38">
        <v>5.2146019535860545E-2</v>
      </c>
      <c r="CB40" s="38">
        <v>-6.8699026593679088E-2</v>
      </c>
      <c r="CC40" s="38">
        <v>4.812383699913135E-2</v>
      </c>
      <c r="CD40" s="38">
        <v>0.10831887368170587</v>
      </c>
      <c r="CE40" s="38">
        <v>0.45033743859879743</v>
      </c>
      <c r="CF40" s="38">
        <v>0.16540446460028643</v>
      </c>
    </row>
    <row r="41" spans="2:84" x14ac:dyDescent="0.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row>
    <row r="42" spans="2:84" ht="14.25" x14ac:dyDescent="0.2">
      <c r="B42" s="36">
        <v>-9.4963701779737161E-2</v>
      </c>
      <c r="C42" s="36">
        <v>9.3041465110553149E-6</v>
      </c>
      <c r="D42" s="36">
        <v>2.4507121910119635E-3</v>
      </c>
      <c r="E42" s="36">
        <v>-2.8872627453106824E-2</v>
      </c>
      <c r="F42" s="41" t="s">
        <v>240</v>
      </c>
      <c r="G42" s="36">
        <v>2.0689436780092357E-2</v>
      </c>
      <c r="H42" s="36">
        <v>-9.2987640466663593E-3</v>
      </c>
      <c r="I42" s="36">
        <v>5.7367163576118449E-3</v>
      </c>
      <c r="J42" s="36">
        <v>1.5868891877545491E-2</v>
      </c>
      <c r="K42" s="36">
        <v>-5.0406124892569695E-2</v>
      </c>
      <c r="L42" s="36">
        <v>5.1750164979833022E-2</v>
      </c>
      <c r="M42" s="36">
        <v>-7.599043719201665E-3</v>
      </c>
      <c r="N42" s="36">
        <v>-3.3606260305312864E-2</v>
      </c>
      <c r="O42" s="36">
        <v>3.4876915631274008E-3</v>
      </c>
      <c r="P42" s="36">
        <v>1.5613888622186836E-2</v>
      </c>
      <c r="Q42" s="36">
        <v>-5.0026383116883476E-2</v>
      </c>
      <c r="R42" s="36">
        <v>0.21292179041410134</v>
      </c>
      <c r="S42" s="36">
        <v>0</v>
      </c>
      <c r="T42" s="36">
        <v>0</v>
      </c>
      <c r="U42" s="36">
        <v>0</v>
      </c>
      <c r="V42" s="36">
        <v>3.9339020990174938E-4</v>
      </c>
      <c r="W42" s="36">
        <v>5.7345033703271181E-2</v>
      </c>
      <c r="X42" s="36">
        <v>4.0241802072350029E-2</v>
      </c>
      <c r="Y42" s="36">
        <v>0.27496767396338034</v>
      </c>
      <c r="Z42" s="36">
        <v>-6.8611779324646363E-2</v>
      </c>
      <c r="AA42" s="36">
        <v>4.1339976997940847E-4</v>
      </c>
      <c r="AB42" s="36">
        <v>-1.2933566078103169E-2</v>
      </c>
      <c r="AC42" s="36">
        <v>1.3227231174414629E-2</v>
      </c>
      <c r="AD42" s="36">
        <v>1.976054094939831E-2</v>
      </c>
      <c r="AE42" s="36">
        <v>-2.0440078097971903E-3</v>
      </c>
      <c r="AF42" s="36">
        <v>7.8026445188720552E-4</v>
      </c>
      <c r="AG42" s="36">
        <v>1.5845700043420135E-3</v>
      </c>
      <c r="AH42" s="36">
        <v>2.5470992531167812E-2</v>
      </c>
      <c r="AI42" s="36">
        <v>-3.0460819246431689E-3</v>
      </c>
      <c r="AJ42" s="36">
        <v>-3.2258447008515407E-4</v>
      </c>
      <c r="AK42" s="36">
        <v>-1.2644802245813037E-2</v>
      </c>
      <c r="AL42" s="36">
        <v>-9.7107699215285462E-2</v>
      </c>
      <c r="AM42" s="36">
        <v>-4.0109636162147695E-3</v>
      </c>
      <c r="AN42" s="36">
        <v>0</v>
      </c>
      <c r="AO42" s="36">
        <v>0</v>
      </c>
      <c r="AP42" s="36">
        <v>0</v>
      </c>
      <c r="AQ42" s="36">
        <v>-1.1782775431018822E-2</v>
      </c>
      <c r="AR42" s="36">
        <v>0</v>
      </c>
      <c r="AS42" s="36">
        <v>0</v>
      </c>
      <c r="AT42" s="36">
        <v>0</v>
      </c>
      <c r="AU42" s="36">
        <v>2.3612870667768013E-4</v>
      </c>
      <c r="AV42" s="36">
        <v>0</v>
      </c>
      <c r="AW42" s="36">
        <v>0</v>
      </c>
      <c r="AX42" s="36">
        <v>0</v>
      </c>
      <c r="AY42" s="36">
        <v>0</v>
      </c>
      <c r="AZ42" s="36">
        <v>0</v>
      </c>
      <c r="BA42" s="36">
        <v>0</v>
      </c>
      <c r="BB42" s="36">
        <v>0</v>
      </c>
      <c r="BC42" s="36">
        <v>0</v>
      </c>
      <c r="BD42" s="36">
        <v>0</v>
      </c>
      <c r="BE42" s="36">
        <v>0</v>
      </c>
      <c r="BF42" s="36">
        <v>0</v>
      </c>
      <c r="BG42" s="36">
        <v>0</v>
      </c>
      <c r="BH42" s="36">
        <v>0</v>
      </c>
      <c r="BI42" s="36">
        <v>0</v>
      </c>
      <c r="BJ42" s="36">
        <v>8.5523935649663092E-6</v>
      </c>
      <c r="BK42" s="36">
        <v>6.3641359170575574E-8</v>
      </c>
      <c r="BL42" s="36">
        <v>0</v>
      </c>
      <c r="BM42" s="36">
        <v>0</v>
      </c>
      <c r="BN42" s="36">
        <v>0</v>
      </c>
      <c r="BO42" s="36">
        <v>0</v>
      </c>
      <c r="BP42" s="36">
        <v>0</v>
      </c>
      <c r="BQ42" s="36">
        <v>0</v>
      </c>
      <c r="BR42" s="36">
        <v>0</v>
      </c>
      <c r="BS42" s="36">
        <v>0</v>
      </c>
      <c r="BT42" s="36">
        <v>0</v>
      </c>
      <c r="BU42" s="36">
        <v>0</v>
      </c>
      <c r="BV42" s="36">
        <v>0</v>
      </c>
      <c r="BW42" s="36">
        <v>0</v>
      </c>
      <c r="BX42" s="36">
        <v>-3.910190080215005E-4</v>
      </c>
      <c r="BY42" s="36">
        <v>0</v>
      </c>
      <c r="BZ42" s="36">
        <v>0</v>
      </c>
      <c r="CA42" s="36">
        <v>0</v>
      </c>
      <c r="CB42" s="36">
        <v>0</v>
      </c>
      <c r="CC42" s="36">
        <v>1.2521851373300658E-5</v>
      </c>
      <c r="CD42" s="36">
        <v>0</v>
      </c>
      <c r="CE42" s="36">
        <v>0.39667889081329905</v>
      </c>
      <c r="CF42" s="36">
        <v>0.27530257791797685</v>
      </c>
    </row>
    <row r="43" spans="2:84" ht="14.25" x14ac:dyDescent="0.2">
      <c r="B43" s="36">
        <v>2.5121195579851185E-5</v>
      </c>
      <c r="C43" s="36">
        <v>-5.4243174159452549E-4</v>
      </c>
      <c r="D43" s="36">
        <v>8.1318240506622565E-4</v>
      </c>
      <c r="E43" s="36">
        <v>-7.0227697865445872E-3</v>
      </c>
      <c r="F43" s="41" t="s">
        <v>242</v>
      </c>
      <c r="G43" s="36">
        <v>0</v>
      </c>
      <c r="H43" s="36">
        <v>0</v>
      </c>
      <c r="I43" s="36">
        <v>0</v>
      </c>
      <c r="J43" s="36">
        <v>0</v>
      </c>
      <c r="K43" s="36">
        <v>0</v>
      </c>
      <c r="L43" s="36">
        <v>0</v>
      </c>
      <c r="M43" s="36">
        <v>0</v>
      </c>
      <c r="N43" s="36">
        <v>0</v>
      </c>
      <c r="O43" s="36">
        <v>0</v>
      </c>
      <c r="P43" s="36">
        <v>0</v>
      </c>
      <c r="Q43" s="36">
        <v>0</v>
      </c>
      <c r="R43" s="36">
        <v>0</v>
      </c>
      <c r="S43" s="36">
        <v>0</v>
      </c>
      <c r="T43" s="36">
        <v>0</v>
      </c>
      <c r="U43" s="36">
        <v>0</v>
      </c>
      <c r="V43" s="36">
        <v>0</v>
      </c>
      <c r="W43" s="36">
        <v>-3.5619597753710409E-6</v>
      </c>
      <c r="X43" s="36">
        <v>4.0665296121017949E-5</v>
      </c>
      <c r="Y43" s="36">
        <v>0</v>
      </c>
      <c r="Z43" s="36">
        <v>-5.0881429050043317E-7</v>
      </c>
      <c r="AA43" s="36">
        <v>-7.3423361289615346E-6</v>
      </c>
      <c r="AB43" s="36">
        <v>-5.0337499207197434E-8</v>
      </c>
      <c r="AC43" s="36">
        <v>-8.1692433683247758E-7</v>
      </c>
      <c r="AD43" s="36">
        <v>-4.3070177740460446E-6</v>
      </c>
      <c r="AE43" s="36">
        <v>9.1799631301581123E-6</v>
      </c>
      <c r="AF43" s="36">
        <v>0</v>
      </c>
      <c r="AG43" s="36">
        <v>0</v>
      </c>
      <c r="AH43" s="36">
        <v>-1.5232584912150079E-6</v>
      </c>
      <c r="AI43" s="36">
        <v>-6.2939747620796395E-5</v>
      </c>
      <c r="AJ43" s="36">
        <v>0</v>
      </c>
      <c r="AK43" s="36">
        <v>3.0160022253095723E-6</v>
      </c>
      <c r="AL43" s="36">
        <v>-6.1066415574098735E-5</v>
      </c>
      <c r="AM43" s="36">
        <v>0</v>
      </c>
      <c r="AN43" s="36">
        <v>-1.6942942017540447E-2</v>
      </c>
      <c r="AO43" s="36">
        <v>-1.2189425773897405E-2</v>
      </c>
      <c r="AP43" s="36">
        <v>-5.7131854783073956E-4</v>
      </c>
      <c r="AQ43" s="36">
        <v>-1.3813259141886065E-4</v>
      </c>
      <c r="AR43" s="36">
        <v>-1.7998086459928254E-3</v>
      </c>
      <c r="AS43" s="36">
        <v>-5.6335256475083207E-3</v>
      </c>
      <c r="AT43" s="36">
        <v>0</v>
      </c>
      <c r="AU43" s="36">
        <v>-1.7658753038881838E-2</v>
      </c>
      <c r="AV43" s="36">
        <v>-2.9466364369387616E-2</v>
      </c>
      <c r="AW43" s="36">
        <v>-2.9909371085634073E-3</v>
      </c>
      <c r="AX43" s="36">
        <v>5.7571606034039753E-5</v>
      </c>
      <c r="AY43" s="36">
        <v>3.794739572022549E-8</v>
      </c>
      <c r="AZ43" s="36">
        <v>-6.4231817930985056E-8</v>
      </c>
      <c r="BA43" s="36">
        <v>5.1349955701208282E-5</v>
      </c>
      <c r="BB43" s="36">
        <v>8.5910281741645932E-9</v>
      </c>
      <c r="BC43" s="36">
        <v>1.3585714183070134E-3</v>
      </c>
      <c r="BD43" s="36">
        <v>1.2100639288215944E-5</v>
      </c>
      <c r="BE43" s="36">
        <v>-5.4231238791487501E-4</v>
      </c>
      <c r="BF43" s="36">
        <v>-1.9137824238542374E-4</v>
      </c>
      <c r="BG43" s="36">
        <v>-5.4494736292923052E-5</v>
      </c>
      <c r="BH43" s="36">
        <v>-4.3450771642622227E-4</v>
      </c>
      <c r="BI43" s="36">
        <v>-6.924482220600268E-5</v>
      </c>
      <c r="BJ43" s="36">
        <v>0</v>
      </c>
      <c r="BK43" s="36">
        <v>1.7194438070662722E-2</v>
      </c>
      <c r="BL43" s="36">
        <v>-1.5307388931669089E-2</v>
      </c>
      <c r="BM43" s="36">
        <v>0</v>
      </c>
      <c r="BN43" s="36">
        <v>0</v>
      </c>
      <c r="BO43" s="36">
        <v>0</v>
      </c>
      <c r="BP43" s="36">
        <v>2.048178835421295E-3</v>
      </c>
      <c r="BQ43" s="36">
        <v>6.2861029086440728E-2</v>
      </c>
      <c r="BR43" s="36">
        <v>0</v>
      </c>
      <c r="BS43" s="36">
        <v>3.2391351215378013E-7</v>
      </c>
      <c r="BT43" s="36">
        <v>0</v>
      </c>
      <c r="BU43" s="36">
        <v>0</v>
      </c>
      <c r="BV43" s="36">
        <v>0</v>
      </c>
      <c r="BW43" s="36">
        <v>-7.2872319836209589E-3</v>
      </c>
      <c r="BX43" s="36">
        <v>1.222088020985227E-4</v>
      </c>
      <c r="BY43" s="36">
        <v>0</v>
      </c>
      <c r="BZ43" s="36">
        <v>0</v>
      </c>
      <c r="CA43" s="36">
        <v>0</v>
      </c>
      <c r="CB43" s="36">
        <v>0</v>
      </c>
      <c r="CC43" s="36">
        <v>0</v>
      </c>
      <c r="CD43" s="36">
        <v>0</v>
      </c>
      <c r="CE43" s="36">
        <v>-2.7661267477480218E-2</v>
      </c>
      <c r="CF43" s="36">
        <v>-3.4388165404973754E-2</v>
      </c>
    </row>
    <row r="44" spans="2:84" ht="14.25" x14ac:dyDescent="0.2">
      <c r="B44" s="36">
        <v>-3.3950830618841034E-3</v>
      </c>
      <c r="C44" s="36">
        <v>-0.19742561523273344</v>
      </c>
      <c r="D44" s="36">
        <v>5.2371179881428108E-2</v>
      </c>
      <c r="E44" s="36">
        <v>-8.3802447625076215E-3</v>
      </c>
      <c r="F44" s="41" t="s">
        <v>243</v>
      </c>
      <c r="G44" s="36">
        <v>2.1046752769128475E-4</v>
      </c>
      <c r="H44" s="36">
        <v>-7.6739206364435182E-4</v>
      </c>
      <c r="I44" s="36">
        <v>4.3949869706852748E-5</v>
      </c>
      <c r="J44" s="36">
        <v>1.0069690642066319E-3</v>
      </c>
      <c r="K44" s="36">
        <v>-2.4564871361542164E-4</v>
      </c>
      <c r="L44" s="36">
        <v>1.2257844248135885E-3</v>
      </c>
      <c r="M44" s="36">
        <v>-4.9835498936976559E-4</v>
      </c>
      <c r="N44" s="36">
        <v>-1.9756479865331076E-4</v>
      </c>
      <c r="O44" s="36">
        <v>1.5209055199737288E-4</v>
      </c>
      <c r="P44" s="36">
        <v>8.871944452092513E-5</v>
      </c>
      <c r="Q44" s="36">
        <v>-2.820674830437131E-4</v>
      </c>
      <c r="R44" s="36">
        <v>3.0784808231104952E-4</v>
      </c>
      <c r="S44" s="36">
        <v>-0.3530263006543205</v>
      </c>
      <c r="T44" s="36">
        <v>0.57594806857129921</v>
      </c>
      <c r="U44" s="36">
        <v>1.9401936719503646E-2</v>
      </c>
      <c r="V44" s="36">
        <v>-1.0693080397639975E-2</v>
      </c>
      <c r="W44" s="36">
        <v>-2.5670308182622484E-3</v>
      </c>
      <c r="X44" s="36">
        <v>8.2325191737111429E-4</v>
      </c>
      <c r="Y44" s="36">
        <v>-1.2466683324699673E-5</v>
      </c>
      <c r="Z44" s="36">
        <v>-8.5836240492933594E-6</v>
      </c>
      <c r="AA44" s="36">
        <v>1.4641833338020852E-6</v>
      </c>
      <c r="AB44" s="36">
        <v>-6.2415431039686411E-5</v>
      </c>
      <c r="AC44" s="36">
        <v>4.5533319442890184E-4</v>
      </c>
      <c r="AD44" s="36">
        <v>7.1288839269741881E-4</v>
      </c>
      <c r="AE44" s="36">
        <v>-5.1161801111613313E-5</v>
      </c>
      <c r="AF44" s="36">
        <v>6.2280084197996423E-4</v>
      </c>
      <c r="AG44" s="36">
        <v>1.2951951606197235E-5</v>
      </c>
      <c r="AH44" s="36">
        <v>3.0952946550434195E-4</v>
      </c>
      <c r="AI44" s="36">
        <v>-8.9743898236875163E-5</v>
      </c>
      <c r="AJ44" s="36">
        <v>-3.9910724528849531E-6</v>
      </c>
      <c r="AK44" s="36">
        <v>-2.5809231214135345E-5</v>
      </c>
      <c r="AL44" s="36">
        <v>-1.6766335717585904E-5</v>
      </c>
      <c r="AM44" s="36">
        <v>0</v>
      </c>
      <c r="AN44" s="36">
        <v>-3.6649215162684715E-4</v>
      </c>
      <c r="AO44" s="36">
        <v>-2.985996732410492E-4</v>
      </c>
      <c r="AP44" s="36">
        <v>-6.4689505057938932E-6</v>
      </c>
      <c r="AQ44" s="36">
        <v>-2.8054971216012997E-4</v>
      </c>
      <c r="AR44" s="36">
        <v>-7.0566064541802065E-6</v>
      </c>
      <c r="AS44" s="36">
        <v>1.1802759575475514E-4</v>
      </c>
      <c r="AT44" s="36">
        <v>-0.26177123167389016</v>
      </c>
      <c r="AU44" s="36">
        <v>5.0117307254787531E-4</v>
      </c>
      <c r="AV44" s="36">
        <v>-8.0281547502867407E-4</v>
      </c>
      <c r="AW44" s="36">
        <v>-9.0596215898155065E-5</v>
      </c>
      <c r="AX44" s="36">
        <v>-8.4284157156708423E-4</v>
      </c>
      <c r="AY44" s="36">
        <v>6.0225360892103563E-3</v>
      </c>
      <c r="AZ44" s="36">
        <v>-2.1043123932235879E-2</v>
      </c>
      <c r="BA44" s="36">
        <v>-2.159137954344529E-2</v>
      </c>
      <c r="BB44" s="36">
        <v>-1.1419918018697475E-2</v>
      </c>
      <c r="BC44" s="36">
        <v>-1.2766385455511961E-2</v>
      </c>
      <c r="BD44" s="36">
        <v>-1.8650166930234201E-2</v>
      </c>
      <c r="BE44" s="36">
        <v>-1.0965056016958357E-2</v>
      </c>
      <c r="BF44" s="36">
        <v>-7.0826034999576159E-3</v>
      </c>
      <c r="BG44" s="36">
        <v>-3.9798886429161427E-2</v>
      </c>
      <c r="BH44" s="36">
        <v>-2.4829971719693367E-2</v>
      </c>
      <c r="BI44" s="36">
        <v>-3.6868391243070455E-3</v>
      </c>
      <c r="BJ44" s="36">
        <v>9.3155727450933923E-2</v>
      </c>
      <c r="BK44" s="36">
        <v>1.2007492527576333E-2</v>
      </c>
      <c r="BL44" s="36">
        <v>-0.45717577919274188</v>
      </c>
      <c r="BM44" s="36">
        <v>0.39812256837875604</v>
      </c>
      <c r="BN44" s="36">
        <v>0.18088935563863556</v>
      </c>
      <c r="BO44" s="36">
        <v>4.0556774641690198E-3</v>
      </c>
      <c r="BP44" s="36">
        <v>1.9833078478189953E-3</v>
      </c>
      <c r="BQ44" s="36">
        <v>3.494814803668308E-4</v>
      </c>
      <c r="BR44" s="36">
        <v>-6.1407366972965512E-4</v>
      </c>
      <c r="BS44" s="36">
        <v>5.2779307999751342E-2</v>
      </c>
      <c r="BT44" s="36">
        <v>6.9315891507362032E-3</v>
      </c>
      <c r="BU44" s="36">
        <v>2.2691882925812795E-2</v>
      </c>
      <c r="BV44" s="36">
        <v>-3.0098913963264311E-3</v>
      </c>
      <c r="BW44" s="36">
        <v>-0.1435348437898876</v>
      </c>
      <c r="BX44" s="36">
        <v>-5.682980651777203E-2</v>
      </c>
      <c r="BY44" s="36">
        <v>5.073830216873787E-2</v>
      </c>
      <c r="BZ44" s="36">
        <v>-2.5730617176323457E-2</v>
      </c>
      <c r="CA44" s="36">
        <v>5.2146019535860545E-2</v>
      </c>
      <c r="CB44" s="36">
        <v>-6.8699026593679088E-2</v>
      </c>
      <c r="CC44" s="36">
        <v>4.8111315147758078E-2</v>
      </c>
      <c r="CD44" s="36">
        <v>0.10831887368170587</v>
      </c>
      <c r="CE44" s="36">
        <v>8.1319815262954176E-2</v>
      </c>
      <c r="CF44" s="36">
        <v>-7.5509947912736811E-2</v>
      </c>
    </row>
    <row r="45" spans="2:84" x14ac:dyDescent="0.2">
      <c r="B45" s="38">
        <v>-9.8333663646041417E-2</v>
      </c>
      <c r="C45" s="38">
        <v>-0.19795874282781692</v>
      </c>
      <c r="D45" s="38">
        <v>5.5635074477506298E-2</v>
      </c>
      <c r="E45" s="38">
        <v>-4.4275642002159027E-2</v>
      </c>
      <c r="F45" s="39" t="s">
        <v>241</v>
      </c>
      <c r="G45" s="38">
        <v>2.0899904307783639E-2</v>
      </c>
      <c r="H45" s="38">
        <v>-1.0066156110310712E-2</v>
      </c>
      <c r="I45" s="38">
        <v>5.7806662273186971E-3</v>
      </c>
      <c r="J45" s="38">
        <v>1.6875860941752124E-2</v>
      </c>
      <c r="K45" s="38">
        <v>-5.065177360618512E-2</v>
      </c>
      <c r="L45" s="38">
        <v>5.2975949404646616E-2</v>
      </c>
      <c r="M45" s="38">
        <v>-8.0973987085714294E-3</v>
      </c>
      <c r="N45" s="38">
        <v>-3.3803825103966172E-2</v>
      </c>
      <c r="O45" s="38">
        <v>3.6397821151247737E-3</v>
      </c>
      <c r="P45" s="38">
        <v>1.5702608066707761E-2</v>
      </c>
      <c r="Q45" s="38">
        <v>-5.0308450599927189E-2</v>
      </c>
      <c r="R45" s="38">
        <v>0.21322963849641241</v>
      </c>
      <c r="S45" s="38">
        <v>-0.3530263006543205</v>
      </c>
      <c r="T45" s="38">
        <v>0.57594806857129921</v>
      </c>
      <c r="U45" s="38">
        <v>1.9401936719503646E-2</v>
      </c>
      <c r="V45" s="38">
        <v>-1.0299690187738226E-2</v>
      </c>
      <c r="W45" s="38">
        <v>5.4774440925233557E-2</v>
      </c>
      <c r="X45" s="38">
        <v>4.1105719285842154E-2</v>
      </c>
      <c r="Y45" s="38">
        <v>0.27495520728005568</v>
      </c>
      <c r="Z45" s="38">
        <v>-6.862087176298616E-2</v>
      </c>
      <c r="AA45" s="38">
        <v>4.0752161718424901E-4</v>
      </c>
      <c r="AB45" s="38">
        <v>-1.2996031846642062E-2</v>
      </c>
      <c r="AC45" s="38">
        <v>1.3681747444506698E-2</v>
      </c>
      <c r="AD45" s="38">
        <v>2.0469122324321683E-2</v>
      </c>
      <c r="AE45" s="38">
        <v>-2.0859896477786453E-3</v>
      </c>
      <c r="AF45" s="38">
        <v>1.4030652938671697E-3</v>
      </c>
      <c r="AG45" s="38">
        <v>1.597521955948211E-3</v>
      </c>
      <c r="AH45" s="38">
        <v>2.5778998738180941E-2</v>
      </c>
      <c r="AI45" s="38">
        <v>-3.1987655705008407E-3</v>
      </c>
      <c r="AJ45" s="38">
        <v>-3.2657554253803903E-4</v>
      </c>
      <c r="AK45" s="38">
        <v>-1.2667595474801863E-2</v>
      </c>
      <c r="AL45" s="38">
        <v>-9.7185531966577143E-2</v>
      </c>
      <c r="AM45" s="38">
        <v>-4.0109636162147695E-3</v>
      </c>
      <c r="AN45" s="38">
        <v>-1.7309434169167293E-2</v>
      </c>
      <c r="AO45" s="38">
        <v>-1.2488025447138455E-2</v>
      </c>
      <c r="AP45" s="38">
        <v>-5.7778749833653346E-4</v>
      </c>
      <c r="AQ45" s="38">
        <v>-1.2201457734597812E-2</v>
      </c>
      <c r="AR45" s="38">
        <v>-1.8068652524470055E-3</v>
      </c>
      <c r="AS45" s="38">
        <v>-5.5154980517535656E-3</v>
      </c>
      <c r="AT45" s="38">
        <v>-0.26177123167389016</v>
      </c>
      <c r="AU45" s="38">
        <v>-1.692145125965628E-2</v>
      </c>
      <c r="AV45" s="38">
        <v>-3.0269179844416291E-2</v>
      </c>
      <c r="AW45" s="38">
        <v>-3.0815333244615627E-3</v>
      </c>
      <c r="AX45" s="38">
        <v>-7.8526996553304458E-4</v>
      </c>
      <c r="AY45" s="38">
        <v>6.022574036606076E-3</v>
      </c>
      <c r="AZ45" s="38">
        <v>-2.104318816405381E-2</v>
      </c>
      <c r="BA45" s="38">
        <v>-2.1540029587744081E-2</v>
      </c>
      <c r="BB45" s="38">
        <v>-1.1419909427669302E-2</v>
      </c>
      <c r="BC45" s="38">
        <v>-1.140781403720495E-2</v>
      </c>
      <c r="BD45" s="38">
        <v>-1.8638066290945984E-2</v>
      </c>
      <c r="BE45" s="38">
        <v>-1.1507368404873233E-2</v>
      </c>
      <c r="BF45" s="38">
        <v>-7.27398174234304E-3</v>
      </c>
      <c r="BG45" s="38">
        <v>-3.9853381165454345E-2</v>
      </c>
      <c r="BH45" s="38">
        <v>-2.5264479436119591E-2</v>
      </c>
      <c r="BI45" s="38">
        <v>-3.756083946513048E-3</v>
      </c>
      <c r="BJ45" s="38">
        <v>9.316427984449889E-2</v>
      </c>
      <c r="BK45" s="38">
        <v>2.9201994239598225E-2</v>
      </c>
      <c r="BL45" s="38">
        <v>-0.47248316812441093</v>
      </c>
      <c r="BM45" s="38">
        <v>0.39812256837875604</v>
      </c>
      <c r="BN45" s="38">
        <v>0.18088935563863556</v>
      </c>
      <c r="BO45" s="38">
        <v>4.0556774641690198E-3</v>
      </c>
      <c r="BP45" s="38">
        <v>4.0314866832402898E-3</v>
      </c>
      <c r="BQ45" s="38">
        <v>6.3210510566807557E-2</v>
      </c>
      <c r="BR45" s="38">
        <v>-6.1407366972965512E-4</v>
      </c>
      <c r="BS45" s="38">
        <v>5.27796319132635E-2</v>
      </c>
      <c r="BT45" s="38">
        <v>6.9315891507362032E-3</v>
      </c>
      <c r="BU45" s="38">
        <v>2.2691882925812795E-2</v>
      </c>
      <c r="BV45" s="38">
        <v>-3.0098913963264311E-3</v>
      </c>
      <c r="BW45" s="38">
        <v>-0.15082207577350856</v>
      </c>
      <c r="BX45" s="38">
        <v>-5.7098616723695012E-2</v>
      </c>
      <c r="BY45" s="38">
        <v>5.073830216873787E-2</v>
      </c>
      <c r="BZ45" s="38">
        <v>-2.5730617176323457E-2</v>
      </c>
      <c r="CA45" s="38">
        <v>5.2146019535860545E-2</v>
      </c>
      <c r="CB45" s="38">
        <v>-6.8699026593679088E-2</v>
      </c>
      <c r="CC45" s="38">
        <v>4.8123836999131378E-2</v>
      </c>
      <c r="CD45" s="38">
        <v>0.10831887368170587</v>
      </c>
      <c r="CE45" s="38">
        <v>0.45033743859877295</v>
      </c>
      <c r="CF45" s="38">
        <v>0.16540446460026631</v>
      </c>
    </row>
    <row r="47" spans="2:84" ht="13.5" thickBot="1" x14ac:dyDescent="0.25">
      <c r="B47" s="5" t="s">
        <v>209</v>
      </c>
      <c r="G47" s="25"/>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row>
    <row r="48" spans="2:84" x14ac:dyDescent="0.2">
      <c r="B48" s="5" t="s">
        <v>210</v>
      </c>
      <c r="G48" s="25"/>
      <c r="H48" s="25"/>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6" t="s">
        <v>226</v>
      </c>
      <c r="CF48" s="27">
        <v>107656735.99999999</v>
      </c>
    </row>
    <row r="49" spans="2:84" x14ac:dyDescent="0.2">
      <c r="B49" s="5" t="s">
        <v>194</v>
      </c>
      <c r="CE49" s="28"/>
      <c r="CF49" s="29"/>
    </row>
    <row r="50" spans="2:84" ht="13.5" thickBot="1" x14ac:dyDescent="0.25">
      <c r="CE50" s="30" t="s">
        <v>227</v>
      </c>
      <c r="CF50" s="31">
        <v>23299997.512523726</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11" priority="2" operator="notEqual">
      <formula>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C7155-E279-445B-A4CC-8D4D5D563CAC}">
  <sheetPr>
    <tabColor theme="9" tint="0.79998168889431442"/>
  </sheetPr>
  <dimension ref="B4:CF40"/>
  <sheetViews>
    <sheetView showGridLines="0" zoomScale="60" zoomScaleNormal="60" workbookViewId="0">
      <pane xSplit="6" ySplit="11" topLeftCell="G12" activePane="bottomRight" state="frozen"/>
      <selection activeCell="F34" sqref="F34"/>
      <selection pane="topRight" activeCell="F34" sqref="F34"/>
      <selection pane="bottomLeft" activeCell="F34" sqref="F34"/>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667792</v>
      </c>
      <c r="H12" s="17">
        <v>279231</v>
      </c>
      <c r="I12" s="17">
        <v>783459</v>
      </c>
      <c r="J12" s="17">
        <v>210258</v>
      </c>
      <c r="K12" s="17">
        <v>4963681</v>
      </c>
      <c r="L12" s="17">
        <v>1334968</v>
      </c>
      <c r="M12" s="17">
        <v>275152</v>
      </c>
      <c r="N12" s="17">
        <v>831122</v>
      </c>
      <c r="O12" s="17">
        <v>581195</v>
      </c>
      <c r="P12" s="17">
        <v>2357535</v>
      </c>
      <c r="Q12" s="17">
        <v>513439</v>
      </c>
      <c r="R12" s="17">
        <v>4404862</v>
      </c>
      <c r="S12" s="17">
        <v>0</v>
      </c>
      <c r="T12" s="17">
        <v>0</v>
      </c>
      <c r="U12" s="17">
        <v>0</v>
      </c>
      <c r="V12" s="17">
        <v>67486</v>
      </c>
      <c r="W12" s="17">
        <v>2556095</v>
      </c>
      <c r="X12" s="17">
        <v>2151552</v>
      </c>
      <c r="Y12" s="17">
        <v>4077542</v>
      </c>
      <c r="Z12" s="17">
        <v>1287212</v>
      </c>
      <c r="AA12" s="17">
        <v>1739260</v>
      </c>
      <c r="AB12" s="17">
        <v>648517</v>
      </c>
      <c r="AC12" s="17">
        <v>1733499</v>
      </c>
      <c r="AD12" s="17">
        <v>441519</v>
      </c>
      <c r="AE12" s="17">
        <v>348023</v>
      </c>
      <c r="AF12" s="17">
        <v>220028</v>
      </c>
      <c r="AG12" s="17">
        <v>170087</v>
      </c>
      <c r="AH12" s="17">
        <v>1616693</v>
      </c>
      <c r="AI12" s="17">
        <v>880379</v>
      </c>
      <c r="AJ12" s="17">
        <v>126757</v>
      </c>
      <c r="AK12" s="17">
        <v>836971</v>
      </c>
      <c r="AL12" s="17">
        <v>598581</v>
      </c>
      <c r="AM12" s="17">
        <v>47750</v>
      </c>
      <c r="AN12" s="17">
        <v>0</v>
      </c>
      <c r="AO12" s="17">
        <v>0</v>
      </c>
      <c r="AP12" s="17">
        <v>0</v>
      </c>
      <c r="AQ12" s="17">
        <v>1175069</v>
      </c>
      <c r="AR12" s="17">
        <v>0</v>
      </c>
      <c r="AS12" s="17">
        <v>0</v>
      </c>
      <c r="AT12" s="17">
        <v>0</v>
      </c>
      <c r="AU12" s="17">
        <v>43313</v>
      </c>
      <c r="AV12" s="17">
        <v>0</v>
      </c>
      <c r="AW12" s="17">
        <v>0</v>
      </c>
      <c r="AX12" s="17">
        <v>0</v>
      </c>
      <c r="AY12" s="17">
        <v>0</v>
      </c>
      <c r="AZ12" s="17">
        <v>0</v>
      </c>
      <c r="BA12" s="17">
        <v>0</v>
      </c>
      <c r="BB12" s="17">
        <v>0</v>
      </c>
      <c r="BC12" s="17">
        <v>0</v>
      </c>
      <c r="BD12" s="17">
        <v>0</v>
      </c>
      <c r="BE12" s="17">
        <v>0</v>
      </c>
      <c r="BF12" s="17">
        <v>0</v>
      </c>
      <c r="BG12" s="17">
        <v>0</v>
      </c>
      <c r="BH12" s="17">
        <v>0</v>
      </c>
      <c r="BI12" s="17">
        <v>0</v>
      </c>
      <c r="BJ12" s="17">
        <v>1071</v>
      </c>
      <c r="BK12" s="17">
        <v>2</v>
      </c>
      <c r="BL12" s="17">
        <v>0</v>
      </c>
      <c r="BM12" s="17">
        <v>0</v>
      </c>
      <c r="BN12" s="17">
        <v>0</v>
      </c>
      <c r="BO12" s="17">
        <v>0</v>
      </c>
      <c r="BP12" s="17">
        <v>0</v>
      </c>
      <c r="BQ12" s="17">
        <v>0</v>
      </c>
      <c r="BR12" s="17">
        <v>0</v>
      </c>
      <c r="BS12" s="17">
        <v>0</v>
      </c>
      <c r="BT12" s="17">
        <v>0</v>
      </c>
      <c r="BU12" s="17">
        <v>0</v>
      </c>
      <c r="BV12" s="17">
        <v>0</v>
      </c>
      <c r="BW12" s="17">
        <v>0</v>
      </c>
      <c r="BX12" s="17">
        <v>2336</v>
      </c>
      <c r="BY12" s="17">
        <v>0</v>
      </c>
      <c r="BZ12" s="17">
        <v>0</v>
      </c>
      <c r="CA12" s="17">
        <v>0</v>
      </c>
      <c r="CB12" s="17">
        <v>0</v>
      </c>
      <c r="CC12" s="17">
        <v>6857</v>
      </c>
      <c r="CD12" s="17">
        <v>0</v>
      </c>
      <c r="CE12" s="17">
        <v>37979293</v>
      </c>
      <c r="CF12" s="17">
        <v>37979293</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745</v>
      </c>
      <c r="X13" s="17">
        <v>18458</v>
      </c>
      <c r="Y13" s="17">
        <v>0</v>
      </c>
      <c r="Z13" s="17">
        <v>20</v>
      </c>
      <c r="AA13" s="17">
        <v>804</v>
      </c>
      <c r="AB13" s="17">
        <v>2</v>
      </c>
      <c r="AC13" s="17">
        <v>85</v>
      </c>
      <c r="AD13" s="17">
        <v>5</v>
      </c>
      <c r="AE13" s="17">
        <v>419</v>
      </c>
      <c r="AF13" s="17">
        <v>0</v>
      </c>
      <c r="AG13" s="17">
        <v>0</v>
      </c>
      <c r="AH13" s="17">
        <v>191</v>
      </c>
      <c r="AI13" s="17">
        <v>20533</v>
      </c>
      <c r="AJ13" s="17">
        <v>0</v>
      </c>
      <c r="AK13" s="17">
        <v>197</v>
      </c>
      <c r="AL13" s="17">
        <v>1397</v>
      </c>
      <c r="AM13" s="17">
        <v>0</v>
      </c>
      <c r="AN13" s="17">
        <v>536358</v>
      </c>
      <c r="AO13" s="17">
        <v>1007883</v>
      </c>
      <c r="AP13" s="17">
        <v>389407</v>
      </c>
      <c r="AQ13" s="17">
        <v>11145</v>
      </c>
      <c r="AR13" s="17">
        <v>1854903</v>
      </c>
      <c r="AS13" s="17">
        <v>577891</v>
      </c>
      <c r="AT13" s="17">
        <v>0</v>
      </c>
      <c r="AU13" s="17">
        <v>468139</v>
      </c>
      <c r="AV13" s="17">
        <v>923022</v>
      </c>
      <c r="AW13" s="17">
        <v>449482</v>
      </c>
      <c r="AX13" s="17">
        <v>1816</v>
      </c>
      <c r="AY13" s="17">
        <v>8</v>
      </c>
      <c r="AZ13" s="17">
        <v>97</v>
      </c>
      <c r="BA13" s="17">
        <v>2365</v>
      </c>
      <c r="BB13" s="17">
        <v>169</v>
      </c>
      <c r="BC13" s="17">
        <v>223917</v>
      </c>
      <c r="BD13" s="17">
        <v>7137</v>
      </c>
      <c r="BE13" s="17">
        <v>40384</v>
      </c>
      <c r="BF13" s="17">
        <v>65494</v>
      </c>
      <c r="BG13" s="17">
        <v>11692</v>
      </c>
      <c r="BH13" s="17">
        <v>25428</v>
      </c>
      <c r="BI13" s="17">
        <v>9484</v>
      </c>
      <c r="BJ13" s="17">
        <v>0</v>
      </c>
      <c r="BK13" s="17">
        <v>305491</v>
      </c>
      <c r="BL13" s="17">
        <v>404416</v>
      </c>
      <c r="BM13" s="17">
        <v>0</v>
      </c>
      <c r="BN13" s="17">
        <v>0</v>
      </c>
      <c r="BO13" s="17">
        <v>0</v>
      </c>
      <c r="BP13" s="17">
        <v>111100</v>
      </c>
      <c r="BQ13" s="17">
        <v>2265242</v>
      </c>
      <c r="BR13" s="17">
        <v>0</v>
      </c>
      <c r="BS13" s="17">
        <v>15</v>
      </c>
      <c r="BT13" s="17">
        <v>0</v>
      </c>
      <c r="BU13" s="17">
        <v>0</v>
      </c>
      <c r="BV13" s="17">
        <v>0</v>
      </c>
      <c r="BW13" s="17">
        <v>1367802</v>
      </c>
      <c r="BX13" s="17">
        <v>3187</v>
      </c>
      <c r="BY13" s="17">
        <v>0</v>
      </c>
      <c r="BZ13" s="17">
        <v>0</v>
      </c>
      <c r="CA13" s="17">
        <v>0</v>
      </c>
      <c r="CB13" s="17">
        <v>0</v>
      </c>
      <c r="CC13" s="17">
        <v>0</v>
      </c>
      <c r="CD13" s="17">
        <v>0</v>
      </c>
      <c r="CE13" s="17">
        <v>11106330</v>
      </c>
      <c r="CF13" s="17">
        <v>11106330</v>
      </c>
    </row>
    <row r="14" spans="2:84" x14ac:dyDescent="0.2">
      <c r="F14" s="16" t="s">
        <v>193</v>
      </c>
      <c r="G14" s="17">
        <v>7478</v>
      </c>
      <c r="H14" s="17">
        <v>19755</v>
      </c>
      <c r="I14" s="17">
        <v>6865</v>
      </c>
      <c r="J14" s="17">
        <v>12977</v>
      </c>
      <c r="K14" s="17">
        <v>31712</v>
      </c>
      <c r="L14" s="17">
        <v>43457</v>
      </c>
      <c r="M14" s="17">
        <v>19835</v>
      </c>
      <c r="N14" s="17">
        <v>7571</v>
      </c>
      <c r="O14" s="17">
        <v>26069</v>
      </c>
      <c r="P14" s="17">
        <v>19961</v>
      </c>
      <c r="Q14" s="17">
        <v>3732</v>
      </c>
      <c r="R14" s="17">
        <v>11834</v>
      </c>
      <c r="S14" s="17">
        <v>3830097</v>
      </c>
      <c r="T14" s="17">
        <v>8720500</v>
      </c>
      <c r="U14" s="17">
        <v>485477</v>
      </c>
      <c r="V14" s="17">
        <v>217863</v>
      </c>
      <c r="W14" s="17">
        <v>13013</v>
      </c>
      <c r="X14" s="17">
        <v>47938</v>
      </c>
      <c r="Y14" s="17">
        <v>0</v>
      </c>
      <c r="Z14" s="17">
        <v>1754</v>
      </c>
      <c r="AA14" s="17">
        <v>8090</v>
      </c>
      <c r="AB14" s="17">
        <v>4790</v>
      </c>
      <c r="AC14" s="17">
        <v>26732</v>
      </c>
      <c r="AD14" s="17">
        <v>17975</v>
      </c>
      <c r="AE14" s="17">
        <v>6664</v>
      </c>
      <c r="AF14" s="17">
        <v>18298</v>
      </c>
      <c r="AG14" s="17">
        <v>1043</v>
      </c>
      <c r="AH14" s="17">
        <v>25368</v>
      </c>
      <c r="AI14" s="17">
        <v>46247</v>
      </c>
      <c r="AJ14" s="17">
        <v>647</v>
      </c>
      <c r="AK14" s="17">
        <v>1995</v>
      </c>
      <c r="AL14" s="17">
        <v>352</v>
      </c>
      <c r="AM14" s="17">
        <v>4000</v>
      </c>
      <c r="AN14" s="17">
        <v>21364</v>
      </c>
      <c r="AO14" s="17">
        <v>38356</v>
      </c>
      <c r="AP14" s="17">
        <v>5127</v>
      </c>
      <c r="AQ14" s="17">
        <v>20923</v>
      </c>
      <c r="AR14" s="17">
        <v>50108</v>
      </c>
      <c r="AS14" s="17">
        <v>127095</v>
      </c>
      <c r="AT14" s="17">
        <v>4145324</v>
      </c>
      <c r="AU14" s="17">
        <v>99015</v>
      </c>
      <c r="AV14" s="17">
        <v>177032</v>
      </c>
      <c r="AW14" s="17">
        <v>24907</v>
      </c>
      <c r="AX14" s="17">
        <v>198708</v>
      </c>
      <c r="AY14" s="17">
        <v>1311482</v>
      </c>
      <c r="AZ14" s="17">
        <v>369405</v>
      </c>
      <c r="BA14" s="17">
        <v>983375</v>
      </c>
      <c r="BB14" s="17">
        <v>1312155</v>
      </c>
      <c r="BC14" s="17">
        <v>1014599</v>
      </c>
      <c r="BD14" s="17">
        <v>184423</v>
      </c>
      <c r="BE14" s="17">
        <v>610067</v>
      </c>
      <c r="BF14" s="17">
        <v>189594</v>
      </c>
      <c r="BG14" s="17">
        <v>785179</v>
      </c>
      <c r="BH14" s="17">
        <v>739801</v>
      </c>
      <c r="BI14" s="17">
        <v>599720</v>
      </c>
      <c r="BJ14" s="17">
        <v>3106879</v>
      </c>
      <c r="BK14" s="17">
        <v>468979</v>
      </c>
      <c r="BL14" s="17">
        <v>11075342</v>
      </c>
      <c r="BM14" s="17">
        <v>23670709</v>
      </c>
      <c r="BN14" s="17">
        <v>11278133</v>
      </c>
      <c r="BO14" s="17">
        <v>351940</v>
      </c>
      <c r="BP14" s="17">
        <v>632113</v>
      </c>
      <c r="BQ14" s="17">
        <v>23275</v>
      </c>
      <c r="BR14" s="17">
        <v>4811907</v>
      </c>
      <c r="BS14" s="17">
        <v>5159434</v>
      </c>
      <c r="BT14" s="17">
        <v>1447773</v>
      </c>
      <c r="BU14" s="17">
        <v>553068</v>
      </c>
      <c r="BV14" s="17">
        <v>10000840</v>
      </c>
      <c r="BW14" s="17">
        <v>11230175</v>
      </c>
      <c r="BX14" s="17">
        <v>9424137</v>
      </c>
      <c r="BY14" s="17">
        <v>2605074</v>
      </c>
      <c r="BZ14" s="17">
        <v>4340350</v>
      </c>
      <c r="CA14" s="17">
        <v>3100150</v>
      </c>
      <c r="CB14" s="17">
        <v>4302854</v>
      </c>
      <c r="CC14" s="17">
        <v>2316007</v>
      </c>
      <c r="CD14" s="17">
        <v>912513</v>
      </c>
      <c r="CE14" s="17">
        <v>137509500</v>
      </c>
      <c r="CF14" s="17">
        <v>137509500</v>
      </c>
    </row>
    <row r="15" spans="2:84" x14ac:dyDescent="0.2">
      <c r="E15" s="14"/>
      <c r="F15" s="18" t="s">
        <v>207</v>
      </c>
      <c r="G15" s="19">
        <v>675270</v>
      </c>
      <c r="H15" s="19">
        <v>298986</v>
      </c>
      <c r="I15" s="19">
        <v>790324</v>
      </c>
      <c r="J15" s="19">
        <v>223235</v>
      </c>
      <c r="K15" s="19">
        <v>4995393</v>
      </c>
      <c r="L15" s="19">
        <v>1378425</v>
      </c>
      <c r="M15" s="19">
        <v>294987</v>
      </c>
      <c r="N15" s="19">
        <v>838693</v>
      </c>
      <c r="O15" s="19">
        <v>607264</v>
      </c>
      <c r="P15" s="19">
        <v>2377496</v>
      </c>
      <c r="Q15" s="19">
        <v>517171</v>
      </c>
      <c r="R15" s="19">
        <v>4416696</v>
      </c>
      <c r="S15" s="19">
        <v>3830097</v>
      </c>
      <c r="T15" s="19">
        <v>8720500</v>
      </c>
      <c r="U15" s="19">
        <v>485477</v>
      </c>
      <c r="V15" s="19">
        <v>285349</v>
      </c>
      <c r="W15" s="19">
        <v>2569853</v>
      </c>
      <c r="X15" s="19">
        <v>2217948</v>
      </c>
      <c r="Y15" s="19">
        <v>4077542</v>
      </c>
      <c r="Z15" s="19">
        <v>1288986</v>
      </c>
      <c r="AA15" s="19">
        <v>1748154</v>
      </c>
      <c r="AB15" s="19">
        <v>653309</v>
      </c>
      <c r="AC15" s="19">
        <v>1760316</v>
      </c>
      <c r="AD15" s="19">
        <v>459499</v>
      </c>
      <c r="AE15" s="19">
        <v>355106</v>
      </c>
      <c r="AF15" s="19">
        <v>238326</v>
      </c>
      <c r="AG15" s="19">
        <v>171130</v>
      </c>
      <c r="AH15" s="19">
        <v>1642252</v>
      </c>
      <c r="AI15" s="19">
        <v>947159</v>
      </c>
      <c r="AJ15" s="19">
        <v>127404</v>
      </c>
      <c r="AK15" s="19">
        <v>839163</v>
      </c>
      <c r="AL15" s="19">
        <v>600330</v>
      </c>
      <c r="AM15" s="19">
        <v>51750</v>
      </c>
      <c r="AN15" s="19">
        <v>557722</v>
      </c>
      <c r="AO15" s="19">
        <v>1046239</v>
      </c>
      <c r="AP15" s="19">
        <v>394534</v>
      </c>
      <c r="AQ15" s="19">
        <v>1207137</v>
      </c>
      <c r="AR15" s="19">
        <v>1905011</v>
      </c>
      <c r="AS15" s="19">
        <v>704986</v>
      </c>
      <c r="AT15" s="19">
        <v>4145324</v>
      </c>
      <c r="AU15" s="19">
        <v>610467</v>
      </c>
      <c r="AV15" s="19">
        <v>1100054</v>
      </c>
      <c r="AW15" s="19">
        <v>474389</v>
      </c>
      <c r="AX15" s="19">
        <v>200524</v>
      </c>
      <c r="AY15" s="19">
        <v>1311490</v>
      </c>
      <c r="AZ15" s="19">
        <v>369502</v>
      </c>
      <c r="BA15" s="19">
        <v>985740</v>
      </c>
      <c r="BB15" s="19">
        <v>1312324</v>
      </c>
      <c r="BC15" s="19">
        <v>1238516</v>
      </c>
      <c r="BD15" s="19">
        <v>191560</v>
      </c>
      <c r="BE15" s="19">
        <v>650451</v>
      </c>
      <c r="BF15" s="19">
        <v>255088</v>
      </c>
      <c r="BG15" s="19">
        <v>796871</v>
      </c>
      <c r="BH15" s="19">
        <v>765229</v>
      </c>
      <c r="BI15" s="19">
        <v>609204</v>
      </c>
      <c r="BJ15" s="19">
        <v>3107950</v>
      </c>
      <c r="BK15" s="19">
        <v>774472</v>
      </c>
      <c r="BL15" s="19">
        <v>11479758</v>
      </c>
      <c r="BM15" s="19">
        <v>23670709</v>
      </c>
      <c r="BN15" s="19">
        <v>11278133</v>
      </c>
      <c r="BO15" s="19">
        <v>351940</v>
      </c>
      <c r="BP15" s="19">
        <v>743213</v>
      </c>
      <c r="BQ15" s="19">
        <v>2288517</v>
      </c>
      <c r="BR15" s="19">
        <v>4811907</v>
      </c>
      <c r="BS15" s="19">
        <v>5159449</v>
      </c>
      <c r="BT15" s="19">
        <v>1447773</v>
      </c>
      <c r="BU15" s="19">
        <v>553068</v>
      </c>
      <c r="BV15" s="19">
        <v>10000840</v>
      </c>
      <c r="BW15" s="19">
        <v>12597977</v>
      </c>
      <c r="BX15" s="19">
        <v>9429660</v>
      </c>
      <c r="BY15" s="19">
        <v>2605074</v>
      </c>
      <c r="BZ15" s="19">
        <v>4340350</v>
      </c>
      <c r="CA15" s="19">
        <v>3100150</v>
      </c>
      <c r="CB15" s="19">
        <v>4302854</v>
      </c>
      <c r="CC15" s="19">
        <v>2322864</v>
      </c>
      <c r="CD15" s="19">
        <v>912513</v>
      </c>
      <c r="CE15" s="19">
        <v>186595123</v>
      </c>
      <c r="CF15" s="19">
        <v>186595123</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261690.56352570083</v>
      </c>
      <c r="H17" s="17">
        <v>163616.481547631</v>
      </c>
      <c r="I17" s="17">
        <v>320294.44425197766</v>
      </c>
      <c r="J17" s="17">
        <v>115615.29221672229</v>
      </c>
      <c r="K17" s="17">
        <v>2366082.5551701337</v>
      </c>
      <c r="L17" s="17">
        <v>553059.34743203293</v>
      </c>
      <c r="M17" s="17">
        <v>147872.26848640788</v>
      </c>
      <c r="N17" s="17">
        <v>321292.22935925302</v>
      </c>
      <c r="O17" s="17">
        <v>218172.0797050377</v>
      </c>
      <c r="P17" s="17">
        <v>1301850.3703286988</v>
      </c>
      <c r="Q17" s="17">
        <v>124728.39498927823</v>
      </c>
      <c r="R17" s="17">
        <v>3040393.7487307256</v>
      </c>
      <c r="S17" s="17">
        <v>0</v>
      </c>
      <c r="T17" s="17">
        <v>0</v>
      </c>
      <c r="U17" s="17">
        <v>0</v>
      </c>
      <c r="V17" s="17">
        <v>38732.629839249479</v>
      </c>
      <c r="W17" s="17">
        <v>1534997.9822581292</v>
      </c>
      <c r="X17" s="17">
        <v>1668201.0105340611</v>
      </c>
      <c r="Y17" s="17">
        <v>2777501</v>
      </c>
      <c r="Z17" s="17">
        <v>966175.44370846543</v>
      </c>
      <c r="AA17" s="17">
        <v>1112941.7840647907</v>
      </c>
      <c r="AB17" s="17">
        <v>331600.74691608414</v>
      </c>
      <c r="AC17" s="17">
        <v>1033659.4255520031</v>
      </c>
      <c r="AD17" s="17">
        <v>258059.04864210804</v>
      </c>
      <c r="AE17" s="17">
        <v>246602.12804908957</v>
      </c>
      <c r="AF17" s="17">
        <v>147548.54666297423</v>
      </c>
      <c r="AG17" s="17">
        <v>112934.46823467538</v>
      </c>
      <c r="AH17" s="17">
        <v>1266596.822139964</v>
      </c>
      <c r="AI17" s="17">
        <v>533527.93484726432</v>
      </c>
      <c r="AJ17" s="17">
        <v>95597.048326583157</v>
      </c>
      <c r="AK17" s="17">
        <v>580890.66611850145</v>
      </c>
      <c r="AL17" s="17">
        <v>273643.43841387238</v>
      </c>
      <c r="AM17" s="17">
        <v>30762.072463768116</v>
      </c>
      <c r="AN17" s="17">
        <v>0</v>
      </c>
      <c r="AO17" s="17">
        <v>0</v>
      </c>
      <c r="AP17" s="17">
        <v>0</v>
      </c>
      <c r="AQ17" s="17">
        <v>756752.97496887262</v>
      </c>
      <c r="AR17" s="17">
        <v>0</v>
      </c>
      <c r="AS17" s="17">
        <v>0</v>
      </c>
      <c r="AT17" s="17">
        <v>0</v>
      </c>
      <c r="AU17" s="17">
        <v>29432.366494831007</v>
      </c>
      <c r="AV17" s="17">
        <v>0</v>
      </c>
      <c r="AW17" s="17">
        <v>0</v>
      </c>
      <c r="AX17" s="17">
        <v>0</v>
      </c>
      <c r="AY17" s="17">
        <v>0</v>
      </c>
      <c r="AZ17" s="17">
        <v>0</v>
      </c>
      <c r="BA17" s="17">
        <v>0</v>
      </c>
      <c r="BB17" s="17">
        <v>0</v>
      </c>
      <c r="BC17" s="17">
        <v>0</v>
      </c>
      <c r="BD17" s="17">
        <v>0</v>
      </c>
      <c r="BE17" s="17">
        <v>0</v>
      </c>
      <c r="BF17" s="17">
        <v>0</v>
      </c>
      <c r="BG17" s="17">
        <v>0</v>
      </c>
      <c r="BH17" s="17">
        <v>0</v>
      </c>
      <c r="BI17" s="17">
        <v>0</v>
      </c>
      <c r="BJ17" s="17">
        <v>516.70378545343385</v>
      </c>
      <c r="BK17" s="17">
        <v>0.99666869815822912</v>
      </c>
      <c r="BL17" s="17">
        <v>0</v>
      </c>
      <c r="BM17" s="17">
        <v>0</v>
      </c>
      <c r="BN17" s="17">
        <v>0</v>
      </c>
      <c r="BO17" s="17">
        <v>0</v>
      </c>
      <c r="BP17" s="17">
        <v>0</v>
      </c>
      <c r="BQ17" s="17">
        <v>0</v>
      </c>
      <c r="BR17" s="17">
        <v>0</v>
      </c>
      <c r="BS17" s="17">
        <v>0</v>
      </c>
      <c r="BT17" s="17">
        <v>0</v>
      </c>
      <c r="BU17" s="17">
        <v>0</v>
      </c>
      <c r="BV17" s="17">
        <v>0</v>
      </c>
      <c r="BW17" s="17">
        <v>0</v>
      </c>
      <c r="BX17" s="17">
        <v>353.38662051441952</v>
      </c>
      <c r="BY17" s="17">
        <v>0</v>
      </c>
      <c r="BZ17" s="17">
        <v>0</v>
      </c>
      <c r="CA17" s="17">
        <v>0</v>
      </c>
      <c r="CB17" s="17">
        <v>0</v>
      </c>
      <c r="CC17" s="17">
        <v>3382.3343084227058</v>
      </c>
      <c r="CD17" s="17">
        <v>0</v>
      </c>
      <c r="CE17" s="17">
        <v>22735078.735361982</v>
      </c>
      <c r="CF17" s="17">
        <v>22735078.735361982</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447.39084297817811</v>
      </c>
      <c r="X18" s="17">
        <v>14311.368840928641</v>
      </c>
      <c r="Y18" s="17">
        <v>0</v>
      </c>
      <c r="Z18" s="17">
        <v>15.011908585508298</v>
      </c>
      <c r="AA18" s="17">
        <v>514.47465841110102</v>
      </c>
      <c r="AB18" s="17">
        <v>1.0226431902820869</v>
      </c>
      <c r="AC18" s="17">
        <v>50.684223741646385</v>
      </c>
      <c r="AD18" s="17">
        <v>2.9224002663770756</v>
      </c>
      <c r="AE18" s="17">
        <v>296.89500881426954</v>
      </c>
      <c r="AF18" s="17">
        <v>0</v>
      </c>
      <c r="AG18" s="17">
        <v>0</v>
      </c>
      <c r="AH18" s="17">
        <v>149.6387953858482</v>
      </c>
      <c r="AI18" s="17">
        <v>12443.423896093474</v>
      </c>
      <c r="AJ18" s="17">
        <v>0</v>
      </c>
      <c r="AK18" s="17">
        <v>136.72571836460855</v>
      </c>
      <c r="AL18" s="17">
        <v>638.64353105791815</v>
      </c>
      <c r="AM18" s="17">
        <v>0</v>
      </c>
      <c r="AN18" s="17">
        <v>338048.00537543796</v>
      </c>
      <c r="AO18" s="17">
        <v>547310.54733861005</v>
      </c>
      <c r="AP18" s="17">
        <v>236797.28592466048</v>
      </c>
      <c r="AQ18" s="17">
        <v>7177.4609882722507</v>
      </c>
      <c r="AR18" s="17">
        <v>1295865.7275028857</v>
      </c>
      <c r="AS18" s="17">
        <v>312428.01380452944</v>
      </c>
      <c r="AT18" s="17">
        <v>0</v>
      </c>
      <c r="AU18" s="17">
        <v>318113.23663850792</v>
      </c>
      <c r="AV18" s="17">
        <v>577529.16996256541</v>
      </c>
      <c r="AW18" s="17">
        <v>262318.24436907261</v>
      </c>
      <c r="AX18" s="17">
        <v>1135.9282679380026</v>
      </c>
      <c r="AY18" s="17">
        <v>5.2853594003766702</v>
      </c>
      <c r="AZ18" s="17">
        <v>59.889234699676862</v>
      </c>
      <c r="BA18" s="17">
        <v>1312.9188071905371</v>
      </c>
      <c r="BB18" s="17">
        <v>132.68633355787136</v>
      </c>
      <c r="BC18" s="17">
        <v>117343.2862506419</v>
      </c>
      <c r="BD18" s="17">
        <v>4728.2811286281058</v>
      </c>
      <c r="BE18" s="17">
        <v>28752.345581757887</v>
      </c>
      <c r="BF18" s="17">
        <v>34006.61850028226</v>
      </c>
      <c r="BG18" s="17">
        <v>9291.0252023225839</v>
      </c>
      <c r="BH18" s="17">
        <v>15094.694335943881</v>
      </c>
      <c r="BI18" s="17">
        <v>4503.9830532957758</v>
      </c>
      <c r="BJ18" s="17">
        <v>0</v>
      </c>
      <c r="BK18" s="17">
        <v>152236.65863452779</v>
      </c>
      <c r="BL18" s="17">
        <v>223884.23861339237</v>
      </c>
      <c r="BM18" s="17">
        <v>0</v>
      </c>
      <c r="BN18" s="17">
        <v>0</v>
      </c>
      <c r="BO18" s="17">
        <v>0</v>
      </c>
      <c r="BP18" s="17">
        <v>51325.44855916137</v>
      </c>
      <c r="BQ18" s="17">
        <v>1155856.7563124939</v>
      </c>
      <c r="BR18" s="17">
        <v>0</v>
      </c>
      <c r="BS18" s="17">
        <v>5.0109653181958009</v>
      </c>
      <c r="BT18" s="17">
        <v>0</v>
      </c>
      <c r="BU18" s="17">
        <v>0</v>
      </c>
      <c r="BV18" s="17">
        <v>0</v>
      </c>
      <c r="BW18" s="17">
        <v>526322.76695424994</v>
      </c>
      <c r="BX18" s="17">
        <v>482.12464023093116</v>
      </c>
      <c r="BY18" s="17">
        <v>0</v>
      </c>
      <c r="BZ18" s="17">
        <v>0</v>
      </c>
      <c r="CA18" s="17">
        <v>0</v>
      </c>
      <c r="CB18" s="17">
        <v>0</v>
      </c>
      <c r="CC18" s="17">
        <v>0</v>
      </c>
      <c r="CD18" s="17">
        <v>0</v>
      </c>
      <c r="CE18" s="17">
        <v>6251075.8411073927</v>
      </c>
      <c r="CF18" s="17">
        <v>6251075.8411073927</v>
      </c>
    </row>
    <row r="19" spans="2:84" x14ac:dyDescent="0.2">
      <c r="B19" s="14"/>
      <c r="C19" s="14"/>
      <c r="D19" s="14"/>
      <c r="E19" s="14"/>
      <c r="F19" s="16" t="s">
        <v>193</v>
      </c>
      <c r="G19" s="17">
        <v>2930.4364742991693</v>
      </c>
      <c r="H19" s="17">
        <v>11575.518452369008</v>
      </c>
      <c r="I19" s="17">
        <v>2806.5557480223301</v>
      </c>
      <c r="J19" s="17">
        <v>7135.7077832777113</v>
      </c>
      <c r="K19" s="17">
        <v>15116.444829866239</v>
      </c>
      <c r="L19" s="17">
        <v>18003.652567967067</v>
      </c>
      <c r="M19" s="17">
        <v>10659.731513592124</v>
      </c>
      <c r="N19" s="17">
        <v>2926.7706407469723</v>
      </c>
      <c r="O19" s="17">
        <v>9785.9202949623232</v>
      </c>
      <c r="P19" s="17">
        <v>11022.629671301234</v>
      </c>
      <c r="Q19" s="17">
        <v>906.60501072179204</v>
      </c>
      <c r="R19" s="17">
        <v>8168.2512692745895</v>
      </c>
      <c r="S19" s="17">
        <v>1331935</v>
      </c>
      <c r="T19" s="17">
        <v>3667401</v>
      </c>
      <c r="U19" s="17">
        <v>246673</v>
      </c>
      <c r="V19" s="17">
        <v>125039.37016075052</v>
      </c>
      <c r="W19" s="17">
        <v>7814.6268988926604</v>
      </c>
      <c r="X19" s="17">
        <v>37168.620625010146</v>
      </c>
      <c r="Y19" s="17">
        <v>0</v>
      </c>
      <c r="Z19" s="17">
        <v>1316.5443829490778</v>
      </c>
      <c r="AA19" s="17">
        <v>5176.7412767982678</v>
      </c>
      <c r="AB19" s="17">
        <v>2449.2304407255983</v>
      </c>
      <c r="AC19" s="17">
        <v>15939.89022425519</v>
      </c>
      <c r="AD19" s="17">
        <v>10506.028957625589</v>
      </c>
      <c r="AE19" s="17">
        <v>4721.9769420961629</v>
      </c>
      <c r="AF19" s="17">
        <v>12270.453337025756</v>
      </c>
      <c r="AG19" s="17">
        <v>692.53176532460702</v>
      </c>
      <c r="AH19" s="17">
        <v>19874.539064650249</v>
      </c>
      <c r="AI19" s="17">
        <v>28026.641256642233</v>
      </c>
      <c r="AJ19" s="17">
        <v>487.95167341684714</v>
      </c>
      <c r="AK19" s="17">
        <v>1384.6081631339798</v>
      </c>
      <c r="AL19" s="17">
        <v>160.91805506971164</v>
      </c>
      <c r="AM19" s="17">
        <v>2576.927536231884</v>
      </c>
      <c r="AN19" s="17">
        <v>13464.994624562059</v>
      </c>
      <c r="AO19" s="17">
        <v>20828.452661389991</v>
      </c>
      <c r="AP19" s="17">
        <v>3117.7140753395142</v>
      </c>
      <c r="AQ19" s="17">
        <v>13474.56404285512</v>
      </c>
      <c r="AR19" s="17">
        <v>35006.272497114187</v>
      </c>
      <c r="AS19" s="17">
        <v>68711.986195470556</v>
      </c>
      <c r="AT19" s="17">
        <v>3213381</v>
      </c>
      <c r="AU19" s="17">
        <v>67283.396866661104</v>
      </c>
      <c r="AV19" s="17">
        <v>110767.83003743453</v>
      </c>
      <c r="AW19" s="17">
        <v>14535.75563092736</v>
      </c>
      <c r="AX19" s="17">
        <v>124294.071732062</v>
      </c>
      <c r="AY19" s="17">
        <v>866456.71464059968</v>
      </c>
      <c r="AZ19" s="17">
        <v>228076.11076530031</v>
      </c>
      <c r="BA19" s="17">
        <v>545916.08119280951</v>
      </c>
      <c r="BB19" s="17">
        <v>1030207.3136664422</v>
      </c>
      <c r="BC19" s="17">
        <v>531698.7137493582</v>
      </c>
      <c r="BD19" s="17">
        <v>122180.71887137189</v>
      </c>
      <c r="BE19" s="17">
        <v>434351.65441824211</v>
      </c>
      <c r="BF19" s="17">
        <v>98443.381499717754</v>
      </c>
      <c r="BG19" s="17">
        <v>623940.97479767737</v>
      </c>
      <c r="BH19" s="17">
        <v>439164.30566405616</v>
      </c>
      <c r="BI19" s="17">
        <v>284809.01694670424</v>
      </c>
      <c r="BJ19" s="17">
        <v>1498913.2962145465</v>
      </c>
      <c r="BK19" s="17">
        <v>233708.34469677406</v>
      </c>
      <c r="BL19" s="17">
        <v>6131296.7613866078</v>
      </c>
      <c r="BM19" s="17">
        <v>8394023</v>
      </c>
      <c r="BN19" s="17">
        <v>5861281</v>
      </c>
      <c r="BO19" s="17">
        <v>183115</v>
      </c>
      <c r="BP19" s="17">
        <v>292020.55144083861</v>
      </c>
      <c r="BQ19" s="17">
        <v>11876.243687505927</v>
      </c>
      <c r="BR19" s="17">
        <v>2325936</v>
      </c>
      <c r="BS19" s="17">
        <v>1723582.9890346816</v>
      </c>
      <c r="BT19" s="17">
        <v>1001195</v>
      </c>
      <c r="BU19" s="17">
        <v>267598</v>
      </c>
      <c r="BV19" s="17">
        <v>2616852</v>
      </c>
      <c r="BW19" s="17">
        <v>4321310.2330457503</v>
      </c>
      <c r="BX19" s="17">
        <v>1425669.4887392549</v>
      </c>
      <c r="BY19" s="17">
        <v>919285</v>
      </c>
      <c r="BZ19" s="17">
        <v>576014</v>
      </c>
      <c r="CA19" s="17">
        <v>1578822</v>
      </c>
      <c r="CB19" s="17">
        <v>1586418</v>
      </c>
      <c r="CC19" s="17">
        <v>1142410.6656915774</v>
      </c>
      <c r="CD19" s="17">
        <v>0</v>
      </c>
      <c r="CE19" s="17">
        <v>56604093.423530623</v>
      </c>
      <c r="CF19" s="17">
        <v>56604093.423530623</v>
      </c>
    </row>
    <row r="20" spans="2:84" x14ac:dyDescent="0.2">
      <c r="B20" s="14"/>
      <c r="C20" s="14"/>
      <c r="D20" s="14"/>
      <c r="E20" s="14"/>
      <c r="F20" s="18" t="s">
        <v>208</v>
      </c>
      <c r="G20" s="19">
        <v>264621</v>
      </c>
      <c r="H20" s="19">
        <v>175192</v>
      </c>
      <c r="I20" s="19">
        <v>323101</v>
      </c>
      <c r="J20" s="19">
        <v>122751</v>
      </c>
      <c r="K20" s="19">
        <v>2381199</v>
      </c>
      <c r="L20" s="19">
        <v>571063</v>
      </c>
      <c r="M20" s="19">
        <v>158532</v>
      </c>
      <c r="N20" s="19">
        <v>324219</v>
      </c>
      <c r="O20" s="19">
        <v>227958.00000000003</v>
      </c>
      <c r="P20" s="19">
        <v>1312873</v>
      </c>
      <c r="Q20" s="19">
        <v>125635.00000000001</v>
      </c>
      <c r="R20" s="19">
        <v>3048562</v>
      </c>
      <c r="S20" s="19">
        <v>1331935</v>
      </c>
      <c r="T20" s="19">
        <v>3667401</v>
      </c>
      <c r="U20" s="19">
        <v>246673</v>
      </c>
      <c r="V20" s="19">
        <v>163772</v>
      </c>
      <c r="W20" s="19">
        <v>1543260</v>
      </c>
      <c r="X20" s="19">
        <v>1719681</v>
      </c>
      <c r="Y20" s="19">
        <v>2777501</v>
      </c>
      <c r="Z20" s="19">
        <v>967507.00000000012</v>
      </c>
      <c r="AA20" s="19">
        <v>1118633</v>
      </c>
      <c r="AB20" s="19">
        <v>334051</v>
      </c>
      <c r="AC20" s="19">
        <v>1049650</v>
      </c>
      <c r="AD20" s="19">
        <v>268568</v>
      </c>
      <c r="AE20" s="19">
        <v>251621</v>
      </c>
      <c r="AF20" s="19">
        <v>159819</v>
      </c>
      <c r="AG20" s="19">
        <v>113626.99999999999</v>
      </c>
      <c r="AH20" s="19">
        <v>1286621</v>
      </c>
      <c r="AI20" s="19">
        <v>573998</v>
      </c>
      <c r="AJ20" s="19">
        <v>96085</v>
      </c>
      <c r="AK20" s="19">
        <v>582412</v>
      </c>
      <c r="AL20" s="19">
        <v>274443</v>
      </c>
      <c r="AM20" s="19">
        <v>33339</v>
      </c>
      <c r="AN20" s="19">
        <v>351513</v>
      </c>
      <c r="AO20" s="19">
        <v>568139</v>
      </c>
      <c r="AP20" s="19">
        <v>239915</v>
      </c>
      <c r="AQ20" s="19">
        <v>777405</v>
      </c>
      <c r="AR20" s="19">
        <v>1330872</v>
      </c>
      <c r="AS20" s="19">
        <v>381140</v>
      </c>
      <c r="AT20" s="19">
        <v>3213381</v>
      </c>
      <c r="AU20" s="19">
        <v>414829</v>
      </c>
      <c r="AV20" s="19">
        <v>688297</v>
      </c>
      <c r="AW20" s="19">
        <v>276853.99999999994</v>
      </c>
      <c r="AX20" s="19">
        <v>125430</v>
      </c>
      <c r="AY20" s="19">
        <v>866462</v>
      </c>
      <c r="AZ20" s="19">
        <v>228136</v>
      </c>
      <c r="BA20" s="19">
        <v>547229</v>
      </c>
      <c r="BB20" s="19">
        <v>1030340</v>
      </c>
      <c r="BC20" s="19">
        <v>649042.00000000012</v>
      </c>
      <c r="BD20" s="19">
        <v>126909</v>
      </c>
      <c r="BE20" s="19">
        <v>463104</v>
      </c>
      <c r="BF20" s="19">
        <v>132450</v>
      </c>
      <c r="BG20" s="19">
        <v>633232</v>
      </c>
      <c r="BH20" s="19">
        <v>454259.00000000006</v>
      </c>
      <c r="BI20" s="19">
        <v>289313</v>
      </c>
      <c r="BJ20" s="19">
        <v>1499430</v>
      </c>
      <c r="BK20" s="19">
        <v>385946</v>
      </c>
      <c r="BL20" s="19">
        <v>6355181</v>
      </c>
      <c r="BM20" s="19">
        <v>8394023</v>
      </c>
      <c r="BN20" s="19">
        <v>5861281</v>
      </c>
      <c r="BO20" s="19">
        <v>183115</v>
      </c>
      <c r="BP20" s="19">
        <v>343346</v>
      </c>
      <c r="BQ20" s="19">
        <v>1167732.9999999998</v>
      </c>
      <c r="BR20" s="19">
        <v>2325936</v>
      </c>
      <c r="BS20" s="19">
        <v>1723587.9999999998</v>
      </c>
      <c r="BT20" s="19">
        <v>1001195</v>
      </c>
      <c r="BU20" s="19">
        <v>267598</v>
      </c>
      <c r="BV20" s="19">
        <v>2616852</v>
      </c>
      <c r="BW20" s="19">
        <v>4847633</v>
      </c>
      <c r="BX20" s="19">
        <v>1426505.0000000002</v>
      </c>
      <c r="BY20" s="19">
        <v>919285</v>
      </c>
      <c r="BZ20" s="19">
        <v>576014</v>
      </c>
      <c r="CA20" s="19">
        <v>1578822</v>
      </c>
      <c r="CB20" s="19">
        <v>1586418</v>
      </c>
      <c r="CC20" s="19">
        <v>1145793</v>
      </c>
      <c r="CD20" s="19">
        <v>0</v>
      </c>
      <c r="CE20" s="19">
        <v>85590248</v>
      </c>
      <c r="CF20" s="19">
        <v>85590248</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553732</v>
      </c>
      <c r="C22" s="24">
        <v>-26</v>
      </c>
      <c r="D22" s="24">
        <v>73873</v>
      </c>
      <c r="E22" s="24">
        <v>1012547</v>
      </c>
      <c r="F22" s="16" t="s">
        <v>191</v>
      </c>
      <c r="G22" s="17">
        <v>406101.43647429917</v>
      </c>
      <c r="H22" s="17">
        <v>115614.518452369</v>
      </c>
      <c r="I22" s="17">
        <v>463164.55574802234</v>
      </c>
      <c r="J22" s="17">
        <v>94642.707783277714</v>
      </c>
      <c r="K22" s="17">
        <v>2597598.4448298663</v>
      </c>
      <c r="L22" s="17">
        <v>781908.65256796707</v>
      </c>
      <c r="M22" s="17">
        <v>127279.73151359212</v>
      </c>
      <c r="N22" s="17">
        <v>509829.77064074698</v>
      </c>
      <c r="O22" s="17">
        <v>363022.9202949623</v>
      </c>
      <c r="P22" s="17">
        <v>1055684.6296713012</v>
      </c>
      <c r="Q22" s="17">
        <v>388710.60501072177</v>
      </c>
      <c r="R22" s="17">
        <v>1364468.2512692744</v>
      </c>
      <c r="S22" s="17">
        <v>0</v>
      </c>
      <c r="T22" s="17">
        <v>0</v>
      </c>
      <c r="U22" s="17">
        <v>0</v>
      </c>
      <c r="V22" s="17">
        <v>28753.370160750521</v>
      </c>
      <c r="W22" s="17">
        <v>1021097.0177418708</v>
      </c>
      <c r="X22" s="17">
        <v>483350.98946593888</v>
      </c>
      <c r="Y22" s="17">
        <v>1300041</v>
      </c>
      <c r="Z22" s="17">
        <v>321036.55629153457</v>
      </c>
      <c r="AA22" s="17">
        <v>626318.2159352093</v>
      </c>
      <c r="AB22" s="17">
        <v>316916.25308391586</v>
      </c>
      <c r="AC22" s="17">
        <v>699839.57444799691</v>
      </c>
      <c r="AD22" s="17">
        <v>183459.95135789196</v>
      </c>
      <c r="AE22" s="17">
        <v>101420.87195091043</v>
      </c>
      <c r="AF22" s="17">
        <v>72479.45333702577</v>
      </c>
      <c r="AG22" s="17">
        <v>57152.531765324617</v>
      </c>
      <c r="AH22" s="17">
        <v>350096.17786003603</v>
      </c>
      <c r="AI22" s="17">
        <v>346851.06515273568</v>
      </c>
      <c r="AJ22" s="17">
        <v>31159.951673416843</v>
      </c>
      <c r="AK22" s="17">
        <v>256080.33388149855</v>
      </c>
      <c r="AL22" s="17">
        <v>324937.56158612762</v>
      </c>
      <c r="AM22" s="17">
        <v>16987.927536231884</v>
      </c>
      <c r="AN22" s="17">
        <v>0</v>
      </c>
      <c r="AO22" s="17">
        <v>0</v>
      </c>
      <c r="AP22" s="17">
        <v>0</v>
      </c>
      <c r="AQ22" s="17">
        <v>418316.02503112738</v>
      </c>
      <c r="AR22" s="17">
        <v>0</v>
      </c>
      <c r="AS22" s="17">
        <v>0</v>
      </c>
      <c r="AT22" s="17">
        <v>0</v>
      </c>
      <c r="AU22" s="17">
        <v>13880.633505168993</v>
      </c>
      <c r="AV22" s="17">
        <v>0</v>
      </c>
      <c r="AW22" s="17">
        <v>0</v>
      </c>
      <c r="AX22" s="17">
        <v>0</v>
      </c>
      <c r="AY22" s="17">
        <v>0</v>
      </c>
      <c r="AZ22" s="17">
        <v>0</v>
      </c>
      <c r="BA22" s="17">
        <v>0</v>
      </c>
      <c r="BB22" s="17">
        <v>0</v>
      </c>
      <c r="BC22" s="17">
        <v>0</v>
      </c>
      <c r="BD22" s="17">
        <v>0</v>
      </c>
      <c r="BE22" s="17">
        <v>0</v>
      </c>
      <c r="BF22" s="17">
        <v>0</v>
      </c>
      <c r="BG22" s="17">
        <v>0</v>
      </c>
      <c r="BH22" s="17">
        <v>0</v>
      </c>
      <c r="BI22" s="17">
        <v>0</v>
      </c>
      <c r="BJ22" s="17">
        <v>554.29621454656615</v>
      </c>
      <c r="BK22" s="17">
        <v>1.0033313018417709</v>
      </c>
      <c r="BL22" s="17">
        <v>0</v>
      </c>
      <c r="BM22" s="17">
        <v>0</v>
      </c>
      <c r="BN22" s="17">
        <v>0</v>
      </c>
      <c r="BO22" s="17">
        <v>0</v>
      </c>
      <c r="BP22" s="17">
        <v>0</v>
      </c>
      <c r="BQ22" s="17">
        <v>0</v>
      </c>
      <c r="BR22" s="17">
        <v>0</v>
      </c>
      <c r="BS22" s="17">
        <v>0</v>
      </c>
      <c r="BT22" s="17">
        <v>0</v>
      </c>
      <c r="BU22" s="17">
        <v>0</v>
      </c>
      <c r="BV22" s="17">
        <v>0</v>
      </c>
      <c r="BW22" s="17">
        <v>0</v>
      </c>
      <c r="BX22" s="17">
        <v>1982.6133794855805</v>
      </c>
      <c r="BY22" s="17">
        <v>0</v>
      </c>
      <c r="BZ22" s="17">
        <v>0</v>
      </c>
      <c r="CA22" s="17">
        <v>0</v>
      </c>
      <c r="CB22" s="17">
        <v>0</v>
      </c>
      <c r="CC22" s="17">
        <v>3474.6656915772942</v>
      </c>
      <c r="CD22" s="17">
        <v>0</v>
      </c>
      <c r="CE22" s="17">
        <v>15244214.264638025</v>
      </c>
      <c r="CF22" s="17">
        <v>16884340.264638025</v>
      </c>
    </row>
    <row r="23" spans="2:84" x14ac:dyDescent="0.2">
      <c r="B23" s="24">
        <v>45052</v>
      </c>
      <c r="C23" s="24">
        <v>-5607</v>
      </c>
      <c r="D23" s="24">
        <v>238486</v>
      </c>
      <c r="E23" s="24">
        <v>1144242</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297.60915702182189</v>
      </c>
      <c r="X23" s="17">
        <v>4146.6311590713594</v>
      </c>
      <c r="Y23" s="17">
        <v>0</v>
      </c>
      <c r="Z23" s="17">
        <v>4.9880914144917021</v>
      </c>
      <c r="AA23" s="17">
        <v>289.52534158889898</v>
      </c>
      <c r="AB23" s="17">
        <v>0.97735680971791306</v>
      </c>
      <c r="AC23" s="17">
        <v>34.315776258353615</v>
      </c>
      <c r="AD23" s="17">
        <v>2.0775997336229244</v>
      </c>
      <c r="AE23" s="17">
        <v>122.10499118573046</v>
      </c>
      <c r="AF23" s="17">
        <v>0</v>
      </c>
      <c r="AG23" s="17">
        <v>0</v>
      </c>
      <c r="AH23" s="17">
        <v>41.361204614151802</v>
      </c>
      <c r="AI23" s="17">
        <v>8089.5761039065255</v>
      </c>
      <c r="AJ23" s="17">
        <v>0</v>
      </c>
      <c r="AK23" s="17">
        <v>60.274281635391446</v>
      </c>
      <c r="AL23" s="17">
        <v>758.35646894208185</v>
      </c>
      <c r="AM23" s="17">
        <v>0</v>
      </c>
      <c r="AN23" s="17">
        <v>198309.99462456204</v>
      </c>
      <c r="AO23" s="17">
        <v>460572.45266138995</v>
      </c>
      <c r="AP23" s="17">
        <v>152609.71407533952</v>
      </c>
      <c r="AQ23" s="17">
        <v>3967.5390117277493</v>
      </c>
      <c r="AR23" s="17">
        <v>559037.27249711426</v>
      </c>
      <c r="AS23" s="17">
        <v>265462.98619547056</v>
      </c>
      <c r="AT23" s="17">
        <v>0</v>
      </c>
      <c r="AU23" s="17">
        <v>150025.76336149208</v>
      </c>
      <c r="AV23" s="17">
        <v>345492.83003743459</v>
      </c>
      <c r="AW23" s="17">
        <v>187163.75563092739</v>
      </c>
      <c r="AX23" s="17">
        <v>680.07173206199741</v>
      </c>
      <c r="AY23" s="17">
        <v>2.7146405996233298</v>
      </c>
      <c r="AZ23" s="17">
        <v>37.110765300323138</v>
      </c>
      <c r="BA23" s="17">
        <v>1052.0811928094629</v>
      </c>
      <c r="BB23" s="17">
        <v>36.313666442128635</v>
      </c>
      <c r="BC23" s="17">
        <v>106573.7137493581</v>
      </c>
      <c r="BD23" s="17">
        <v>2408.7188713718942</v>
      </c>
      <c r="BE23" s="17">
        <v>11631.654418242113</v>
      </c>
      <c r="BF23" s="17">
        <v>31487.38149971774</v>
      </c>
      <c r="BG23" s="17">
        <v>2400.9747976774161</v>
      </c>
      <c r="BH23" s="17">
        <v>10333.305664056119</v>
      </c>
      <c r="BI23" s="17">
        <v>4980.0169467042242</v>
      </c>
      <c r="BJ23" s="17">
        <v>0</v>
      </c>
      <c r="BK23" s="17">
        <v>153254.34136547221</v>
      </c>
      <c r="BL23" s="17">
        <v>180531.76138660763</v>
      </c>
      <c r="BM23" s="17">
        <v>0</v>
      </c>
      <c r="BN23" s="17">
        <v>0</v>
      </c>
      <c r="BO23" s="17">
        <v>0</v>
      </c>
      <c r="BP23" s="17">
        <v>59774.55144083863</v>
      </c>
      <c r="BQ23" s="17">
        <v>1109385.2436875061</v>
      </c>
      <c r="BR23" s="17">
        <v>0</v>
      </c>
      <c r="BS23" s="17">
        <v>9.9890346818041991</v>
      </c>
      <c r="BT23" s="17">
        <v>0</v>
      </c>
      <c r="BU23" s="17">
        <v>0</v>
      </c>
      <c r="BV23" s="17">
        <v>0</v>
      </c>
      <c r="BW23" s="17">
        <v>841479.23304575006</v>
      </c>
      <c r="BX23" s="17">
        <v>2704.8753597690688</v>
      </c>
      <c r="BY23" s="17">
        <v>0</v>
      </c>
      <c r="BZ23" s="17">
        <v>0</v>
      </c>
      <c r="CA23" s="17">
        <v>0</v>
      </c>
      <c r="CB23" s="17">
        <v>0</v>
      </c>
      <c r="CC23" s="17">
        <v>0</v>
      </c>
      <c r="CD23" s="17">
        <v>0</v>
      </c>
      <c r="CE23" s="17">
        <v>4855254.1588926064</v>
      </c>
      <c r="CF23" s="17">
        <v>6277427.1588926064</v>
      </c>
    </row>
    <row r="24" spans="2:84" x14ac:dyDescent="0.2">
      <c r="B24" s="24">
        <v>651783</v>
      </c>
      <c r="C24" s="24">
        <v>-2518249</v>
      </c>
      <c r="D24" s="24">
        <v>1013330</v>
      </c>
      <c r="E24" s="24">
        <v>4381792</v>
      </c>
      <c r="F24" s="16" t="s">
        <v>193</v>
      </c>
      <c r="G24" s="17">
        <v>4547.5635257008307</v>
      </c>
      <c r="H24" s="17">
        <v>8179.4815476309923</v>
      </c>
      <c r="I24" s="17">
        <v>4058.4442519776699</v>
      </c>
      <c r="J24" s="17">
        <v>5841.2922167222887</v>
      </c>
      <c r="K24" s="17">
        <v>16595.555170133761</v>
      </c>
      <c r="L24" s="17">
        <v>25453.347432032933</v>
      </c>
      <c r="M24" s="17">
        <v>9175.2684864078765</v>
      </c>
      <c r="N24" s="17">
        <v>4644.2293592530277</v>
      </c>
      <c r="O24" s="17">
        <v>16283.079705037677</v>
      </c>
      <c r="P24" s="17">
        <v>8938.3703286987657</v>
      </c>
      <c r="Q24" s="17">
        <v>2825.394989278208</v>
      </c>
      <c r="R24" s="17">
        <v>3665.7487307254105</v>
      </c>
      <c r="S24" s="17">
        <v>2498162</v>
      </c>
      <c r="T24" s="17">
        <v>5053099</v>
      </c>
      <c r="U24" s="17">
        <v>238804</v>
      </c>
      <c r="V24" s="17">
        <v>92823.629839249479</v>
      </c>
      <c r="W24" s="17">
        <v>5198.3731011073396</v>
      </c>
      <c r="X24" s="17">
        <v>10769.379374989854</v>
      </c>
      <c r="Y24" s="17">
        <v>0</v>
      </c>
      <c r="Z24" s="17">
        <v>437.45561705092223</v>
      </c>
      <c r="AA24" s="17">
        <v>2913.2587232017322</v>
      </c>
      <c r="AB24" s="17">
        <v>2340.7695592744017</v>
      </c>
      <c r="AC24" s="17">
        <v>10792.10977574481</v>
      </c>
      <c r="AD24" s="17">
        <v>7468.9710423744109</v>
      </c>
      <c r="AE24" s="17">
        <v>1942.0230579038371</v>
      </c>
      <c r="AF24" s="17">
        <v>6027.5466629742441</v>
      </c>
      <c r="AG24" s="17">
        <v>350.46823467539298</v>
      </c>
      <c r="AH24" s="17">
        <v>5493.4609353497508</v>
      </c>
      <c r="AI24" s="17">
        <v>18220.358743357767</v>
      </c>
      <c r="AJ24" s="17">
        <v>159.04832658315286</v>
      </c>
      <c r="AK24" s="17">
        <v>610.39183686602018</v>
      </c>
      <c r="AL24" s="17">
        <v>191.08194493028836</v>
      </c>
      <c r="AM24" s="17">
        <v>1423.072463768116</v>
      </c>
      <c r="AN24" s="17">
        <v>7899.0053754379405</v>
      </c>
      <c r="AO24" s="17">
        <v>17527.547338610009</v>
      </c>
      <c r="AP24" s="17">
        <v>2009.2859246604858</v>
      </c>
      <c r="AQ24" s="17">
        <v>7448.4359571448804</v>
      </c>
      <c r="AR24" s="17">
        <v>15101.727502885813</v>
      </c>
      <c r="AS24" s="17">
        <v>58383.013804529444</v>
      </c>
      <c r="AT24" s="17">
        <v>931943</v>
      </c>
      <c r="AU24" s="17">
        <v>31731.603133338896</v>
      </c>
      <c r="AV24" s="17">
        <v>66264.169962565473</v>
      </c>
      <c r="AW24" s="17">
        <v>10371.24436907264</v>
      </c>
      <c r="AX24" s="17">
        <v>74413.928267937998</v>
      </c>
      <c r="AY24" s="17">
        <v>445025.28535940032</v>
      </c>
      <c r="AZ24" s="17">
        <v>141328.88923469969</v>
      </c>
      <c r="BA24" s="17">
        <v>437458.91880719049</v>
      </c>
      <c r="BB24" s="17">
        <v>281947.68633355782</v>
      </c>
      <c r="BC24" s="17">
        <v>482900.2862506418</v>
      </c>
      <c r="BD24" s="17">
        <v>62242.281128628107</v>
      </c>
      <c r="BE24" s="17">
        <v>175715.34558175789</v>
      </c>
      <c r="BF24" s="17">
        <v>91150.618500282246</v>
      </c>
      <c r="BG24" s="17">
        <v>161238.02520232263</v>
      </c>
      <c r="BH24" s="17">
        <v>300636.69433594384</v>
      </c>
      <c r="BI24" s="17">
        <v>314910.98305329576</v>
      </c>
      <c r="BJ24" s="17">
        <v>1607965.7037854535</v>
      </c>
      <c r="BK24" s="17">
        <v>235270.65530322594</v>
      </c>
      <c r="BL24" s="17">
        <v>4944045.2386133922</v>
      </c>
      <c r="BM24" s="17">
        <v>15276686</v>
      </c>
      <c r="BN24" s="17">
        <v>5416852</v>
      </c>
      <c r="BO24" s="17">
        <v>168825</v>
      </c>
      <c r="BP24" s="17">
        <v>340092.44855916139</v>
      </c>
      <c r="BQ24" s="17">
        <v>11398.756312494073</v>
      </c>
      <c r="BR24" s="17">
        <v>2485971</v>
      </c>
      <c r="BS24" s="17">
        <v>3435851.0109653184</v>
      </c>
      <c r="BT24" s="17">
        <v>446578</v>
      </c>
      <c r="BU24" s="17">
        <v>285470</v>
      </c>
      <c r="BV24" s="17">
        <v>7383988</v>
      </c>
      <c r="BW24" s="17">
        <v>6908864.7669542497</v>
      </c>
      <c r="BX24" s="17">
        <v>7998467.5112607451</v>
      </c>
      <c r="BY24" s="17">
        <v>1685789</v>
      </c>
      <c r="BZ24" s="17">
        <v>3764336</v>
      </c>
      <c r="CA24" s="17">
        <v>1521328</v>
      </c>
      <c r="CB24" s="17">
        <v>2716436</v>
      </c>
      <c r="CC24" s="17">
        <v>1173596.3343084226</v>
      </c>
      <c r="CD24" s="17">
        <v>912513</v>
      </c>
      <c r="CE24" s="17">
        <v>80905406.576469362</v>
      </c>
      <c r="CF24" s="17">
        <v>84434062.576469362</v>
      </c>
    </row>
    <row r="25" spans="2:84" x14ac:dyDescent="0.2">
      <c r="B25" s="23">
        <v>1250567</v>
      </c>
      <c r="C25" s="23">
        <v>-2523882</v>
      </c>
      <c r="D25" s="23">
        <v>1325689</v>
      </c>
      <c r="E25" s="23">
        <v>6538581</v>
      </c>
      <c r="F25" s="18" t="s">
        <v>196</v>
      </c>
      <c r="G25" s="19">
        <v>410649</v>
      </c>
      <c r="H25" s="19">
        <v>123793.99999999999</v>
      </c>
      <c r="I25" s="19">
        <v>467223</v>
      </c>
      <c r="J25" s="19">
        <v>100484</v>
      </c>
      <c r="K25" s="19">
        <v>2614194</v>
      </c>
      <c r="L25" s="19">
        <v>807362</v>
      </c>
      <c r="M25" s="19">
        <v>136455</v>
      </c>
      <c r="N25" s="19">
        <v>514474</v>
      </c>
      <c r="O25" s="19">
        <v>379306</v>
      </c>
      <c r="P25" s="19">
        <v>1064623</v>
      </c>
      <c r="Q25" s="19">
        <v>391536</v>
      </c>
      <c r="R25" s="19">
        <v>1368133.9999999998</v>
      </c>
      <c r="S25" s="19">
        <v>2498162</v>
      </c>
      <c r="T25" s="19">
        <v>5053099</v>
      </c>
      <c r="U25" s="19">
        <v>238804</v>
      </c>
      <c r="V25" s="19">
        <v>121577</v>
      </c>
      <c r="W25" s="19">
        <v>1026593</v>
      </c>
      <c r="X25" s="19">
        <v>498267.00000000006</v>
      </c>
      <c r="Y25" s="19">
        <v>1300041</v>
      </c>
      <c r="Z25" s="19">
        <v>321479</v>
      </c>
      <c r="AA25" s="19">
        <v>629520.99999999988</v>
      </c>
      <c r="AB25" s="19">
        <v>319258</v>
      </c>
      <c r="AC25" s="19">
        <v>710666.00000000012</v>
      </c>
      <c r="AD25" s="19">
        <v>190931</v>
      </c>
      <c r="AE25" s="19">
        <v>103484.99999999999</v>
      </c>
      <c r="AF25" s="19">
        <v>78507.000000000015</v>
      </c>
      <c r="AG25" s="19">
        <v>57503.000000000007</v>
      </c>
      <c r="AH25" s="19">
        <v>355630.99999999994</v>
      </c>
      <c r="AI25" s="19">
        <v>373160.99999999994</v>
      </c>
      <c r="AJ25" s="19">
        <v>31318.999999999996</v>
      </c>
      <c r="AK25" s="19">
        <v>256750.99999999994</v>
      </c>
      <c r="AL25" s="19">
        <v>325887</v>
      </c>
      <c r="AM25" s="19">
        <v>18411</v>
      </c>
      <c r="AN25" s="19">
        <v>206208.99999999997</v>
      </c>
      <c r="AO25" s="19">
        <v>478099.99999999994</v>
      </c>
      <c r="AP25" s="19">
        <v>154619</v>
      </c>
      <c r="AQ25" s="19">
        <v>429732</v>
      </c>
      <c r="AR25" s="19">
        <v>574139.00000000012</v>
      </c>
      <c r="AS25" s="19">
        <v>323846</v>
      </c>
      <c r="AT25" s="19">
        <v>931943</v>
      </c>
      <c r="AU25" s="19">
        <v>195637.99999999994</v>
      </c>
      <c r="AV25" s="19">
        <v>411757.00000000006</v>
      </c>
      <c r="AW25" s="19">
        <v>197535.00000000003</v>
      </c>
      <c r="AX25" s="19">
        <v>75094</v>
      </c>
      <c r="AY25" s="19">
        <v>445027.99999999994</v>
      </c>
      <c r="AZ25" s="19">
        <v>141366</v>
      </c>
      <c r="BA25" s="19">
        <v>438510.99999999994</v>
      </c>
      <c r="BB25" s="19">
        <v>281983.99999999994</v>
      </c>
      <c r="BC25" s="19">
        <v>589473.99999999988</v>
      </c>
      <c r="BD25" s="19">
        <v>64651</v>
      </c>
      <c r="BE25" s="19">
        <v>187347</v>
      </c>
      <c r="BF25" s="19">
        <v>122637.99999999999</v>
      </c>
      <c r="BG25" s="19">
        <v>163639.00000000006</v>
      </c>
      <c r="BH25" s="19">
        <v>310969.99999999994</v>
      </c>
      <c r="BI25" s="19">
        <v>319891</v>
      </c>
      <c r="BJ25" s="19">
        <v>1608520</v>
      </c>
      <c r="BK25" s="19">
        <v>388526</v>
      </c>
      <c r="BL25" s="19">
        <v>5124577</v>
      </c>
      <c r="BM25" s="19">
        <v>15276686</v>
      </c>
      <c r="BN25" s="19">
        <v>5416852</v>
      </c>
      <c r="BO25" s="19">
        <v>168825</v>
      </c>
      <c r="BP25" s="19">
        <v>399867</v>
      </c>
      <c r="BQ25" s="19">
        <v>1120784.0000000002</v>
      </c>
      <c r="BR25" s="19">
        <v>2485971</v>
      </c>
      <c r="BS25" s="19">
        <v>3435861</v>
      </c>
      <c r="BT25" s="19">
        <v>446578</v>
      </c>
      <c r="BU25" s="19">
        <v>285470</v>
      </c>
      <c r="BV25" s="19">
        <v>7383988</v>
      </c>
      <c r="BW25" s="19">
        <v>7750344</v>
      </c>
      <c r="BX25" s="19">
        <v>8003155</v>
      </c>
      <c r="BY25" s="19">
        <v>1685789</v>
      </c>
      <c r="BZ25" s="19">
        <v>3764336</v>
      </c>
      <c r="CA25" s="19">
        <v>1521328</v>
      </c>
      <c r="CB25" s="19">
        <v>2716436</v>
      </c>
      <c r="CC25" s="19">
        <v>1177071</v>
      </c>
      <c r="CD25" s="19">
        <v>912513</v>
      </c>
      <c r="CE25" s="19">
        <v>101004875</v>
      </c>
      <c r="CF25" s="19">
        <v>107595830</v>
      </c>
    </row>
    <row r="27" spans="2:84" ht="14.25" x14ac:dyDescent="0.2">
      <c r="B27" s="36">
        <v>3.2795595878846213</v>
      </c>
      <c r="C27" s="36">
        <v>-1.5398884168695354E-4</v>
      </c>
      <c r="D27" s="36">
        <v>0.43752375776693531</v>
      </c>
      <c r="E27" s="36">
        <v>5.99695921859999</v>
      </c>
      <c r="F27" s="37" t="s">
        <v>232</v>
      </c>
      <c r="G27" s="36">
        <v>2.4051957619263566</v>
      </c>
      <c r="H27" s="36">
        <v>0.68474406841058522</v>
      </c>
      <c r="I27" s="36">
        <v>2.7431605173111682</v>
      </c>
      <c r="J27" s="36">
        <v>0.56053542098706755</v>
      </c>
      <c r="K27" s="36">
        <v>15.384660603353192</v>
      </c>
      <c r="L27" s="36">
        <v>4.6309695274595324</v>
      </c>
      <c r="M27" s="36">
        <v>0.75383301638478795</v>
      </c>
      <c r="N27" s="36">
        <v>3.0195421476343776</v>
      </c>
      <c r="O27" s="36">
        <v>2.1500568846937114</v>
      </c>
      <c r="P27" s="36">
        <v>6.2524482042232377</v>
      </c>
      <c r="Q27" s="36">
        <v>2.3021959929629214</v>
      </c>
      <c r="R27" s="36">
        <v>8.0812648281376394</v>
      </c>
      <c r="S27" s="36">
        <v>0</v>
      </c>
      <c r="T27" s="36">
        <v>0</v>
      </c>
      <c r="U27" s="36">
        <v>0</v>
      </c>
      <c r="V27" s="36">
        <v>0.1702960832942379</v>
      </c>
      <c r="W27" s="36">
        <v>6.0475979620028202</v>
      </c>
      <c r="X27" s="36">
        <v>2.8627176536962615</v>
      </c>
      <c r="Y27" s="36">
        <v>7.6996849129057212</v>
      </c>
      <c r="Z27" s="36">
        <v>1.9013864400962255</v>
      </c>
      <c r="AA27" s="36">
        <v>3.7094621768962353</v>
      </c>
      <c r="AB27" s="36">
        <v>1.8769833355446777</v>
      </c>
      <c r="AC27" s="36">
        <v>4.1449032859975965</v>
      </c>
      <c r="AD27" s="36">
        <v>1.0865686694441008</v>
      </c>
      <c r="AE27" s="36">
        <v>0.60068009979236658</v>
      </c>
      <c r="AF27" s="36">
        <v>0.42927027174893062</v>
      </c>
      <c r="AG27" s="36">
        <v>0.33849431407765984</v>
      </c>
      <c r="AH27" s="36">
        <v>2.0734963426037161</v>
      </c>
      <c r="AI27" s="36">
        <v>2.0542766831059929</v>
      </c>
      <c r="AJ27" s="36">
        <v>0.18454941789272727</v>
      </c>
      <c r="AK27" s="36">
        <v>1.5166736151238571</v>
      </c>
      <c r="AL27" s="36">
        <v>1.9244907203550352</v>
      </c>
      <c r="AM27" s="36">
        <v>0.10061351092177885</v>
      </c>
      <c r="AN27" s="36">
        <v>0</v>
      </c>
      <c r="AO27" s="36">
        <v>0</v>
      </c>
      <c r="AP27" s="36">
        <v>0</v>
      </c>
      <c r="AQ27" s="36">
        <v>2.4775384674474603</v>
      </c>
      <c r="AR27" s="36">
        <v>0</v>
      </c>
      <c r="AS27" s="36">
        <v>0</v>
      </c>
      <c r="AT27" s="36">
        <v>0</v>
      </c>
      <c r="AU27" s="36">
        <v>8.2210102897772738E-2</v>
      </c>
      <c r="AV27" s="36">
        <v>0</v>
      </c>
      <c r="AW27" s="36">
        <v>0</v>
      </c>
      <c r="AX27" s="36">
        <v>0</v>
      </c>
      <c r="AY27" s="36">
        <v>0</v>
      </c>
      <c r="AZ27" s="36">
        <v>0</v>
      </c>
      <c r="BA27" s="36">
        <v>0</v>
      </c>
      <c r="BB27" s="36">
        <v>0</v>
      </c>
      <c r="BC27" s="36">
        <v>0</v>
      </c>
      <c r="BD27" s="36">
        <v>0</v>
      </c>
      <c r="BE27" s="36">
        <v>0</v>
      </c>
      <c r="BF27" s="36">
        <v>0</v>
      </c>
      <c r="BG27" s="36">
        <v>0</v>
      </c>
      <c r="BH27" s="36">
        <v>0</v>
      </c>
      <c r="BI27" s="36">
        <v>0</v>
      </c>
      <c r="BJ27" s="36">
        <v>3.2829012319034153E-3</v>
      </c>
      <c r="BK27" s="36">
        <v>5.9423778845722096E-6</v>
      </c>
      <c r="BL27" s="36">
        <v>0</v>
      </c>
      <c r="BM27" s="36">
        <v>0</v>
      </c>
      <c r="BN27" s="36">
        <v>0</v>
      </c>
      <c r="BO27" s="36">
        <v>0</v>
      </c>
      <c r="BP27" s="36">
        <v>0</v>
      </c>
      <c r="BQ27" s="36">
        <v>0</v>
      </c>
      <c r="BR27" s="36">
        <v>0</v>
      </c>
      <c r="BS27" s="36">
        <v>0</v>
      </c>
      <c r="BT27" s="36">
        <v>0</v>
      </c>
      <c r="BU27" s="36">
        <v>0</v>
      </c>
      <c r="BV27" s="36">
        <v>0</v>
      </c>
      <c r="BW27" s="36">
        <v>0</v>
      </c>
      <c r="BX27" s="36">
        <v>1.1742320685386191E-2</v>
      </c>
      <c r="BY27" s="36">
        <v>0</v>
      </c>
      <c r="BZ27" s="36">
        <v>0</v>
      </c>
      <c r="CA27" s="36">
        <v>0</v>
      </c>
      <c r="CB27" s="36">
        <v>0</v>
      </c>
      <c r="CC27" s="36">
        <v>2.0579220965207111E-2</v>
      </c>
      <c r="CD27" s="36">
        <v>0</v>
      </c>
      <c r="CE27" s="36">
        <v>90.286111424590146</v>
      </c>
      <c r="CF27" s="36">
        <v>100</v>
      </c>
    </row>
    <row r="28" spans="2:84" ht="14.25" x14ac:dyDescent="0.2">
      <c r="B28" s="36">
        <v>0.71768256101831973</v>
      </c>
      <c r="C28" s="36">
        <v>-8.9320032842708827E-2</v>
      </c>
      <c r="D28" s="36">
        <v>3.7991042183924129</v>
      </c>
      <c r="E28" s="36">
        <v>18.227881758517363</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4.7409416228785485E-3</v>
      </c>
      <c r="X28" s="36">
        <v>6.6056221029936441E-2</v>
      </c>
      <c r="Y28" s="36">
        <v>0</v>
      </c>
      <c r="Z28" s="36">
        <v>7.9460761363444406E-5</v>
      </c>
      <c r="AA28" s="36">
        <v>4.6121656892307746E-3</v>
      </c>
      <c r="AB28" s="36">
        <v>1.5569385115578583E-5</v>
      </c>
      <c r="AC28" s="36">
        <v>5.4665351568025558E-4</v>
      </c>
      <c r="AD28" s="36">
        <v>3.3096357489067723E-5</v>
      </c>
      <c r="AE28" s="36">
        <v>1.9451438956604454E-3</v>
      </c>
      <c r="AF28" s="36">
        <v>0</v>
      </c>
      <c r="AG28" s="36">
        <v>0</v>
      </c>
      <c r="AH28" s="36">
        <v>6.5888784636169767E-4</v>
      </c>
      <c r="AI28" s="36">
        <v>0.12886770167371561</v>
      </c>
      <c r="AJ28" s="36">
        <v>0</v>
      </c>
      <c r="AK28" s="36">
        <v>9.6017492692060738E-4</v>
      </c>
      <c r="AL28" s="36">
        <v>1.2080689265630006E-2</v>
      </c>
      <c r="AM28" s="36">
        <v>0</v>
      </c>
      <c r="AN28" s="36">
        <v>3.159096706421133</v>
      </c>
      <c r="AO28" s="36">
        <v>7.3369621184523472</v>
      </c>
      <c r="AP28" s="36">
        <v>2.4310869758026983</v>
      </c>
      <c r="AQ28" s="36">
        <v>6.3203266422730706E-2</v>
      </c>
      <c r="AR28" s="36">
        <v>8.9055158801035503</v>
      </c>
      <c r="AS28" s="36">
        <v>4.2288501240419096</v>
      </c>
      <c r="AT28" s="36">
        <v>0</v>
      </c>
      <c r="AU28" s="36">
        <v>2.3899243999823323</v>
      </c>
      <c r="AV28" s="36">
        <v>5.5037329990840167</v>
      </c>
      <c r="AW28" s="36">
        <v>2.981536079885708</v>
      </c>
      <c r="AX28" s="36">
        <v>1.0833606107218743E-2</v>
      </c>
      <c r="AY28" s="36">
        <v>4.3244477887374104E-5</v>
      </c>
      <c r="AZ28" s="36">
        <v>5.911779517465529E-4</v>
      </c>
      <c r="BA28" s="36">
        <v>1.6759751506141878E-2</v>
      </c>
      <c r="BB28" s="36">
        <v>5.7848009260747337E-4</v>
      </c>
      <c r="BC28" s="36">
        <v>1.6977291978352267</v>
      </c>
      <c r="BD28" s="36">
        <v>3.8371116229675435E-2</v>
      </c>
      <c r="BE28" s="36">
        <v>0.1852933395135411</v>
      </c>
      <c r="BF28" s="36">
        <v>0.50159692343244</v>
      </c>
      <c r="BG28" s="36">
        <v>3.8247752413601392E-2</v>
      </c>
      <c r="BH28" s="36">
        <v>0.16461052279066199</v>
      </c>
      <c r="BI28" s="36">
        <v>7.9332134338660223E-2</v>
      </c>
      <c r="BJ28" s="36">
        <v>0</v>
      </c>
      <c r="BK28" s="36">
        <v>2.4413559486448526</v>
      </c>
      <c r="BL28" s="36">
        <v>2.8758877931521076</v>
      </c>
      <c r="BM28" s="36">
        <v>0</v>
      </c>
      <c r="BN28" s="36">
        <v>0</v>
      </c>
      <c r="BO28" s="36">
        <v>0</v>
      </c>
      <c r="BP28" s="36">
        <v>0.95221417832243527</v>
      </c>
      <c r="BQ28" s="36">
        <v>17.672610380129228</v>
      </c>
      <c r="BR28" s="36">
        <v>0</v>
      </c>
      <c r="BS28" s="36">
        <v>1.5912625394073635E-4</v>
      </c>
      <c r="BT28" s="36">
        <v>0</v>
      </c>
      <c r="BU28" s="36">
        <v>0</v>
      </c>
      <c r="BV28" s="36">
        <v>0</v>
      </c>
      <c r="BW28" s="36">
        <v>13.404842648850337</v>
      </c>
      <c r="BX28" s="36">
        <v>4.3088916705904604E-2</v>
      </c>
      <c r="BY28" s="36">
        <v>0</v>
      </c>
      <c r="BZ28" s="36">
        <v>0</v>
      </c>
      <c r="CA28" s="36">
        <v>0</v>
      </c>
      <c r="CB28" s="36">
        <v>0</v>
      </c>
      <c r="CC28" s="36">
        <v>0</v>
      </c>
      <c r="CD28" s="36">
        <v>0</v>
      </c>
      <c r="CE28" s="36">
        <v>77.344651494914615</v>
      </c>
      <c r="CF28" s="36">
        <v>100</v>
      </c>
    </row>
    <row r="29" spans="2:84" ht="14.25" x14ac:dyDescent="0.2">
      <c r="B29" s="36">
        <v>0.77194319461970695</v>
      </c>
      <c r="C29" s="36">
        <v>-2.9825036521478503</v>
      </c>
      <c r="D29" s="36">
        <v>1.2001436020945433</v>
      </c>
      <c r="E29" s="36">
        <v>5.1896022366939221</v>
      </c>
      <c r="F29" s="37" t="s">
        <v>234</v>
      </c>
      <c r="G29" s="36">
        <v>5.3859347601357462E-3</v>
      </c>
      <c r="H29" s="36">
        <v>9.6874191505627073E-3</v>
      </c>
      <c r="I29" s="36">
        <v>4.8066433476442755E-3</v>
      </c>
      <c r="J29" s="36">
        <v>6.9181702721363295E-3</v>
      </c>
      <c r="K29" s="36">
        <v>1.9655047576448984E-2</v>
      </c>
      <c r="L29" s="36">
        <v>3.0145828182767599E-2</v>
      </c>
      <c r="M29" s="36">
        <v>1.0866785520474175E-2</v>
      </c>
      <c r="N29" s="36">
        <v>5.5004215331305312E-3</v>
      </c>
      <c r="O29" s="36">
        <v>1.9284965342382509E-2</v>
      </c>
      <c r="P29" s="36">
        <v>1.0586213734064443E-2</v>
      </c>
      <c r="Q29" s="36">
        <v>3.3462738888340635E-3</v>
      </c>
      <c r="R29" s="36">
        <v>4.3415519979338362E-3</v>
      </c>
      <c r="S29" s="36">
        <v>2.9587134904677725</v>
      </c>
      <c r="T29" s="36">
        <v>5.9846688004898052</v>
      </c>
      <c r="U29" s="36">
        <v>0.28282898241894078</v>
      </c>
      <c r="V29" s="36">
        <v>0.10993623545613707</v>
      </c>
      <c r="W29" s="36">
        <v>6.1567250733663694E-3</v>
      </c>
      <c r="X29" s="36">
        <v>1.27547805309455E-2</v>
      </c>
      <c r="Y29" s="36">
        <v>0</v>
      </c>
      <c r="Z29" s="36">
        <v>5.181032437646027E-4</v>
      </c>
      <c r="AA29" s="36">
        <v>3.4503358411343559E-3</v>
      </c>
      <c r="AB29" s="36">
        <v>2.7723047877205222E-3</v>
      </c>
      <c r="AC29" s="36">
        <v>1.2781701420526492E-2</v>
      </c>
      <c r="AD29" s="36">
        <v>8.8459216748098448E-3</v>
      </c>
      <c r="AE29" s="36">
        <v>2.3000469225853085E-3</v>
      </c>
      <c r="AF29" s="36">
        <v>7.1387618681918548E-3</v>
      </c>
      <c r="AG29" s="36">
        <v>4.150792037964353E-4</v>
      </c>
      <c r="AH29" s="36">
        <v>6.506214160161357E-3</v>
      </c>
      <c r="AI29" s="36">
        <v>2.1579393656270113E-2</v>
      </c>
      <c r="AJ29" s="36">
        <v>1.8836986132120273E-4</v>
      </c>
      <c r="AK29" s="36">
        <v>7.2292131663474898E-4</v>
      </c>
      <c r="AL29" s="36">
        <v>2.2630907373103273E-4</v>
      </c>
      <c r="AM29" s="36">
        <v>1.6854246027535186E-3</v>
      </c>
      <c r="AN29" s="36">
        <v>9.3552354753557564E-3</v>
      </c>
      <c r="AO29" s="36">
        <v>2.0758858218785627E-2</v>
      </c>
      <c r="AP29" s="36">
        <v>2.3797101114739522E-3</v>
      </c>
      <c r="AQ29" s="36">
        <v>8.8216008206392516E-3</v>
      </c>
      <c r="AR29" s="36">
        <v>1.7885823614383872E-2</v>
      </c>
      <c r="AS29" s="36">
        <v>6.9146280568524968E-2</v>
      </c>
      <c r="AT29" s="36">
        <v>1.1037524093501572</v>
      </c>
      <c r="AU29" s="36">
        <v>3.7581518838561805E-2</v>
      </c>
      <c r="AV29" s="36">
        <v>7.8480376213749078E-2</v>
      </c>
      <c r="AW29" s="36">
        <v>1.2283246894201873E-2</v>
      </c>
      <c r="AX29" s="36">
        <v>8.8132592459996301E-2</v>
      </c>
      <c r="AY29" s="36">
        <v>0.52706842686428179</v>
      </c>
      <c r="AZ29" s="36">
        <v>0.16738373699204917</v>
      </c>
      <c r="BA29" s="36">
        <v>0.51810715421989473</v>
      </c>
      <c r="BB29" s="36">
        <v>0.33392647200672876</v>
      </c>
      <c r="BC29" s="36">
        <v>0.57192591652603908</v>
      </c>
      <c r="BD29" s="36">
        <v>7.3717027499721643E-2</v>
      </c>
      <c r="BE29" s="36">
        <v>0.20810954752131919</v>
      </c>
      <c r="BF29" s="36">
        <v>0.10795479421321212</v>
      </c>
      <c r="BG29" s="36">
        <v>0.19096324431421768</v>
      </c>
      <c r="BH29" s="36">
        <v>0.35606091328800665</v>
      </c>
      <c r="BI29" s="36">
        <v>0.37296675470055757</v>
      </c>
      <c r="BJ29" s="36">
        <v>1.9044040458543232</v>
      </c>
      <c r="BK29" s="36">
        <v>0.27864424395089182</v>
      </c>
      <c r="BL29" s="36">
        <v>5.85551030916666</v>
      </c>
      <c r="BM29" s="36">
        <v>18.0930367837795</v>
      </c>
      <c r="BN29" s="36">
        <v>6.4154818975980481</v>
      </c>
      <c r="BO29" s="36">
        <v>0.1999489244605521</v>
      </c>
      <c r="BP29" s="36">
        <v>0.40279057785612293</v>
      </c>
      <c r="BQ29" s="36">
        <v>1.3500186967991224E-2</v>
      </c>
      <c r="BR29" s="36">
        <v>2.9442750048282136</v>
      </c>
      <c r="BS29" s="36">
        <v>4.0692712231554333</v>
      </c>
      <c r="BT29" s="36">
        <v>0.52890739397449682</v>
      </c>
      <c r="BU29" s="36">
        <v>0.33809814580633085</v>
      </c>
      <c r="BV29" s="36">
        <v>8.7452714872182611</v>
      </c>
      <c r="BW29" s="36">
        <v>8.1825563713662373</v>
      </c>
      <c r="BX29" s="36">
        <v>9.4730340660995402</v>
      </c>
      <c r="BY29" s="36">
        <v>1.9965745441577352</v>
      </c>
      <c r="BZ29" s="36">
        <v>4.4583144351140938</v>
      </c>
      <c r="CA29" s="36">
        <v>1.8017941498695265</v>
      </c>
      <c r="CB29" s="36">
        <v>3.217227641438912</v>
      </c>
      <c r="CC29" s="36">
        <v>1.3899560183374242</v>
      </c>
      <c r="CD29" s="36">
        <v>1.0807403696506546</v>
      </c>
      <c r="CE29" s="36">
        <v>95.820814618739675</v>
      </c>
      <c r="CF29" s="36">
        <v>100</v>
      </c>
    </row>
    <row r="30" spans="2:84" x14ac:dyDescent="0.2">
      <c r="B30" s="38">
        <v>1.1622820326772887</v>
      </c>
      <c r="C30" s="38">
        <v>-2.3457061486490693</v>
      </c>
      <c r="D30" s="38">
        <v>1.2321007236061099</v>
      </c>
      <c r="E30" s="38">
        <v>6.0769836526192513</v>
      </c>
      <c r="F30" s="39" t="s">
        <v>235</v>
      </c>
      <c r="G30" s="38">
        <v>0.38165884309828735</v>
      </c>
      <c r="H30" s="38">
        <v>0.11505464477573153</v>
      </c>
      <c r="I30" s="38">
        <v>0.43423894773617155</v>
      </c>
      <c r="J30" s="38">
        <v>9.3390236406001984E-2</v>
      </c>
      <c r="K30" s="38">
        <v>2.4296424870740809</v>
      </c>
      <c r="L30" s="38">
        <v>0.75036551137716023</v>
      </c>
      <c r="M30" s="38">
        <v>0.12682182943335257</v>
      </c>
      <c r="N30" s="38">
        <v>0.47815421843021239</v>
      </c>
      <c r="O30" s="38">
        <v>0.35252853200723483</v>
      </c>
      <c r="P30" s="38">
        <v>0.98946492628942972</v>
      </c>
      <c r="Q30" s="38">
        <v>0.36389514351996727</v>
      </c>
      <c r="R30" s="38">
        <v>1.2715492784432256</v>
      </c>
      <c r="S30" s="38">
        <v>2.3218018765225379</v>
      </c>
      <c r="T30" s="38">
        <v>4.6963706678967023</v>
      </c>
      <c r="U30" s="38">
        <v>0.22194540438974261</v>
      </c>
      <c r="V30" s="38">
        <v>0.11299415600028366</v>
      </c>
      <c r="W30" s="38">
        <v>0.95411969032628863</v>
      </c>
      <c r="X30" s="38">
        <v>0.46309136701673292</v>
      </c>
      <c r="Y30" s="38">
        <v>1.2082633685710682</v>
      </c>
      <c r="Z30" s="38">
        <v>0.29878388409662349</v>
      </c>
      <c r="AA30" s="38">
        <v>0.58507936599401655</v>
      </c>
      <c r="AB30" s="38">
        <v>0.2967196777049817</v>
      </c>
      <c r="AC30" s="38">
        <v>0.66049585750674544</v>
      </c>
      <c r="AD30" s="38">
        <v>0.17745204437755627</v>
      </c>
      <c r="AE30" s="38">
        <v>9.6179377955446774E-2</v>
      </c>
      <c r="AF30" s="38">
        <v>7.2964723632876871E-2</v>
      </c>
      <c r="AG30" s="38">
        <v>5.344352099890861E-2</v>
      </c>
      <c r="AH30" s="38">
        <v>0.33052489115981537</v>
      </c>
      <c r="AI30" s="38">
        <v>0.34681734412941462</v>
      </c>
      <c r="AJ30" s="38">
        <v>2.9108005393889334E-2</v>
      </c>
      <c r="AK30" s="38">
        <v>0.23862541884755195</v>
      </c>
      <c r="AL30" s="38">
        <v>0.30288069714225913</v>
      </c>
      <c r="AM30" s="38">
        <v>1.7111257936297346E-2</v>
      </c>
      <c r="AN30" s="38">
        <v>0.19165147943001135</v>
      </c>
      <c r="AO30" s="38">
        <v>0.44434807557133016</v>
      </c>
      <c r="AP30" s="38">
        <v>0.14370352456967897</v>
      </c>
      <c r="AQ30" s="38">
        <v>0.39939466055515349</v>
      </c>
      <c r="AR30" s="38">
        <v>0.53360711098190339</v>
      </c>
      <c r="AS30" s="38">
        <v>0.30098378347934113</v>
      </c>
      <c r="AT30" s="38">
        <v>0.86615159713903411</v>
      </c>
      <c r="AU30" s="38">
        <v>0.18182674923368308</v>
      </c>
      <c r="AV30" s="38">
        <v>0.38268862278398713</v>
      </c>
      <c r="AW30" s="38">
        <v>0.18358982871362212</v>
      </c>
      <c r="AX30" s="38">
        <v>6.9792667615464279E-2</v>
      </c>
      <c r="AY30" s="38">
        <v>0.41361082488048084</v>
      </c>
      <c r="AZ30" s="38">
        <v>0.13138613271536639</v>
      </c>
      <c r="BA30" s="38">
        <v>0.40755389869663161</v>
      </c>
      <c r="BB30" s="38">
        <v>0.26207707120248058</v>
      </c>
      <c r="BC30" s="38">
        <v>0.54785952206512079</v>
      </c>
      <c r="BD30" s="38">
        <v>6.008690113733961E-2</v>
      </c>
      <c r="BE30" s="38">
        <v>0.17412106026785612</v>
      </c>
      <c r="BF30" s="38">
        <v>0.11398025369570548</v>
      </c>
      <c r="BG30" s="38">
        <v>0.15208674908683734</v>
      </c>
      <c r="BH30" s="38">
        <v>0.28901677695130001</v>
      </c>
      <c r="BI30" s="38">
        <v>0.29730799046766032</v>
      </c>
      <c r="BJ30" s="38">
        <v>1.4949650000376409</v>
      </c>
      <c r="BK30" s="38">
        <v>0.36109763733408629</v>
      </c>
      <c r="BL30" s="38">
        <v>4.7628026104729155</v>
      </c>
      <c r="BM30" s="38">
        <v>14.198213815535416</v>
      </c>
      <c r="BN30" s="38">
        <v>5.0344441787381538</v>
      </c>
      <c r="BO30" s="38">
        <v>0.15690663848217909</v>
      </c>
      <c r="BP30" s="38">
        <v>0.37163800864773294</v>
      </c>
      <c r="BQ30" s="38">
        <v>1.0416611870552979</v>
      </c>
      <c r="BR30" s="38">
        <v>2.3104715117676959</v>
      </c>
      <c r="BS30" s="38">
        <v>3.1933031233645397</v>
      </c>
      <c r="BT30" s="38">
        <v>0.41505140115560246</v>
      </c>
      <c r="BU30" s="38">
        <v>0.26531697371543117</v>
      </c>
      <c r="BV30" s="38">
        <v>6.8627083410202792</v>
      </c>
      <c r="BW30" s="38">
        <v>7.2032010905998867</v>
      </c>
      <c r="BX30" s="38">
        <v>7.4381646574964853</v>
      </c>
      <c r="BY30" s="38">
        <v>1.5667791214585176</v>
      </c>
      <c r="BZ30" s="38">
        <v>3.4985891181842268</v>
      </c>
      <c r="CA30" s="38">
        <v>1.4139284022438416</v>
      </c>
      <c r="CB30" s="38">
        <v>2.524666615797285</v>
      </c>
      <c r="CC30" s="38">
        <v>1.0939745527312721</v>
      </c>
      <c r="CD30" s="38">
        <v>0.84809327647735055</v>
      </c>
      <c r="CE30" s="38">
        <v>93.874339739746418</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0.5146407625648689</v>
      </c>
      <c r="C32" s="36">
        <v>-2.4164505260101625E-5</v>
      </c>
      <c r="D32" s="36">
        <v>6.8657865272287968E-2</v>
      </c>
      <c r="E32" s="36">
        <v>0.94106528106154297</v>
      </c>
      <c r="F32" s="37" t="s">
        <v>237</v>
      </c>
      <c r="G32" s="36">
        <v>0.37743231914684722</v>
      </c>
      <c r="H32" s="36">
        <v>0.10745260151101488</v>
      </c>
      <c r="I32" s="36">
        <v>0.4304670132179122</v>
      </c>
      <c r="J32" s="36">
        <v>8.796131577151059E-2</v>
      </c>
      <c r="K32" s="36">
        <v>2.414218510912427</v>
      </c>
      <c r="L32" s="36">
        <v>0.72670906722683126</v>
      </c>
      <c r="M32" s="36">
        <v>0.11829429775632766</v>
      </c>
      <c r="N32" s="36">
        <v>0.47383785286172053</v>
      </c>
      <c r="O32" s="36">
        <v>0.33739497180788725</v>
      </c>
      <c r="P32" s="36">
        <v>0.98115756871925353</v>
      </c>
      <c r="Q32" s="36">
        <v>0.3612692099784181</v>
      </c>
      <c r="R32" s="36">
        <v>1.2681423167322325</v>
      </c>
      <c r="S32" s="36">
        <v>0</v>
      </c>
      <c r="T32" s="36">
        <v>0</v>
      </c>
      <c r="U32" s="36">
        <v>0</v>
      </c>
      <c r="V32" s="36">
        <v>2.6723498634427117E-2</v>
      </c>
      <c r="W32" s="36">
        <v>0.94901170216528918</v>
      </c>
      <c r="X32" s="36">
        <v>0.44922836643942321</v>
      </c>
      <c r="Y32" s="36">
        <v>1.2082633685710682</v>
      </c>
      <c r="Z32" s="36">
        <v>0.29837267512275761</v>
      </c>
      <c r="AA32" s="36">
        <v>0.58210268551783961</v>
      </c>
      <c r="AB32" s="36">
        <v>0.29454324864069159</v>
      </c>
      <c r="AC32" s="36">
        <v>0.65043373376830393</v>
      </c>
      <c r="AD32" s="36">
        <v>0.17050842152329876</v>
      </c>
      <c r="AE32" s="36">
        <v>9.4260968990071858E-2</v>
      </c>
      <c r="AF32" s="36">
        <v>6.7362697361994198E-2</v>
      </c>
      <c r="AG32" s="36">
        <v>5.3117794402742759E-2</v>
      </c>
      <c r="AH32" s="36">
        <v>0.32538080505539668</v>
      </c>
      <c r="AI32" s="36">
        <v>0.32236478416750508</v>
      </c>
      <c r="AJ32" s="36">
        <v>2.8960185235261292E-2</v>
      </c>
      <c r="AK32" s="36">
        <v>0.23800209904184813</v>
      </c>
      <c r="AL32" s="36">
        <v>0.30199828523663752</v>
      </c>
      <c r="AM32" s="36">
        <v>1.5788648627211559E-2</v>
      </c>
      <c r="AN32" s="36">
        <v>0</v>
      </c>
      <c r="AO32" s="36">
        <v>0</v>
      </c>
      <c r="AP32" s="36">
        <v>0</v>
      </c>
      <c r="AQ32" s="36">
        <v>0.38878460720190311</v>
      </c>
      <c r="AR32" s="36">
        <v>0</v>
      </c>
      <c r="AS32" s="36">
        <v>0</v>
      </c>
      <c r="AT32" s="36">
        <v>0</v>
      </c>
      <c r="AU32" s="36">
        <v>1.2900716974969192E-2</v>
      </c>
      <c r="AV32" s="36">
        <v>0</v>
      </c>
      <c r="AW32" s="36">
        <v>0</v>
      </c>
      <c r="AX32" s="36">
        <v>0</v>
      </c>
      <c r="AY32" s="36">
        <v>0</v>
      </c>
      <c r="AZ32" s="36">
        <v>0</v>
      </c>
      <c r="BA32" s="36">
        <v>0</v>
      </c>
      <c r="BB32" s="36">
        <v>0</v>
      </c>
      <c r="BC32" s="36">
        <v>0</v>
      </c>
      <c r="BD32" s="36">
        <v>0</v>
      </c>
      <c r="BE32" s="36">
        <v>0</v>
      </c>
      <c r="BF32" s="36">
        <v>0</v>
      </c>
      <c r="BG32" s="36">
        <v>0</v>
      </c>
      <c r="BH32" s="36">
        <v>0</v>
      </c>
      <c r="BI32" s="36">
        <v>0</v>
      </c>
      <c r="BJ32" s="36">
        <v>5.1516514584865059E-4</v>
      </c>
      <c r="BK32" s="36">
        <v>9.325001738838493E-7</v>
      </c>
      <c r="BL32" s="36">
        <v>0</v>
      </c>
      <c r="BM32" s="36">
        <v>0</v>
      </c>
      <c r="BN32" s="36">
        <v>0</v>
      </c>
      <c r="BO32" s="36">
        <v>0</v>
      </c>
      <c r="BP32" s="36">
        <v>0</v>
      </c>
      <c r="BQ32" s="36">
        <v>0</v>
      </c>
      <c r="BR32" s="36">
        <v>0</v>
      </c>
      <c r="BS32" s="36">
        <v>0</v>
      </c>
      <c r="BT32" s="36">
        <v>0</v>
      </c>
      <c r="BU32" s="36">
        <v>0</v>
      </c>
      <c r="BV32" s="36">
        <v>0</v>
      </c>
      <c r="BW32" s="36">
        <v>0</v>
      </c>
      <c r="BX32" s="36">
        <v>1.8426489014356602E-3</v>
      </c>
      <c r="BY32" s="36">
        <v>0</v>
      </c>
      <c r="BZ32" s="36">
        <v>0</v>
      </c>
      <c r="CA32" s="36">
        <v>0</v>
      </c>
      <c r="CB32" s="36">
        <v>0</v>
      </c>
      <c r="CC32" s="36">
        <v>3.2293683608159295E-3</v>
      </c>
      <c r="CD32" s="36">
        <v>0</v>
      </c>
      <c r="CE32" s="36">
        <v>14.168034453229298</v>
      </c>
      <c r="CF32" s="36">
        <v>15.692374197622739</v>
      </c>
    </row>
    <row r="33" spans="2:84" ht="14.25" x14ac:dyDescent="0.2">
      <c r="B33" s="36">
        <v>4.1871511191465323E-2</v>
      </c>
      <c r="C33" s="36">
        <v>-5.2111684997457617E-3</v>
      </c>
      <c r="D33" s="36">
        <v>0.22164985390233061</v>
      </c>
      <c r="E33" s="36">
        <v>1.0634631472242</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2.765991553964702E-4</v>
      </c>
      <c r="X33" s="36">
        <v>3.8538957867338903E-3</v>
      </c>
      <c r="Y33" s="36">
        <v>0</v>
      </c>
      <c r="Z33" s="36">
        <v>4.6359523547443259E-6</v>
      </c>
      <c r="AA33" s="36">
        <v>2.6908602460606418E-4</v>
      </c>
      <c r="AB33" s="36">
        <v>9.0835937574710198E-7</v>
      </c>
      <c r="AC33" s="36">
        <v>3.1893221380748322E-5</v>
      </c>
      <c r="AD33" s="36">
        <v>1.93092960351988E-6</v>
      </c>
      <c r="AE33" s="36">
        <v>1.1348487314585561E-4</v>
      </c>
      <c r="AF33" s="36">
        <v>0</v>
      </c>
      <c r="AG33" s="36">
        <v>0</v>
      </c>
      <c r="AH33" s="36">
        <v>3.8441271017800412E-5</v>
      </c>
      <c r="AI33" s="36">
        <v>7.5184847813400627E-3</v>
      </c>
      <c r="AJ33" s="36">
        <v>0</v>
      </c>
      <c r="AK33" s="36">
        <v>5.6019161370279356E-5</v>
      </c>
      <c r="AL33" s="36">
        <v>7.0481957241473191E-4</v>
      </c>
      <c r="AM33" s="36">
        <v>0</v>
      </c>
      <c r="AN33" s="36">
        <v>0.184310111855229</v>
      </c>
      <c r="AO33" s="36">
        <v>0.42805790211515626</v>
      </c>
      <c r="AP33" s="36">
        <v>0.14183608609677487</v>
      </c>
      <c r="AQ33" s="36">
        <v>3.6874468199443694E-3</v>
      </c>
      <c r="AR33" s="36">
        <v>0.51957150430189925</v>
      </c>
      <c r="AS33" s="36">
        <v>0.2467223740877974</v>
      </c>
      <c r="AT33" s="36">
        <v>0</v>
      </c>
      <c r="AU33" s="36">
        <v>0.13943455184228987</v>
      </c>
      <c r="AV33" s="36">
        <v>0.32110243495257634</v>
      </c>
      <c r="AW33" s="36">
        <v>0.17395075220938153</v>
      </c>
      <c r="AX33" s="36">
        <v>6.3206142102532913E-4</v>
      </c>
      <c r="AY33" s="36">
        <v>2.5229979634185916E-6</v>
      </c>
      <c r="AZ33" s="36">
        <v>3.4490895511771356E-5</v>
      </c>
      <c r="BA33" s="36">
        <v>9.7780851991147145E-4</v>
      </c>
      <c r="BB33" s="36">
        <v>3.3750068605938198E-5</v>
      </c>
      <c r="BC33" s="36">
        <v>9.9050041018651086E-2</v>
      </c>
      <c r="BD33" s="36">
        <v>2.238673070668161E-3</v>
      </c>
      <c r="BE33" s="36">
        <v>1.0810506706665224E-2</v>
      </c>
      <c r="BF33" s="36">
        <v>2.9264499841413685E-2</v>
      </c>
      <c r="BG33" s="36">
        <v>2.2314756972248982E-3</v>
      </c>
      <c r="BH33" s="36">
        <v>9.603816118204692E-3</v>
      </c>
      <c r="BI33" s="36">
        <v>4.6284479116934403E-3</v>
      </c>
      <c r="BJ33" s="36">
        <v>0</v>
      </c>
      <c r="BK33" s="36">
        <v>0.1424352053099755</v>
      </c>
      <c r="BL33" s="36">
        <v>0.1677869499093112</v>
      </c>
      <c r="BM33" s="36">
        <v>0</v>
      </c>
      <c r="BN33" s="36">
        <v>0</v>
      </c>
      <c r="BO33" s="36">
        <v>0</v>
      </c>
      <c r="BP33" s="36">
        <v>5.5554710104321545E-2</v>
      </c>
      <c r="BQ33" s="36">
        <v>1.0310671367909947</v>
      </c>
      <c r="BR33" s="36">
        <v>0</v>
      </c>
      <c r="BS33" s="36">
        <v>9.2838492735305809E-6</v>
      </c>
      <c r="BT33" s="36">
        <v>0</v>
      </c>
      <c r="BU33" s="36">
        <v>0</v>
      </c>
      <c r="BV33" s="36">
        <v>0</v>
      </c>
      <c r="BW33" s="36">
        <v>0.78207420589231946</v>
      </c>
      <c r="BX33" s="36">
        <v>2.513922109963805E-3</v>
      </c>
      <c r="BY33" s="36">
        <v>0</v>
      </c>
      <c r="BZ33" s="36">
        <v>0</v>
      </c>
      <c r="CA33" s="36">
        <v>0</v>
      </c>
      <c r="CB33" s="36">
        <v>0</v>
      </c>
      <c r="CC33" s="36">
        <v>0</v>
      </c>
      <c r="CD33" s="36">
        <v>0</v>
      </c>
      <c r="CE33" s="36">
        <v>4.5124928716034871</v>
      </c>
      <c r="CF33" s="36">
        <v>5.8342662154217368</v>
      </c>
    </row>
    <row r="34" spans="2:84" ht="14.25" x14ac:dyDescent="0.2">
      <c r="B34" s="36">
        <v>0.60576975892095453</v>
      </c>
      <c r="C34" s="36">
        <v>-2.3404708156440632</v>
      </c>
      <c r="D34" s="36">
        <v>0.94179300443149139</v>
      </c>
      <c r="E34" s="36">
        <v>4.0724552243335079</v>
      </c>
      <c r="F34" s="37" t="s">
        <v>239</v>
      </c>
      <c r="G34" s="36">
        <v>4.2265239514401544E-3</v>
      </c>
      <c r="H34" s="36">
        <v>7.6020432647166646E-3</v>
      </c>
      <c r="I34" s="36">
        <v>3.7719345182593692E-3</v>
      </c>
      <c r="J34" s="36">
        <v>5.4289206344914007E-3</v>
      </c>
      <c r="K34" s="36">
        <v>1.5423976161653998E-2</v>
      </c>
      <c r="L34" s="36">
        <v>2.3656444150328998E-2</v>
      </c>
      <c r="M34" s="36">
        <v>8.5275316770249149E-3</v>
      </c>
      <c r="N34" s="36">
        <v>4.3163655684918534E-3</v>
      </c>
      <c r="O34" s="36">
        <v>1.5133560199347574E-2</v>
      </c>
      <c r="P34" s="36">
        <v>8.3073575701760622E-3</v>
      </c>
      <c r="Q34" s="36">
        <v>2.6259335415491549E-3</v>
      </c>
      <c r="R34" s="36">
        <v>3.4069617109932704E-3</v>
      </c>
      <c r="S34" s="36">
        <v>2.3218018765225379</v>
      </c>
      <c r="T34" s="36">
        <v>4.6963706678967023</v>
      </c>
      <c r="U34" s="36">
        <v>0.22194540438974261</v>
      </c>
      <c r="V34" s="36">
        <v>8.627065736585654E-2</v>
      </c>
      <c r="W34" s="36">
        <v>4.8313890056030425E-3</v>
      </c>
      <c r="X34" s="36">
        <v>1.0009104790575856E-2</v>
      </c>
      <c r="Y34" s="36">
        <v>0</v>
      </c>
      <c r="Z34" s="36">
        <v>4.065730215110774E-4</v>
      </c>
      <c r="AA34" s="36">
        <v>2.7075944515709692E-3</v>
      </c>
      <c r="AB34" s="36">
        <v>2.175520704914309E-3</v>
      </c>
      <c r="AC34" s="36">
        <v>1.0030230517060753E-2</v>
      </c>
      <c r="AD34" s="36">
        <v>6.9416919246539678E-3</v>
      </c>
      <c r="AE34" s="36">
        <v>1.8049240922290732E-3</v>
      </c>
      <c r="AF34" s="36">
        <v>5.6020262708826579E-3</v>
      </c>
      <c r="AG34" s="36">
        <v>3.257265961658486E-4</v>
      </c>
      <c r="AH34" s="36">
        <v>5.10564483340084E-3</v>
      </c>
      <c r="AI34" s="36">
        <v>1.6934075180569514E-2</v>
      </c>
      <c r="AJ34" s="36">
        <v>1.4782015862803684E-4</v>
      </c>
      <c r="AK34" s="36">
        <v>5.6730064433353983E-4</v>
      </c>
      <c r="AL34" s="36">
        <v>1.7759233320686159E-4</v>
      </c>
      <c r="AM34" s="36">
        <v>1.3226093090857852E-3</v>
      </c>
      <c r="AN34" s="36">
        <v>7.3413675747823499E-3</v>
      </c>
      <c r="AO34" s="36">
        <v>1.6290173456173916E-2</v>
      </c>
      <c r="AP34" s="36">
        <v>1.8674384729040947E-3</v>
      </c>
      <c r="AQ34" s="36">
        <v>6.9226065333060595E-3</v>
      </c>
      <c r="AR34" s="36">
        <v>1.4035606680004061E-2</v>
      </c>
      <c r="AS34" s="36">
        <v>5.4261409391543745E-2</v>
      </c>
      <c r="AT34" s="36">
        <v>0.86615159713903411</v>
      </c>
      <c r="AU34" s="36">
        <v>2.9491480416424038E-2</v>
      </c>
      <c r="AV34" s="36">
        <v>6.1586187831410816E-2</v>
      </c>
      <c r="AW34" s="36">
        <v>9.6390765042405832E-3</v>
      </c>
      <c r="AX34" s="36">
        <v>6.9160606194438951E-2</v>
      </c>
      <c r="AY34" s="36">
        <v>0.41360830188251746</v>
      </c>
      <c r="AZ34" s="36">
        <v>0.13135164181985462</v>
      </c>
      <c r="BA34" s="36">
        <v>0.40657609017672014</v>
      </c>
      <c r="BB34" s="36">
        <v>0.26204332113387463</v>
      </c>
      <c r="BC34" s="36">
        <v>0.44880948104646978</v>
      </c>
      <c r="BD34" s="36">
        <v>5.7848228066671455E-2</v>
      </c>
      <c r="BE34" s="36">
        <v>0.1633105535611909</v>
      </c>
      <c r="BF34" s="36">
        <v>8.4715753854291795E-2</v>
      </c>
      <c r="BG34" s="36">
        <v>0.14985527338961244</v>
      </c>
      <c r="BH34" s="36">
        <v>0.27941296083309536</v>
      </c>
      <c r="BI34" s="36">
        <v>0.29267954255596684</v>
      </c>
      <c r="BJ34" s="36">
        <v>1.4944498348917923</v>
      </c>
      <c r="BK34" s="36">
        <v>0.21866149952393688</v>
      </c>
      <c r="BL34" s="36">
        <v>4.5950156605636039</v>
      </c>
      <c r="BM34" s="36">
        <v>14.198213815535416</v>
      </c>
      <c r="BN34" s="36">
        <v>5.0344441787381538</v>
      </c>
      <c r="BO34" s="36">
        <v>0.15690663848217909</v>
      </c>
      <c r="BP34" s="36">
        <v>0.31608329854341138</v>
      </c>
      <c r="BQ34" s="36">
        <v>1.0594050264303063E-2</v>
      </c>
      <c r="BR34" s="36">
        <v>2.3104715117676959</v>
      </c>
      <c r="BS34" s="36">
        <v>3.1932938395152664</v>
      </c>
      <c r="BT34" s="36">
        <v>0.41505140115560246</v>
      </c>
      <c r="BU34" s="36">
        <v>0.26531697371543117</v>
      </c>
      <c r="BV34" s="36">
        <v>6.8627083410202792</v>
      </c>
      <c r="BW34" s="36">
        <v>6.4211268847075678</v>
      </c>
      <c r="BX34" s="36">
        <v>7.4338080864850848</v>
      </c>
      <c r="BY34" s="36">
        <v>1.5667791214585176</v>
      </c>
      <c r="BZ34" s="36">
        <v>3.4985891181842268</v>
      </c>
      <c r="CA34" s="36">
        <v>1.4139284022438416</v>
      </c>
      <c r="CB34" s="36">
        <v>2.524666615797285</v>
      </c>
      <c r="CC34" s="36">
        <v>1.0907451843704561</v>
      </c>
      <c r="CD34" s="36">
        <v>0.84809327647735055</v>
      </c>
      <c r="CE34" s="36">
        <v>75.193812414913623</v>
      </c>
      <c r="CF34" s="36">
        <v>78.47335958695551</v>
      </c>
    </row>
    <row r="35" spans="2:84" x14ac:dyDescent="0.2">
      <c r="B35" s="38">
        <v>1.1622820326772887</v>
      </c>
      <c r="C35" s="38">
        <v>-2.3457061486490693</v>
      </c>
      <c r="D35" s="38">
        <v>1.2321007236061099</v>
      </c>
      <c r="E35" s="38">
        <v>6.0769836526192513</v>
      </c>
      <c r="F35" s="39" t="s">
        <v>236</v>
      </c>
      <c r="G35" s="38">
        <v>0.38165884309828735</v>
      </c>
      <c r="H35" s="38">
        <v>0.11505464477573153</v>
      </c>
      <c r="I35" s="38">
        <v>0.43423894773617155</v>
      </c>
      <c r="J35" s="38">
        <v>9.3390236406001984E-2</v>
      </c>
      <c r="K35" s="38">
        <v>2.4296424870740809</v>
      </c>
      <c r="L35" s="38">
        <v>0.75036551137716023</v>
      </c>
      <c r="M35" s="38">
        <v>0.12682182943335257</v>
      </c>
      <c r="N35" s="38">
        <v>0.47815421843021239</v>
      </c>
      <c r="O35" s="38">
        <v>0.35252853200723483</v>
      </c>
      <c r="P35" s="38">
        <v>0.98946492628942972</v>
      </c>
      <c r="Q35" s="38">
        <v>0.36389514351996727</v>
      </c>
      <c r="R35" s="38">
        <v>1.2715492784432256</v>
      </c>
      <c r="S35" s="38">
        <v>2.3218018765225379</v>
      </c>
      <c r="T35" s="38">
        <v>4.6963706678967023</v>
      </c>
      <c r="U35" s="38">
        <v>0.22194540438974261</v>
      </c>
      <c r="V35" s="38">
        <v>0.11299415600028366</v>
      </c>
      <c r="W35" s="38">
        <v>0.95411969032628863</v>
      </c>
      <c r="X35" s="38">
        <v>0.46309136701673292</v>
      </c>
      <c r="Y35" s="38">
        <v>1.2082633685710682</v>
      </c>
      <c r="Z35" s="38">
        <v>0.29878388409662349</v>
      </c>
      <c r="AA35" s="38">
        <v>0.58507936599401655</v>
      </c>
      <c r="AB35" s="38">
        <v>0.2967196777049817</v>
      </c>
      <c r="AC35" s="38">
        <v>0.66049585750674544</v>
      </c>
      <c r="AD35" s="38">
        <v>0.17745204437755627</v>
      </c>
      <c r="AE35" s="38">
        <v>9.6179377955446774E-2</v>
      </c>
      <c r="AF35" s="38">
        <v>7.2964723632876871E-2</v>
      </c>
      <c r="AG35" s="38">
        <v>5.344352099890861E-2</v>
      </c>
      <c r="AH35" s="38">
        <v>0.33052489115981537</v>
      </c>
      <c r="AI35" s="38">
        <v>0.34681734412941462</v>
      </c>
      <c r="AJ35" s="38">
        <v>2.9108005393889334E-2</v>
      </c>
      <c r="AK35" s="38">
        <v>0.23862541884755195</v>
      </c>
      <c r="AL35" s="38">
        <v>0.30288069714225913</v>
      </c>
      <c r="AM35" s="38">
        <v>1.7111257936297346E-2</v>
      </c>
      <c r="AN35" s="38">
        <v>0.19165147943001135</v>
      </c>
      <c r="AO35" s="38">
        <v>0.44434807557133016</v>
      </c>
      <c r="AP35" s="38">
        <v>0.14370352456967897</v>
      </c>
      <c r="AQ35" s="38">
        <v>0.39939466055515349</v>
      </c>
      <c r="AR35" s="38">
        <v>0.53360711098190339</v>
      </c>
      <c r="AS35" s="38">
        <v>0.30098378347934113</v>
      </c>
      <c r="AT35" s="38">
        <v>0.86615159713903411</v>
      </c>
      <c r="AU35" s="38">
        <v>0.18182674923368308</v>
      </c>
      <c r="AV35" s="38">
        <v>0.38268862278398713</v>
      </c>
      <c r="AW35" s="38">
        <v>0.18358982871362212</v>
      </c>
      <c r="AX35" s="38">
        <v>6.9792667615464279E-2</v>
      </c>
      <c r="AY35" s="38">
        <v>0.41361082488048084</v>
      </c>
      <c r="AZ35" s="38">
        <v>0.13138613271536639</v>
      </c>
      <c r="BA35" s="38">
        <v>0.40755389869663161</v>
      </c>
      <c r="BB35" s="38">
        <v>0.26207707120248058</v>
      </c>
      <c r="BC35" s="38">
        <v>0.54785952206512079</v>
      </c>
      <c r="BD35" s="38">
        <v>6.008690113733961E-2</v>
      </c>
      <c r="BE35" s="38">
        <v>0.17412106026785612</v>
      </c>
      <c r="BF35" s="38">
        <v>0.11398025369570548</v>
      </c>
      <c r="BG35" s="38">
        <v>0.15208674908683734</v>
      </c>
      <c r="BH35" s="38">
        <v>0.28901677695130001</v>
      </c>
      <c r="BI35" s="38">
        <v>0.29730799046766032</v>
      </c>
      <c r="BJ35" s="38">
        <v>1.4949650000376409</v>
      </c>
      <c r="BK35" s="38">
        <v>0.36109763733408629</v>
      </c>
      <c r="BL35" s="38">
        <v>4.7628026104729155</v>
      </c>
      <c r="BM35" s="38">
        <v>14.198213815535416</v>
      </c>
      <c r="BN35" s="38">
        <v>5.0344441787381538</v>
      </c>
      <c r="BO35" s="38">
        <v>0.15690663848217909</v>
      </c>
      <c r="BP35" s="38">
        <v>0.37163800864773294</v>
      </c>
      <c r="BQ35" s="38">
        <v>1.0416611870552979</v>
      </c>
      <c r="BR35" s="38">
        <v>2.3104715117676959</v>
      </c>
      <c r="BS35" s="38">
        <v>3.1933031233645397</v>
      </c>
      <c r="BT35" s="38">
        <v>0.41505140115560246</v>
      </c>
      <c r="BU35" s="38">
        <v>0.26531697371543117</v>
      </c>
      <c r="BV35" s="38">
        <v>6.8627083410202792</v>
      </c>
      <c r="BW35" s="38">
        <v>7.2032010905998867</v>
      </c>
      <c r="BX35" s="38">
        <v>7.4381646574964853</v>
      </c>
      <c r="BY35" s="38">
        <v>1.5667791214585176</v>
      </c>
      <c r="BZ35" s="38">
        <v>3.4985891181842268</v>
      </c>
      <c r="CA35" s="38">
        <v>1.4139284022438416</v>
      </c>
      <c r="CB35" s="38">
        <v>2.524666615797285</v>
      </c>
      <c r="CC35" s="38">
        <v>1.0939745527312721</v>
      </c>
      <c r="CD35" s="38">
        <v>0.84809327647735055</v>
      </c>
      <c r="CE35" s="38">
        <v>93.874339739746418</v>
      </c>
      <c r="CF35" s="38">
        <v>100</v>
      </c>
    </row>
    <row r="37" spans="2:84" ht="13.5" thickBot="1" x14ac:dyDescent="0.25">
      <c r="B37" s="5" t="s">
        <v>209</v>
      </c>
    </row>
    <row r="38" spans="2:84" x14ac:dyDescent="0.2">
      <c r="B38" s="5" t="s">
        <v>210</v>
      </c>
      <c r="CE38" s="26" t="s">
        <v>226</v>
      </c>
      <c r="CF38" s="27">
        <v>107595830</v>
      </c>
    </row>
    <row r="39" spans="2:84" x14ac:dyDescent="0.2">
      <c r="B39" s="5" t="s">
        <v>194</v>
      </c>
      <c r="CE39" s="28"/>
      <c r="CF39" s="29"/>
    </row>
    <row r="40" spans="2:84" ht="13.5" thickBot="1" x14ac:dyDescent="0.25">
      <c r="CE40" s="30" t="s">
        <v>227</v>
      </c>
      <c r="CF40" s="31">
        <v>23161767.423530631</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10" priority="1" operator="notEqual">
      <formula>0</formula>
    </cfRule>
  </conditionalFormatting>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A4A03-0E80-443C-8A1E-CC0E513883EB}">
  <sheetPr>
    <tabColor theme="9" tint="0.79998168889431442"/>
  </sheetPr>
  <dimension ref="B4:CI50"/>
  <sheetViews>
    <sheetView showGridLines="0" zoomScale="60" zoomScaleNormal="60" workbookViewId="0">
      <pane xSplit="6" ySplit="11" topLeftCell="G12" activePane="bottomRight" state="frozen"/>
      <selection activeCell="A48" sqref="A47:XFD48"/>
      <selection pane="topRight" activeCell="A48" sqref="A47:XFD48"/>
      <selection pane="bottomLeft" activeCell="A48" sqref="A47:XFD48"/>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613359</v>
      </c>
      <c r="H12" s="17">
        <v>286264</v>
      </c>
      <c r="I12" s="17">
        <v>773710</v>
      </c>
      <c r="J12" s="17">
        <v>203505</v>
      </c>
      <c r="K12" s="17">
        <v>5091999</v>
      </c>
      <c r="L12" s="17">
        <v>1244547</v>
      </c>
      <c r="M12" s="17">
        <v>263557</v>
      </c>
      <c r="N12" s="17">
        <v>961646</v>
      </c>
      <c r="O12" s="17">
        <v>611742</v>
      </c>
      <c r="P12" s="17">
        <v>2228523</v>
      </c>
      <c r="Q12" s="17">
        <v>434808</v>
      </c>
      <c r="R12" s="17">
        <v>4419296</v>
      </c>
      <c r="S12" s="17">
        <v>0</v>
      </c>
      <c r="T12" s="17">
        <v>0</v>
      </c>
      <c r="U12" s="17">
        <v>0</v>
      </c>
      <c r="V12" s="17">
        <v>71028</v>
      </c>
      <c r="W12" s="17">
        <v>2419320</v>
      </c>
      <c r="X12" s="17">
        <v>2183713</v>
      </c>
      <c r="Y12" s="17">
        <v>4350673</v>
      </c>
      <c r="Z12" s="17">
        <v>1230500</v>
      </c>
      <c r="AA12" s="17">
        <v>1586594</v>
      </c>
      <c r="AB12" s="17">
        <v>618361</v>
      </c>
      <c r="AC12" s="17">
        <v>1709002</v>
      </c>
      <c r="AD12" s="17">
        <v>402526</v>
      </c>
      <c r="AE12" s="17">
        <v>305035</v>
      </c>
      <c r="AF12" s="17">
        <v>201408</v>
      </c>
      <c r="AG12" s="17">
        <v>166785</v>
      </c>
      <c r="AH12" s="17">
        <v>1731975</v>
      </c>
      <c r="AI12" s="17">
        <v>867009</v>
      </c>
      <c r="AJ12" s="17">
        <v>118960</v>
      </c>
      <c r="AK12" s="17">
        <v>699396</v>
      </c>
      <c r="AL12" s="17">
        <v>501989</v>
      </c>
      <c r="AM12" s="17">
        <v>29313</v>
      </c>
      <c r="AN12" s="17">
        <v>0</v>
      </c>
      <c r="AO12" s="17">
        <v>0</v>
      </c>
      <c r="AP12" s="17">
        <v>0</v>
      </c>
      <c r="AQ12" s="17">
        <v>1066585</v>
      </c>
      <c r="AR12" s="17">
        <v>0</v>
      </c>
      <c r="AS12" s="17">
        <v>0</v>
      </c>
      <c r="AT12" s="17">
        <v>0</v>
      </c>
      <c r="AU12" s="17">
        <v>41785</v>
      </c>
      <c r="AV12" s="17">
        <v>0</v>
      </c>
      <c r="AW12" s="17">
        <v>0</v>
      </c>
      <c r="AX12" s="17">
        <v>0</v>
      </c>
      <c r="AY12" s="17">
        <v>0</v>
      </c>
      <c r="AZ12" s="17">
        <v>0</v>
      </c>
      <c r="BA12" s="17">
        <v>0</v>
      </c>
      <c r="BB12" s="17">
        <v>0</v>
      </c>
      <c r="BC12" s="17">
        <v>0</v>
      </c>
      <c r="BD12" s="17">
        <v>0</v>
      </c>
      <c r="BE12" s="17">
        <v>0</v>
      </c>
      <c r="BF12" s="17">
        <v>0</v>
      </c>
      <c r="BG12" s="17">
        <v>0</v>
      </c>
      <c r="BH12" s="17">
        <v>0</v>
      </c>
      <c r="BI12" s="17">
        <v>0</v>
      </c>
      <c r="BJ12" s="17">
        <v>1127</v>
      </c>
      <c r="BK12" s="17">
        <v>2</v>
      </c>
      <c r="BL12" s="17">
        <v>0</v>
      </c>
      <c r="BM12" s="17">
        <v>0</v>
      </c>
      <c r="BN12" s="17">
        <v>0</v>
      </c>
      <c r="BO12" s="17">
        <v>0</v>
      </c>
      <c r="BP12" s="17">
        <v>0</v>
      </c>
      <c r="BQ12" s="17">
        <v>0</v>
      </c>
      <c r="BR12" s="17">
        <v>0</v>
      </c>
      <c r="BS12" s="17">
        <v>0</v>
      </c>
      <c r="BT12" s="17">
        <v>0</v>
      </c>
      <c r="BU12" s="17">
        <v>0</v>
      </c>
      <c r="BV12" s="17">
        <v>0</v>
      </c>
      <c r="BW12" s="17">
        <v>0</v>
      </c>
      <c r="BX12" s="17">
        <v>1309</v>
      </c>
      <c r="BY12" s="17">
        <v>0</v>
      </c>
      <c r="BZ12" s="17">
        <v>0</v>
      </c>
      <c r="CA12" s="17">
        <v>0</v>
      </c>
      <c r="CB12" s="17">
        <v>0</v>
      </c>
      <c r="CC12" s="17">
        <v>7217</v>
      </c>
      <c r="CD12" s="17">
        <v>0</v>
      </c>
      <c r="CE12" s="17">
        <v>37444568</v>
      </c>
      <c r="CF12" s="17">
        <v>37444568</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677</v>
      </c>
      <c r="X13" s="17">
        <v>16777</v>
      </c>
      <c r="Y13" s="17">
        <v>0</v>
      </c>
      <c r="Z13" s="17">
        <v>18</v>
      </c>
      <c r="AA13" s="17">
        <v>731</v>
      </c>
      <c r="AB13" s="17">
        <v>2</v>
      </c>
      <c r="AC13" s="17">
        <v>77</v>
      </c>
      <c r="AD13" s="17">
        <v>0</v>
      </c>
      <c r="AE13" s="17">
        <v>381</v>
      </c>
      <c r="AF13" s="17">
        <v>0</v>
      </c>
      <c r="AG13" s="17">
        <v>0</v>
      </c>
      <c r="AH13" s="17">
        <v>174</v>
      </c>
      <c r="AI13" s="17">
        <v>18663</v>
      </c>
      <c r="AJ13" s="17">
        <v>0</v>
      </c>
      <c r="AK13" s="17">
        <v>179</v>
      </c>
      <c r="AL13" s="17">
        <v>1270</v>
      </c>
      <c r="AM13" s="17">
        <v>0</v>
      </c>
      <c r="AN13" s="17">
        <v>427737</v>
      </c>
      <c r="AO13" s="17">
        <v>743873</v>
      </c>
      <c r="AP13" s="17">
        <v>257029</v>
      </c>
      <c r="AQ13" s="17">
        <v>10130</v>
      </c>
      <c r="AR13" s="17">
        <v>1660572</v>
      </c>
      <c r="AS13" s="17">
        <v>458798</v>
      </c>
      <c r="AT13" s="17">
        <v>0</v>
      </c>
      <c r="AU13" s="17">
        <v>424959</v>
      </c>
      <c r="AV13" s="17">
        <v>841846</v>
      </c>
      <c r="AW13" s="17">
        <v>473693</v>
      </c>
      <c r="AX13" s="17">
        <v>1449</v>
      </c>
      <c r="AY13" s="17">
        <v>6</v>
      </c>
      <c r="AZ13" s="17">
        <v>88</v>
      </c>
      <c r="BA13" s="17">
        <v>2150</v>
      </c>
      <c r="BB13" s="17">
        <v>154</v>
      </c>
      <c r="BC13" s="17">
        <v>203531</v>
      </c>
      <c r="BD13" s="17">
        <v>6487</v>
      </c>
      <c r="BE13" s="17">
        <v>36706</v>
      </c>
      <c r="BF13" s="17">
        <v>59530</v>
      </c>
      <c r="BG13" s="17">
        <v>10627</v>
      </c>
      <c r="BH13" s="17">
        <v>23112</v>
      </c>
      <c r="BI13" s="17">
        <v>9357</v>
      </c>
      <c r="BJ13" s="17">
        <v>0</v>
      </c>
      <c r="BK13" s="17">
        <v>318028</v>
      </c>
      <c r="BL13" s="17">
        <v>286434</v>
      </c>
      <c r="BM13" s="17">
        <v>0</v>
      </c>
      <c r="BN13" s="17">
        <v>0</v>
      </c>
      <c r="BO13" s="17">
        <v>0</v>
      </c>
      <c r="BP13" s="17">
        <v>90550</v>
      </c>
      <c r="BQ13" s="17">
        <v>1846241</v>
      </c>
      <c r="BR13" s="17">
        <v>0</v>
      </c>
      <c r="BS13" s="17">
        <v>12</v>
      </c>
      <c r="BT13" s="17">
        <v>0</v>
      </c>
      <c r="BU13" s="17">
        <v>0</v>
      </c>
      <c r="BV13" s="17">
        <v>0</v>
      </c>
      <c r="BW13" s="17">
        <v>1213359</v>
      </c>
      <c r="BX13" s="17">
        <v>1148</v>
      </c>
      <c r="BY13" s="17">
        <v>0</v>
      </c>
      <c r="BZ13" s="17">
        <v>0</v>
      </c>
      <c r="CA13" s="17">
        <v>0</v>
      </c>
      <c r="CB13" s="17">
        <v>0</v>
      </c>
      <c r="CC13" s="17">
        <v>0</v>
      </c>
      <c r="CD13" s="17">
        <v>0</v>
      </c>
      <c r="CE13" s="17">
        <v>9446555</v>
      </c>
      <c r="CF13" s="17">
        <v>9446555</v>
      </c>
    </row>
    <row r="14" spans="2:84" x14ac:dyDescent="0.2">
      <c r="F14" s="16" t="s">
        <v>193</v>
      </c>
      <c r="G14" s="17">
        <v>6875</v>
      </c>
      <c r="H14" s="17">
        <v>21833</v>
      </c>
      <c r="I14" s="17">
        <v>6779</v>
      </c>
      <c r="J14" s="17">
        <v>13114</v>
      </c>
      <c r="K14" s="17">
        <v>32557</v>
      </c>
      <c r="L14" s="17">
        <v>40569</v>
      </c>
      <c r="M14" s="17">
        <v>19240</v>
      </c>
      <c r="N14" s="17">
        <v>8775</v>
      </c>
      <c r="O14" s="17">
        <v>27860</v>
      </c>
      <c r="P14" s="17">
        <v>18313</v>
      </c>
      <c r="Q14" s="17">
        <v>3161</v>
      </c>
      <c r="R14" s="17">
        <v>11610</v>
      </c>
      <c r="S14" s="17">
        <v>3625576</v>
      </c>
      <c r="T14" s="17">
        <v>7894411</v>
      </c>
      <c r="U14" s="17">
        <v>1046396</v>
      </c>
      <c r="V14" s="17">
        <v>163400</v>
      </c>
      <c r="W14" s="17">
        <v>12262</v>
      </c>
      <c r="X14" s="17">
        <v>46614</v>
      </c>
      <c r="Y14" s="17">
        <v>0</v>
      </c>
      <c r="Z14" s="17">
        <v>1677</v>
      </c>
      <c r="AA14" s="17">
        <v>7109</v>
      </c>
      <c r="AB14" s="17">
        <v>4537</v>
      </c>
      <c r="AC14" s="17">
        <v>26203</v>
      </c>
      <c r="AD14" s="17">
        <v>17231</v>
      </c>
      <c r="AE14" s="17">
        <v>5841</v>
      </c>
      <c r="AF14" s="17">
        <v>16678</v>
      </c>
      <c r="AG14" s="17">
        <v>1039</v>
      </c>
      <c r="AH14" s="17">
        <v>27178</v>
      </c>
      <c r="AI14" s="17">
        <v>44679</v>
      </c>
      <c r="AJ14" s="17">
        <v>607</v>
      </c>
      <c r="AK14" s="17">
        <v>1667</v>
      </c>
      <c r="AL14" s="17">
        <v>295</v>
      </c>
      <c r="AM14" s="17">
        <v>2044</v>
      </c>
      <c r="AN14" s="17">
        <v>16933</v>
      </c>
      <c r="AO14" s="17">
        <v>26102</v>
      </c>
      <c r="AP14" s="17">
        <v>3263</v>
      </c>
      <c r="AQ14" s="17">
        <v>18878</v>
      </c>
      <c r="AR14" s="17">
        <v>44776</v>
      </c>
      <c r="AS14" s="17">
        <v>112692</v>
      </c>
      <c r="AT14" s="17">
        <v>3220800</v>
      </c>
      <c r="AU14" s="17">
        <v>96222</v>
      </c>
      <c r="AV14" s="17">
        <v>148307</v>
      </c>
      <c r="AW14" s="17">
        <v>26240</v>
      </c>
      <c r="AX14" s="17">
        <v>157880</v>
      </c>
      <c r="AY14" s="17">
        <v>1177984</v>
      </c>
      <c r="AZ14" s="17">
        <v>289996</v>
      </c>
      <c r="BA14" s="17">
        <v>781365</v>
      </c>
      <c r="BB14" s="17">
        <v>1114999</v>
      </c>
      <c r="BC14" s="17">
        <v>916397</v>
      </c>
      <c r="BD14" s="17">
        <v>168888</v>
      </c>
      <c r="BE14" s="17">
        <v>553605</v>
      </c>
      <c r="BF14" s="17">
        <v>184361</v>
      </c>
      <c r="BG14" s="17">
        <v>414848</v>
      </c>
      <c r="BH14" s="17">
        <v>569657</v>
      </c>
      <c r="BI14" s="17">
        <v>498828</v>
      </c>
      <c r="BJ14" s="17">
        <v>3044951</v>
      </c>
      <c r="BK14" s="17">
        <v>441433</v>
      </c>
      <c r="BL14" s="17">
        <v>8105518</v>
      </c>
      <c r="BM14" s="17">
        <v>20854434</v>
      </c>
      <c r="BN14" s="17">
        <v>9685807</v>
      </c>
      <c r="BO14" s="17">
        <v>303092</v>
      </c>
      <c r="BP14" s="17">
        <v>489681</v>
      </c>
      <c r="BQ14" s="17">
        <v>18970</v>
      </c>
      <c r="BR14" s="17">
        <v>4329436</v>
      </c>
      <c r="BS14" s="17">
        <v>5096996</v>
      </c>
      <c r="BT14" s="17">
        <v>1334510</v>
      </c>
      <c r="BU14" s="17">
        <v>480763</v>
      </c>
      <c r="BV14" s="17">
        <v>9880392</v>
      </c>
      <c r="BW14" s="17">
        <v>9597235</v>
      </c>
      <c r="BX14" s="17">
        <v>9056665</v>
      </c>
      <c r="BY14" s="17">
        <v>2421309</v>
      </c>
      <c r="BZ14" s="17">
        <v>3927874</v>
      </c>
      <c r="CA14" s="17">
        <v>2920243</v>
      </c>
      <c r="CB14" s="17">
        <v>4003934</v>
      </c>
      <c r="CC14" s="17">
        <v>1938793</v>
      </c>
      <c r="CD14" s="17">
        <v>672971</v>
      </c>
      <c r="CE14" s="17">
        <v>122304158</v>
      </c>
      <c r="CF14" s="17">
        <v>122304158</v>
      </c>
    </row>
    <row r="15" spans="2:84" x14ac:dyDescent="0.2">
      <c r="E15" s="14"/>
      <c r="F15" s="18" t="s">
        <v>207</v>
      </c>
      <c r="G15" s="19">
        <v>620234</v>
      </c>
      <c r="H15" s="19">
        <v>308097</v>
      </c>
      <c r="I15" s="19">
        <v>780489</v>
      </c>
      <c r="J15" s="19">
        <v>216619</v>
      </c>
      <c r="K15" s="19">
        <v>5124556</v>
      </c>
      <c r="L15" s="19">
        <v>1285116</v>
      </c>
      <c r="M15" s="19">
        <v>282797</v>
      </c>
      <c r="N15" s="19">
        <v>970421</v>
      </c>
      <c r="O15" s="19">
        <v>639602</v>
      </c>
      <c r="P15" s="19">
        <v>2246836</v>
      </c>
      <c r="Q15" s="19">
        <v>437969</v>
      </c>
      <c r="R15" s="19">
        <v>4430906</v>
      </c>
      <c r="S15" s="19">
        <v>3625576</v>
      </c>
      <c r="T15" s="19">
        <v>7894411</v>
      </c>
      <c r="U15" s="19">
        <v>1046396</v>
      </c>
      <c r="V15" s="19">
        <v>234428</v>
      </c>
      <c r="W15" s="19">
        <v>2432259</v>
      </c>
      <c r="X15" s="19">
        <v>2247104</v>
      </c>
      <c r="Y15" s="19">
        <v>4350673</v>
      </c>
      <c r="Z15" s="19">
        <v>1232195</v>
      </c>
      <c r="AA15" s="19">
        <v>1594434</v>
      </c>
      <c r="AB15" s="19">
        <v>622900</v>
      </c>
      <c r="AC15" s="19">
        <v>1735282</v>
      </c>
      <c r="AD15" s="19">
        <v>419757</v>
      </c>
      <c r="AE15" s="19">
        <v>311257</v>
      </c>
      <c r="AF15" s="19">
        <v>218086</v>
      </c>
      <c r="AG15" s="19">
        <v>167824</v>
      </c>
      <c r="AH15" s="19">
        <v>1759327</v>
      </c>
      <c r="AI15" s="19">
        <v>930351</v>
      </c>
      <c r="AJ15" s="19">
        <v>119567</v>
      </c>
      <c r="AK15" s="19">
        <v>701242</v>
      </c>
      <c r="AL15" s="19">
        <v>503554</v>
      </c>
      <c r="AM15" s="19">
        <v>31357</v>
      </c>
      <c r="AN15" s="19">
        <v>444670</v>
      </c>
      <c r="AO15" s="19">
        <v>769975</v>
      </c>
      <c r="AP15" s="19">
        <v>260292</v>
      </c>
      <c r="AQ15" s="19">
        <v>1095593</v>
      </c>
      <c r="AR15" s="19">
        <v>1705348</v>
      </c>
      <c r="AS15" s="19">
        <v>571490</v>
      </c>
      <c r="AT15" s="19">
        <v>3220800</v>
      </c>
      <c r="AU15" s="19">
        <v>562966</v>
      </c>
      <c r="AV15" s="19">
        <v>990153</v>
      </c>
      <c r="AW15" s="19">
        <v>499933</v>
      </c>
      <c r="AX15" s="19">
        <v>159329</v>
      </c>
      <c r="AY15" s="19">
        <v>1177990</v>
      </c>
      <c r="AZ15" s="19">
        <v>290084</v>
      </c>
      <c r="BA15" s="19">
        <v>783515</v>
      </c>
      <c r="BB15" s="19">
        <v>1115153</v>
      </c>
      <c r="BC15" s="19">
        <v>1119928</v>
      </c>
      <c r="BD15" s="19">
        <v>175375</v>
      </c>
      <c r="BE15" s="19">
        <v>590311</v>
      </c>
      <c r="BF15" s="19">
        <v>243891</v>
      </c>
      <c r="BG15" s="19">
        <v>425475</v>
      </c>
      <c r="BH15" s="19">
        <v>592769</v>
      </c>
      <c r="BI15" s="19">
        <v>508185</v>
      </c>
      <c r="BJ15" s="19">
        <v>3046078</v>
      </c>
      <c r="BK15" s="19">
        <v>759463</v>
      </c>
      <c r="BL15" s="19">
        <v>8391952</v>
      </c>
      <c r="BM15" s="19">
        <v>20854434</v>
      </c>
      <c r="BN15" s="19">
        <v>9685807</v>
      </c>
      <c r="BO15" s="19">
        <v>303092</v>
      </c>
      <c r="BP15" s="19">
        <v>580231</v>
      </c>
      <c r="BQ15" s="19">
        <v>1865211</v>
      </c>
      <c r="BR15" s="19">
        <v>4329436</v>
      </c>
      <c r="BS15" s="19">
        <v>5097008</v>
      </c>
      <c r="BT15" s="19">
        <v>1334510</v>
      </c>
      <c r="BU15" s="19">
        <v>480763</v>
      </c>
      <c r="BV15" s="19">
        <v>9880392</v>
      </c>
      <c r="BW15" s="19">
        <v>10810594</v>
      </c>
      <c r="BX15" s="19">
        <v>9059122</v>
      </c>
      <c r="BY15" s="19">
        <v>2421309</v>
      </c>
      <c r="BZ15" s="19">
        <v>3927874</v>
      </c>
      <c r="CA15" s="19">
        <v>2920243</v>
      </c>
      <c r="CB15" s="19">
        <v>4003934</v>
      </c>
      <c r="CC15" s="19">
        <v>1946010</v>
      </c>
      <c r="CD15" s="19">
        <v>672971</v>
      </c>
      <c r="CE15" s="19">
        <v>169195281</v>
      </c>
      <c r="CF15" s="19">
        <v>169195281</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237893.50638629938</v>
      </c>
      <c r="H17" s="17">
        <v>166739.95088559773</v>
      </c>
      <c r="I17" s="17">
        <v>316996.57719711616</v>
      </c>
      <c r="J17" s="17">
        <v>111627.63933449975</v>
      </c>
      <c r="K17" s="17">
        <v>2430325.0939468704</v>
      </c>
      <c r="L17" s="17">
        <v>516923.63209079963</v>
      </c>
      <c r="M17" s="17">
        <v>140823.68952994552</v>
      </c>
      <c r="N17" s="17">
        <v>369799.58636921505</v>
      </c>
      <c r="O17" s="17">
        <v>228110.37998317706</v>
      </c>
      <c r="P17" s="17">
        <v>1220612.5548500202</v>
      </c>
      <c r="Q17" s="17">
        <v>105611.21958860103</v>
      </c>
      <c r="R17" s="17">
        <v>3024065.4315302558</v>
      </c>
      <c r="S17" s="17">
        <v>0</v>
      </c>
      <c r="T17" s="17">
        <v>0</v>
      </c>
      <c r="U17" s="17">
        <v>0</v>
      </c>
      <c r="V17" s="17">
        <v>41044.978125479887</v>
      </c>
      <c r="W17" s="17">
        <v>1456207.913186877</v>
      </c>
      <c r="X17" s="17">
        <v>1684306.2767010338</v>
      </c>
      <c r="Y17" s="17">
        <v>2994464</v>
      </c>
      <c r="Z17" s="17">
        <v>930765.88040042366</v>
      </c>
      <c r="AA17" s="17">
        <v>1018492.2197155856</v>
      </c>
      <c r="AB17" s="17">
        <v>317072.56927275646</v>
      </c>
      <c r="AC17" s="17">
        <v>1057317.2148111949</v>
      </c>
      <c r="AD17" s="17">
        <v>234760.56399297691</v>
      </c>
      <c r="AE17" s="17">
        <v>213735.300169956</v>
      </c>
      <c r="AF17" s="17">
        <v>133869.65068826059</v>
      </c>
      <c r="AG17" s="17">
        <v>111523.25728143769</v>
      </c>
      <c r="AH17" s="17">
        <v>1362419.1646152195</v>
      </c>
      <c r="AI17" s="17">
        <v>529813.82692016242</v>
      </c>
      <c r="AJ17" s="17">
        <v>89867.446368981415</v>
      </c>
      <c r="AK17" s="17">
        <v>487692.77379278478</v>
      </c>
      <c r="AL17" s="17">
        <v>234323.47356192186</v>
      </c>
      <c r="AM17" s="17">
        <v>19610.553114137194</v>
      </c>
      <c r="AN17" s="17">
        <v>0</v>
      </c>
      <c r="AO17" s="17">
        <v>0</v>
      </c>
      <c r="AP17" s="17">
        <v>0</v>
      </c>
      <c r="AQ17" s="17">
        <v>686735.79021132854</v>
      </c>
      <c r="AR17" s="17">
        <v>0</v>
      </c>
      <c r="AS17" s="17">
        <v>0</v>
      </c>
      <c r="AT17" s="17">
        <v>0</v>
      </c>
      <c r="AU17" s="17">
        <v>28681.011544214038</v>
      </c>
      <c r="AV17" s="17">
        <v>0</v>
      </c>
      <c r="AW17" s="17">
        <v>0</v>
      </c>
      <c r="AX17" s="17">
        <v>0</v>
      </c>
      <c r="AY17" s="17">
        <v>0</v>
      </c>
      <c r="AZ17" s="17">
        <v>0</v>
      </c>
      <c r="BA17" s="17">
        <v>0</v>
      </c>
      <c r="BB17" s="17">
        <v>0</v>
      </c>
      <c r="BC17" s="17">
        <v>0</v>
      </c>
      <c r="BD17" s="17">
        <v>0</v>
      </c>
      <c r="BE17" s="17">
        <v>0</v>
      </c>
      <c r="BF17" s="17">
        <v>0</v>
      </c>
      <c r="BG17" s="17">
        <v>0</v>
      </c>
      <c r="BH17" s="17">
        <v>0</v>
      </c>
      <c r="BI17" s="17">
        <v>0</v>
      </c>
      <c r="BJ17" s="17">
        <v>553.93813454547126</v>
      </c>
      <c r="BK17" s="17">
        <v>1.0007465801493951</v>
      </c>
      <c r="BL17" s="17">
        <v>0</v>
      </c>
      <c r="BM17" s="17">
        <v>0</v>
      </c>
      <c r="BN17" s="17">
        <v>0</v>
      </c>
      <c r="BO17" s="17">
        <v>0</v>
      </c>
      <c r="BP17" s="17">
        <v>0</v>
      </c>
      <c r="BQ17" s="17">
        <v>0</v>
      </c>
      <c r="BR17" s="17">
        <v>0</v>
      </c>
      <c r="BS17" s="17">
        <v>0</v>
      </c>
      <c r="BT17" s="17">
        <v>0</v>
      </c>
      <c r="BU17" s="17">
        <v>0</v>
      </c>
      <c r="BV17" s="17">
        <v>0</v>
      </c>
      <c r="BW17" s="17">
        <v>0</v>
      </c>
      <c r="BX17" s="17">
        <v>190.64340617114999</v>
      </c>
      <c r="BY17" s="17">
        <v>0</v>
      </c>
      <c r="BZ17" s="17">
        <v>0</v>
      </c>
      <c r="CA17" s="17">
        <v>0</v>
      </c>
      <c r="CB17" s="17">
        <v>0</v>
      </c>
      <c r="CC17" s="17">
        <v>3579.2761213971153</v>
      </c>
      <c r="CD17" s="17">
        <v>0</v>
      </c>
      <c r="CE17" s="17">
        <v>22506557.984575819</v>
      </c>
      <c r="CF17" s="17">
        <v>22506557.984575819</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407.491674200815</v>
      </c>
      <c r="X18" s="17">
        <v>12940.164941186522</v>
      </c>
      <c r="Y18" s="17">
        <v>0</v>
      </c>
      <c r="Z18" s="17">
        <v>13.615429376032203</v>
      </c>
      <c r="AA18" s="17">
        <v>469.25540662078203</v>
      </c>
      <c r="AB18" s="17">
        <v>1.0255257665756945</v>
      </c>
      <c r="AC18" s="17">
        <v>47.637993133104587</v>
      </c>
      <c r="AD18" s="17">
        <v>0</v>
      </c>
      <c r="AE18" s="17">
        <v>266.96329721098641</v>
      </c>
      <c r="AF18" s="17">
        <v>0</v>
      </c>
      <c r="AG18" s="17">
        <v>0</v>
      </c>
      <c r="AH18" s="17">
        <v>136.8731850304122</v>
      </c>
      <c r="AI18" s="17">
        <v>11404.628385415828</v>
      </c>
      <c r="AJ18" s="17">
        <v>0</v>
      </c>
      <c r="AK18" s="17">
        <v>124.81770915033611</v>
      </c>
      <c r="AL18" s="17">
        <v>592.82337147555177</v>
      </c>
      <c r="AM18" s="17">
        <v>0</v>
      </c>
      <c r="AN18" s="17">
        <v>268748.92607101891</v>
      </c>
      <c r="AO18" s="17">
        <v>407663.36837429786</v>
      </c>
      <c r="AP18" s="17">
        <v>154854.11683801271</v>
      </c>
      <c r="AQ18" s="17">
        <v>6522.343324573998</v>
      </c>
      <c r="AR18" s="17">
        <v>1158945.9465821639</v>
      </c>
      <c r="AS18" s="17">
        <v>249067.04703844339</v>
      </c>
      <c r="AT18" s="17">
        <v>0</v>
      </c>
      <c r="AU18" s="17">
        <v>291689.69689643779</v>
      </c>
      <c r="AV18" s="17">
        <v>538230.56669019838</v>
      </c>
      <c r="AW18" s="17">
        <v>281563.90070869494</v>
      </c>
      <c r="AX18" s="17">
        <v>906.61969886210295</v>
      </c>
      <c r="AY18" s="17">
        <v>4.1103354018285385</v>
      </c>
      <c r="AZ18" s="17">
        <v>53.67264654375974</v>
      </c>
      <c r="BA18" s="17">
        <v>1188.3441287020669</v>
      </c>
      <c r="BB18" s="17">
        <v>122.50324215600909</v>
      </c>
      <c r="BC18" s="17">
        <v>107107.80528748277</v>
      </c>
      <c r="BD18" s="17">
        <v>4458.3213684960801</v>
      </c>
      <c r="BE18" s="17">
        <v>26419.619664888509</v>
      </c>
      <c r="BF18" s="17">
        <v>30960.891750823113</v>
      </c>
      <c r="BG18" s="17">
        <v>8046.997433456725</v>
      </c>
      <c r="BH18" s="17">
        <v>13760.819975403572</v>
      </c>
      <c r="BI18" s="17">
        <v>4475.086956521739</v>
      </c>
      <c r="BJ18" s="17">
        <v>0</v>
      </c>
      <c r="BK18" s="17">
        <v>159132.71669587589</v>
      </c>
      <c r="BL18" s="17">
        <v>159405.25551623746</v>
      </c>
      <c r="BM18" s="17">
        <v>0</v>
      </c>
      <c r="BN18" s="17">
        <v>0</v>
      </c>
      <c r="BO18" s="17">
        <v>0</v>
      </c>
      <c r="BP18" s="17">
        <v>41507.824986944848</v>
      </c>
      <c r="BQ18" s="17">
        <v>948933.77041203377</v>
      </c>
      <c r="BR18" s="17">
        <v>0</v>
      </c>
      <c r="BS18" s="17">
        <v>3.6998576419734874</v>
      </c>
      <c r="BT18" s="17">
        <v>0</v>
      </c>
      <c r="BU18" s="17">
        <v>0</v>
      </c>
      <c r="BV18" s="17">
        <v>0</v>
      </c>
      <c r="BW18" s="17">
        <v>467283.99619364121</v>
      </c>
      <c r="BX18" s="17">
        <v>167.19528669555382</v>
      </c>
      <c r="BY18" s="17">
        <v>0</v>
      </c>
      <c r="BZ18" s="17">
        <v>0</v>
      </c>
      <c r="CA18" s="17">
        <v>0</v>
      </c>
      <c r="CB18" s="17">
        <v>0</v>
      </c>
      <c r="CC18" s="17">
        <v>0</v>
      </c>
      <c r="CD18" s="17">
        <v>0</v>
      </c>
      <c r="CE18" s="17">
        <v>5357630.4608802171</v>
      </c>
      <c r="CF18" s="17">
        <v>5357630.4608802171</v>
      </c>
    </row>
    <row r="19" spans="2:84" x14ac:dyDescent="0.2">
      <c r="B19" s="14"/>
      <c r="C19" s="14"/>
      <c r="D19" s="14"/>
      <c r="E19" s="14"/>
      <c r="F19" s="16" t="s">
        <v>193</v>
      </c>
      <c r="G19" s="17">
        <v>2666.4936137006353</v>
      </c>
      <c r="H19" s="17">
        <v>12717.049114402282</v>
      </c>
      <c r="I19" s="17">
        <v>2777.4228028838329</v>
      </c>
      <c r="J19" s="17">
        <v>7193.3606655002559</v>
      </c>
      <c r="K19" s="17">
        <v>15538.906053129285</v>
      </c>
      <c r="L19" s="17">
        <v>16850.367909200417</v>
      </c>
      <c r="M19" s="17">
        <v>10280.310470054492</v>
      </c>
      <c r="N19" s="17">
        <v>3374.4136307849885</v>
      </c>
      <c r="O19" s="17">
        <v>10388.620016822962</v>
      </c>
      <c r="P19" s="17">
        <v>10030.445149979794</v>
      </c>
      <c r="Q19" s="17">
        <v>767.7804113989805</v>
      </c>
      <c r="R19" s="17">
        <v>7944.5684697441111</v>
      </c>
      <c r="S19" s="17">
        <v>1162676</v>
      </c>
      <c r="T19" s="17">
        <v>3444619</v>
      </c>
      <c r="U19" s="17">
        <v>528492</v>
      </c>
      <c r="V19" s="17">
        <v>94424.021874520113</v>
      </c>
      <c r="W19" s="17">
        <v>7380.5951389222937</v>
      </c>
      <c r="X19" s="17">
        <v>35953.558357779613</v>
      </c>
      <c r="Y19" s="17">
        <v>0</v>
      </c>
      <c r="Z19" s="17">
        <v>1268.5041702003336</v>
      </c>
      <c r="AA19" s="17">
        <v>4563.5248777936249</v>
      </c>
      <c r="AB19" s="17">
        <v>2326.4052014769627</v>
      </c>
      <c r="AC19" s="17">
        <v>16211.147195671943</v>
      </c>
      <c r="AD19" s="17">
        <v>10049.436007023112</v>
      </c>
      <c r="AE19" s="17">
        <v>4092.7365328329961</v>
      </c>
      <c r="AF19" s="17">
        <v>11085.349311739406</v>
      </c>
      <c r="AG19" s="17">
        <v>694.74271856230337</v>
      </c>
      <c r="AH19" s="17">
        <v>21378.962199750247</v>
      </c>
      <c r="AI19" s="17">
        <v>27302.544694421784</v>
      </c>
      <c r="AJ19" s="17">
        <v>458.55363101859211</v>
      </c>
      <c r="AK19" s="17">
        <v>1162.408498064862</v>
      </c>
      <c r="AL19" s="17">
        <v>137.70306660258879</v>
      </c>
      <c r="AM19" s="17">
        <v>1367.4468858628056</v>
      </c>
      <c r="AN19" s="17">
        <v>10639.073928981041</v>
      </c>
      <c r="AO19" s="17">
        <v>14304.631625702134</v>
      </c>
      <c r="AP19" s="17">
        <v>1965.8831619873065</v>
      </c>
      <c r="AQ19" s="17">
        <v>12154.866464097526</v>
      </c>
      <c r="AR19" s="17">
        <v>31250.053417836127</v>
      </c>
      <c r="AS19" s="17">
        <v>61176.952961556635</v>
      </c>
      <c r="AT19" s="17">
        <v>2468475</v>
      </c>
      <c r="AU19" s="17">
        <v>66046.291559348174</v>
      </c>
      <c r="AV19" s="17">
        <v>94819.433309801621</v>
      </c>
      <c r="AW19" s="17">
        <v>15597.099291305034</v>
      </c>
      <c r="AX19" s="17">
        <v>98783.380301137891</v>
      </c>
      <c r="AY19" s="17">
        <v>806984.88966459827</v>
      </c>
      <c r="AZ19" s="17">
        <v>176873.32735345623</v>
      </c>
      <c r="BA19" s="17">
        <v>431874.65587129793</v>
      </c>
      <c r="BB19" s="17">
        <v>886954.496757844</v>
      </c>
      <c r="BC19" s="17">
        <v>482252.19471251726</v>
      </c>
      <c r="BD19" s="17">
        <v>116071.67863150392</v>
      </c>
      <c r="BE19" s="17">
        <v>398464.38033511152</v>
      </c>
      <c r="BF19" s="17">
        <v>95884.108249176876</v>
      </c>
      <c r="BG19" s="17">
        <v>314132.00256654329</v>
      </c>
      <c r="BH19" s="17">
        <v>339172.1800245964</v>
      </c>
      <c r="BI19" s="17">
        <v>238569.91304347824</v>
      </c>
      <c r="BJ19" s="17">
        <v>1496641.0618654545</v>
      </c>
      <c r="BK19" s="17">
        <v>220881.28255754398</v>
      </c>
      <c r="BL19" s="17">
        <v>4510854.7444837624</v>
      </c>
      <c r="BM19" s="17">
        <v>7458354</v>
      </c>
      <c r="BN19" s="17">
        <v>4951475</v>
      </c>
      <c r="BO19" s="17">
        <v>158082</v>
      </c>
      <c r="BP19" s="17">
        <v>224468.17501305515</v>
      </c>
      <c r="BQ19" s="17">
        <v>9750.229587966187</v>
      </c>
      <c r="BR19" s="17">
        <v>2098718</v>
      </c>
      <c r="BS19" s="17">
        <v>1571513.3001423581</v>
      </c>
      <c r="BT19" s="17">
        <v>967007</v>
      </c>
      <c r="BU19" s="17">
        <v>255126</v>
      </c>
      <c r="BV19" s="17">
        <v>2585869</v>
      </c>
      <c r="BW19" s="17">
        <v>3696049.0038063591</v>
      </c>
      <c r="BX19" s="17">
        <v>1319017.1613071337</v>
      </c>
      <c r="BY19" s="17">
        <v>854648</v>
      </c>
      <c r="BZ19" s="17">
        <v>281421</v>
      </c>
      <c r="CA19" s="17">
        <v>1496027</v>
      </c>
      <c r="CB19" s="17">
        <v>1255102</v>
      </c>
      <c r="CC19" s="17">
        <v>961545.72387860285</v>
      </c>
      <c r="CD19" s="17">
        <v>0</v>
      </c>
      <c r="CE19" s="17">
        <v>49011170.55454395</v>
      </c>
      <c r="CF19" s="17">
        <v>49011170.55454395</v>
      </c>
    </row>
    <row r="20" spans="2:84" x14ac:dyDescent="0.2">
      <c r="B20" s="14"/>
      <c r="C20" s="14"/>
      <c r="D20" s="14"/>
      <c r="E20" s="14"/>
      <c r="F20" s="18" t="s">
        <v>208</v>
      </c>
      <c r="G20" s="19">
        <v>240560.00000000003</v>
      </c>
      <c r="H20" s="19">
        <v>179457</v>
      </c>
      <c r="I20" s="19">
        <v>319774</v>
      </c>
      <c r="J20" s="19">
        <v>118821</v>
      </c>
      <c r="K20" s="19">
        <v>2445863.9999999995</v>
      </c>
      <c r="L20" s="19">
        <v>533774</v>
      </c>
      <c r="M20" s="19">
        <v>151104</v>
      </c>
      <c r="N20" s="19">
        <v>373174.00000000006</v>
      </c>
      <c r="O20" s="19">
        <v>238499.00000000003</v>
      </c>
      <c r="P20" s="19">
        <v>1230643</v>
      </c>
      <c r="Q20" s="19">
        <v>106379.00000000001</v>
      </c>
      <c r="R20" s="19">
        <v>3032010</v>
      </c>
      <c r="S20" s="19">
        <v>1162676</v>
      </c>
      <c r="T20" s="19">
        <v>3444619</v>
      </c>
      <c r="U20" s="19">
        <v>528492</v>
      </c>
      <c r="V20" s="19">
        <v>135469</v>
      </c>
      <c r="W20" s="19">
        <v>1463996.0000000002</v>
      </c>
      <c r="X20" s="19">
        <v>1733200</v>
      </c>
      <c r="Y20" s="19">
        <v>2994464</v>
      </c>
      <c r="Z20" s="19">
        <v>932048</v>
      </c>
      <c r="AA20" s="19">
        <v>1023525</v>
      </c>
      <c r="AB20" s="19">
        <v>319400</v>
      </c>
      <c r="AC20" s="19">
        <v>1073576</v>
      </c>
      <c r="AD20" s="19">
        <v>244810.00000000003</v>
      </c>
      <c r="AE20" s="19">
        <v>218094.99999999997</v>
      </c>
      <c r="AF20" s="19">
        <v>144955</v>
      </c>
      <c r="AG20" s="19">
        <v>112218</v>
      </c>
      <c r="AH20" s="19">
        <v>1383935.0000000002</v>
      </c>
      <c r="AI20" s="19">
        <v>568521.00000000012</v>
      </c>
      <c r="AJ20" s="19">
        <v>90326</v>
      </c>
      <c r="AK20" s="19">
        <v>488979.99999999994</v>
      </c>
      <c r="AL20" s="19">
        <v>235054</v>
      </c>
      <c r="AM20" s="19">
        <v>20978</v>
      </c>
      <c r="AN20" s="19">
        <v>279387.99999999994</v>
      </c>
      <c r="AO20" s="19">
        <v>421968</v>
      </c>
      <c r="AP20" s="19">
        <v>156820</v>
      </c>
      <c r="AQ20" s="19">
        <v>705413</v>
      </c>
      <c r="AR20" s="19">
        <v>1190196</v>
      </c>
      <c r="AS20" s="19">
        <v>310244</v>
      </c>
      <c r="AT20" s="19">
        <v>2468475</v>
      </c>
      <c r="AU20" s="19">
        <v>386417</v>
      </c>
      <c r="AV20" s="19">
        <v>633050</v>
      </c>
      <c r="AW20" s="19">
        <v>297161</v>
      </c>
      <c r="AX20" s="19">
        <v>99690</v>
      </c>
      <c r="AY20" s="19">
        <v>806989.00000000012</v>
      </c>
      <c r="AZ20" s="19">
        <v>176927</v>
      </c>
      <c r="BA20" s="19">
        <v>433063</v>
      </c>
      <c r="BB20" s="19">
        <v>887077</v>
      </c>
      <c r="BC20" s="19">
        <v>589360</v>
      </c>
      <c r="BD20" s="19">
        <v>120530</v>
      </c>
      <c r="BE20" s="19">
        <v>424884</v>
      </c>
      <c r="BF20" s="19">
        <v>126844.99999999999</v>
      </c>
      <c r="BG20" s="19">
        <v>322179</v>
      </c>
      <c r="BH20" s="19">
        <v>352932.99999999994</v>
      </c>
      <c r="BI20" s="19">
        <v>243044.99999999997</v>
      </c>
      <c r="BJ20" s="19">
        <v>1497195</v>
      </c>
      <c r="BK20" s="19">
        <v>380015</v>
      </c>
      <c r="BL20" s="19">
        <v>4670260</v>
      </c>
      <c r="BM20" s="19">
        <v>7458354</v>
      </c>
      <c r="BN20" s="19">
        <v>4951475</v>
      </c>
      <c r="BO20" s="19">
        <v>158082</v>
      </c>
      <c r="BP20" s="19">
        <v>265976</v>
      </c>
      <c r="BQ20" s="19">
        <v>958684</v>
      </c>
      <c r="BR20" s="19">
        <v>2098718</v>
      </c>
      <c r="BS20" s="19">
        <v>1571517</v>
      </c>
      <c r="BT20" s="19">
        <v>967007</v>
      </c>
      <c r="BU20" s="19">
        <v>255126</v>
      </c>
      <c r="BV20" s="19">
        <v>2585869</v>
      </c>
      <c r="BW20" s="19">
        <v>4163333.0000000005</v>
      </c>
      <c r="BX20" s="19">
        <v>1319375.0000000005</v>
      </c>
      <c r="BY20" s="19">
        <v>854648</v>
      </c>
      <c r="BZ20" s="19">
        <v>281421</v>
      </c>
      <c r="CA20" s="19">
        <v>1496027</v>
      </c>
      <c r="CB20" s="19">
        <v>1255102</v>
      </c>
      <c r="CC20" s="19">
        <v>965125</v>
      </c>
      <c r="CD20" s="19">
        <v>0</v>
      </c>
      <c r="CE20" s="19">
        <v>76875359</v>
      </c>
      <c r="CF20" s="19">
        <v>76875359</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451907</v>
      </c>
      <c r="C22" s="24">
        <v>-34</v>
      </c>
      <c r="D22" s="24">
        <v>78429</v>
      </c>
      <c r="E22" s="24">
        <v>939926</v>
      </c>
      <c r="F22" s="16" t="s">
        <v>191</v>
      </c>
      <c r="G22" s="17">
        <v>375465.49361370062</v>
      </c>
      <c r="H22" s="17">
        <v>119524.04911440227</v>
      </c>
      <c r="I22" s="17">
        <v>456713.42280288384</v>
      </c>
      <c r="J22" s="17">
        <v>91877.360665500251</v>
      </c>
      <c r="K22" s="17">
        <v>2661673.9060531296</v>
      </c>
      <c r="L22" s="17">
        <v>727623.36790920037</v>
      </c>
      <c r="M22" s="17">
        <v>122733.31047005448</v>
      </c>
      <c r="N22" s="17">
        <v>591846.41363078495</v>
      </c>
      <c r="O22" s="17">
        <v>383631.62001682294</v>
      </c>
      <c r="P22" s="17">
        <v>1007910.4451499798</v>
      </c>
      <c r="Q22" s="17">
        <v>329196.78041139897</v>
      </c>
      <c r="R22" s="17">
        <v>1395230.5684697442</v>
      </c>
      <c r="S22" s="17">
        <v>0</v>
      </c>
      <c r="T22" s="17">
        <v>0</v>
      </c>
      <c r="U22" s="17">
        <v>0</v>
      </c>
      <c r="V22" s="17">
        <v>29983.021874520113</v>
      </c>
      <c r="W22" s="17">
        <v>963112.08681312297</v>
      </c>
      <c r="X22" s="17">
        <v>499406.72329896619</v>
      </c>
      <c r="Y22" s="17">
        <v>1356209</v>
      </c>
      <c r="Z22" s="17">
        <v>299734.11959957634</v>
      </c>
      <c r="AA22" s="17">
        <v>568101.78028441442</v>
      </c>
      <c r="AB22" s="17">
        <v>301288.43072724354</v>
      </c>
      <c r="AC22" s="17">
        <v>651684.78518880508</v>
      </c>
      <c r="AD22" s="17">
        <v>167765.43600702309</v>
      </c>
      <c r="AE22" s="17">
        <v>91299.699830044003</v>
      </c>
      <c r="AF22" s="17">
        <v>67538.34931173941</v>
      </c>
      <c r="AG22" s="17">
        <v>55261.742718562309</v>
      </c>
      <c r="AH22" s="17">
        <v>369555.83538478054</v>
      </c>
      <c r="AI22" s="17">
        <v>337195.17307983758</v>
      </c>
      <c r="AJ22" s="17">
        <v>29092.553631018585</v>
      </c>
      <c r="AK22" s="17">
        <v>211703.22620721522</v>
      </c>
      <c r="AL22" s="17">
        <v>267665.52643807814</v>
      </c>
      <c r="AM22" s="17">
        <v>9702.4468858628061</v>
      </c>
      <c r="AN22" s="17">
        <v>0</v>
      </c>
      <c r="AO22" s="17">
        <v>0</v>
      </c>
      <c r="AP22" s="17">
        <v>0</v>
      </c>
      <c r="AQ22" s="17">
        <v>379849.20978867146</v>
      </c>
      <c r="AR22" s="17">
        <v>0</v>
      </c>
      <c r="AS22" s="17">
        <v>0</v>
      </c>
      <c r="AT22" s="17">
        <v>0</v>
      </c>
      <c r="AU22" s="17">
        <v>13103.988455785962</v>
      </c>
      <c r="AV22" s="17">
        <v>0</v>
      </c>
      <c r="AW22" s="17">
        <v>0</v>
      </c>
      <c r="AX22" s="17">
        <v>0</v>
      </c>
      <c r="AY22" s="17">
        <v>0</v>
      </c>
      <c r="AZ22" s="17">
        <v>0</v>
      </c>
      <c r="BA22" s="17">
        <v>0</v>
      </c>
      <c r="BB22" s="17">
        <v>0</v>
      </c>
      <c r="BC22" s="17">
        <v>0</v>
      </c>
      <c r="BD22" s="17">
        <v>0</v>
      </c>
      <c r="BE22" s="17">
        <v>0</v>
      </c>
      <c r="BF22" s="17">
        <v>0</v>
      </c>
      <c r="BG22" s="17">
        <v>0</v>
      </c>
      <c r="BH22" s="17">
        <v>0</v>
      </c>
      <c r="BI22" s="17">
        <v>0</v>
      </c>
      <c r="BJ22" s="17">
        <v>573.06186545452874</v>
      </c>
      <c r="BK22" s="17">
        <v>0.9992534198506049</v>
      </c>
      <c r="BL22" s="17">
        <v>0</v>
      </c>
      <c r="BM22" s="17">
        <v>0</v>
      </c>
      <c r="BN22" s="17">
        <v>0</v>
      </c>
      <c r="BO22" s="17">
        <v>0</v>
      </c>
      <c r="BP22" s="17">
        <v>0</v>
      </c>
      <c r="BQ22" s="17">
        <v>0</v>
      </c>
      <c r="BR22" s="17">
        <v>0</v>
      </c>
      <c r="BS22" s="17">
        <v>0</v>
      </c>
      <c r="BT22" s="17">
        <v>0</v>
      </c>
      <c r="BU22" s="17">
        <v>0</v>
      </c>
      <c r="BV22" s="17">
        <v>0</v>
      </c>
      <c r="BW22" s="17">
        <v>0</v>
      </c>
      <c r="BX22" s="17">
        <v>1118.35659382885</v>
      </c>
      <c r="BY22" s="17">
        <v>0</v>
      </c>
      <c r="BZ22" s="17">
        <v>0</v>
      </c>
      <c r="CA22" s="17">
        <v>0</v>
      </c>
      <c r="CB22" s="17">
        <v>0</v>
      </c>
      <c r="CC22" s="17">
        <v>3637.7238786028847</v>
      </c>
      <c r="CD22" s="17">
        <v>0</v>
      </c>
      <c r="CE22" s="17">
        <v>14938010.015424177</v>
      </c>
      <c r="CF22" s="17">
        <v>16408238.015424177</v>
      </c>
    </row>
    <row r="23" spans="2:84" x14ac:dyDescent="0.2">
      <c r="B23" s="24">
        <v>38408</v>
      </c>
      <c r="C23" s="24">
        <v>-5862</v>
      </c>
      <c r="D23" s="24">
        <v>197607</v>
      </c>
      <c r="E23" s="24">
        <v>951834</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269.508325799185</v>
      </c>
      <c r="X23" s="17">
        <v>3836.8350588134781</v>
      </c>
      <c r="Y23" s="17">
        <v>0</v>
      </c>
      <c r="Z23" s="17">
        <v>4.3845706239677966</v>
      </c>
      <c r="AA23" s="17">
        <v>261.74459337921797</v>
      </c>
      <c r="AB23" s="17">
        <v>0.9744742334243055</v>
      </c>
      <c r="AC23" s="17">
        <v>29.362006866895413</v>
      </c>
      <c r="AD23" s="17">
        <v>0</v>
      </c>
      <c r="AE23" s="17">
        <v>114.03670278901359</v>
      </c>
      <c r="AF23" s="17">
        <v>0</v>
      </c>
      <c r="AG23" s="17">
        <v>0</v>
      </c>
      <c r="AH23" s="17">
        <v>37.126814969587798</v>
      </c>
      <c r="AI23" s="17">
        <v>7258.3716145841718</v>
      </c>
      <c r="AJ23" s="17">
        <v>0</v>
      </c>
      <c r="AK23" s="17">
        <v>54.182290849663886</v>
      </c>
      <c r="AL23" s="17">
        <v>677.17662852444823</v>
      </c>
      <c r="AM23" s="17">
        <v>0</v>
      </c>
      <c r="AN23" s="17">
        <v>158988.07392898109</v>
      </c>
      <c r="AO23" s="17">
        <v>336209.63162570214</v>
      </c>
      <c r="AP23" s="17">
        <v>102174.88316198729</v>
      </c>
      <c r="AQ23" s="17">
        <v>3607.656675426002</v>
      </c>
      <c r="AR23" s="17">
        <v>501626.05341783608</v>
      </c>
      <c r="AS23" s="17">
        <v>209730.95296155661</v>
      </c>
      <c r="AT23" s="17">
        <v>0</v>
      </c>
      <c r="AU23" s="17">
        <v>133269.30310356221</v>
      </c>
      <c r="AV23" s="17">
        <v>303615.43330980162</v>
      </c>
      <c r="AW23" s="17">
        <v>192129.09929130506</v>
      </c>
      <c r="AX23" s="17">
        <v>542.38030113789705</v>
      </c>
      <c r="AY23" s="17">
        <v>1.8896645981714615</v>
      </c>
      <c r="AZ23" s="17">
        <v>34.32735345624026</v>
      </c>
      <c r="BA23" s="17">
        <v>961.65587129793312</v>
      </c>
      <c r="BB23" s="17">
        <v>31.496757843990906</v>
      </c>
      <c r="BC23" s="17">
        <v>96423.19471251723</v>
      </c>
      <c r="BD23" s="17">
        <v>2028.6786315039199</v>
      </c>
      <c r="BE23" s="17">
        <v>10286.380335111491</v>
      </c>
      <c r="BF23" s="17">
        <v>28569.108249176887</v>
      </c>
      <c r="BG23" s="17">
        <v>2580.002566543275</v>
      </c>
      <c r="BH23" s="17">
        <v>9351.1800245964278</v>
      </c>
      <c r="BI23" s="17">
        <v>4881.913043478261</v>
      </c>
      <c r="BJ23" s="17">
        <v>0</v>
      </c>
      <c r="BK23" s="17">
        <v>158895.28330412411</v>
      </c>
      <c r="BL23" s="17">
        <v>127028.74448376254</v>
      </c>
      <c r="BM23" s="17">
        <v>0</v>
      </c>
      <c r="BN23" s="17">
        <v>0</v>
      </c>
      <c r="BO23" s="17">
        <v>0</v>
      </c>
      <c r="BP23" s="17">
        <v>49042.175013055152</v>
      </c>
      <c r="BQ23" s="17">
        <v>897307.22958796623</v>
      </c>
      <c r="BR23" s="17">
        <v>0</v>
      </c>
      <c r="BS23" s="17">
        <v>8.3001423580265126</v>
      </c>
      <c r="BT23" s="17">
        <v>0</v>
      </c>
      <c r="BU23" s="17">
        <v>0</v>
      </c>
      <c r="BV23" s="17">
        <v>0</v>
      </c>
      <c r="BW23" s="17">
        <v>746075.00380635879</v>
      </c>
      <c r="BX23" s="17">
        <v>980.80471330444618</v>
      </c>
      <c r="BY23" s="17">
        <v>0</v>
      </c>
      <c r="BZ23" s="17">
        <v>0</v>
      </c>
      <c r="CA23" s="17">
        <v>0</v>
      </c>
      <c r="CB23" s="17">
        <v>0</v>
      </c>
      <c r="CC23" s="17">
        <v>0</v>
      </c>
      <c r="CD23" s="17">
        <v>0</v>
      </c>
      <c r="CE23" s="17">
        <v>4088924.5391197819</v>
      </c>
      <c r="CF23" s="17">
        <v>5270911.5391197819</v>
      </c>
    </row>
    <row r="24" spans="2:84" x14ac:dyDescent="0.2">
      <c r="B24" s="24">
        <v>503586</v>
      </c>
      <c r="C24" s="24">
        <v>-2296574</v>
      </c>
      <c r="D24" s="24">
        <v>787670</v>
      </c>
      <c r="E24" s="24">
        <v>3681673</v>
      </c>
      <c r="F24" s="16" t="s">
        <v>193</v>
      </c>
      <c r="G24" s="17">
        <v>4208.5063862993647</v>
      </c>
      <c r="H24" s="17">
        <v>9115.9508855977183</v>
      </c>
      <c r="I24" s="17">
        <v>4001.5771971161671</v>
      </c>
      <c r="J24" s="17">
        <v>5920.6393344997441</v>
      </c>
      <c r="K24" s="17">
        <v>17018.093946870715</v>
      </c>
      <c r="L24" s="17">
        <v>23718.632090799583</v>
      </c>
      <c r="M24" s="17">
        <v>8959.6895299455082</v>
      </c>
      <c r="N24" s="17">
        <v>5400.5863692150115</v>
      </c>
      <c r="O24" s="17">
        <v>17471.379983177038</v>
      </c>
      <c r="P24" s="17">
        <v>8282.5548500202058</v>
      </c>
      <c r="Q24" s="17">
        <v>2393.2195886010195</v>
      </c>
      <c r="R24" s="17">
        <v>3665.4315302558889</v>
      </c>
      <c r="S24" s="17">
        <v>2462900</v>
      </c>
      <c r="T24" s="17">
        <v>4449792</v>
      </c>
      <c r="U24" s="17">
        <v>517904</v>
      </c>
      <c r="V24" s="17">
        <v>68975.978125479887</v>
      </c>
      <c r="W24" s="17">
        <v>4881.4048610777063</v>
      </c>
      <c r="X24" s="17">
        <v>10660.441642220387</v>
      </c>
      <c r="Y24" s="17">
        <v>0</v>
      </c>
      <c r="Z24" s="17">
        <v>408.49582979966635</v>
      </c>
      <c r="AA24" s="17">
        <v>2545.4751222063751</v>
      </c>
      <c r="AB24" s="17">
        <v>2210.5947985230373</v>
      </c>
      <c r="AC24" s="17">
        <v>9991.8528043280567</v>
      </c>
      <c r="AD24" s="17">
        <v>7181.5639929768877</v>
      </c>
      <c r="AE24" s="17">
        <v>1748.2634671670039</v>
      </c>
      <c r="AF24" s="17">
        <v>5592.6506882605936</v>
      </c>
      <c r="AG24" s="17">
        <v>344.25728143769663</v>
      </c>
      <c r="AH24" s="17">
        <v>5799.0378002497528</v>
      </c>
      <c r="AI24" s="17">
        <v>17376.455305578216</v>
      </c>
      <c r="AJ24" s="17">
        <v>148.44636898140789</v>
      </c>
      <c r="AK24" s="17">
        <v>504.59150193513801</v>
      </c>
      <c r="AL24" s="17">
        <v>157.29693339741121</v>
      </c>
      <c r="AM24" s="17">
        <v>676.55311413719437</v>
      </c>
      <c r="AN24" s="17">
        <v>6293.9260710189592</v>
      </c>
      <c r="AO24" s="17">
        <v>11797.368374297866</v>
      </c>
      <c r="AP24" s="17">
        <v>1297.1168380126935</v>
      </c>
      <c r="AQ24" s="17">
        <v>6723.1335359024743</v>
      </c>
      <c r="AR24" s="17">
        <v>13525.946582163873</v>
      </c>
      <c r="AS24" s="17">
        <v>51515.047038443365</v>
      </c>
      <c r="AT24" s="17">
        <v>752325</v>
      </c>
      <c r="AU24" s="17">
        <v>30175.708440651826</v>
      </c>
      <c r="AV24" s="17">
        <v>53487.566690198379</v>
      </c>
      <c r="AW24" s="17">
        <v>10642.900708694966</v>
      </c>
      <c r="AX24" s="17">
        <v>59096.619698862109</v>
      </c>
      <c r="AY24" s="17">
        <v>370999.11033540173</v>
      </c>
      <c r="AZ24" s="17">
        <v>113122.67264654377</v>
      </c>
      <c r="BA24" s="17">
        <v>349490.34412870207</v>
      </c>
      <c r="BB24" s="17">
        <v>228044.503242156</v>
      </c>
      <c r="BC24" s="17">
        <v>434144.80528748274</v>
      </c>
      <c r="BD24" s="17">
        <v>52816.321368496079</v>
      </c>
      <c r="BE24" s="17">
        <v>155140.61966488848</v>
      </c>
      <c r="BF24" s="17">
        <v>88476.891750823124</v>
      </c>
      <c r="BG24" s="17">
        <v>100715.99743345671</v>
      </c>
      <c r="BH24" s="17">
        <v>230484.8199754036</v>
      </c>
      <c r="BI24" s="17">
        <v>260258.08695652176</v>
      </c>
      <c r="BJ24" s="17">
        <v>1548309.9381345455</v>
      </c>
      <c r="BK24" s="17">
        <v>220551.71744245602</v>
      </c>
      <c r="BL24" s="17">
        <v>3594663.2555162376</v>
      </c>
      <c r="BM24" s="17">
        <v>13396080</v>
      </c>
      <c r="BN24" s="17">
        <v>4734332</v>
      </c>
      <c r="BO24" s="17">
        <v>145010</v>
      </c>
      <c r="BP24" s="17">
        <v>265212.82498694485</v>
      </c>
      <c r="BQ24" s="17">
        <v>9219.770412033813</v>
      </c>
      <c r="BR24" s="17">
        <v>2230718</v>
      </c>
      <c r="BS24" s="17">
        <v>3525482.6998576419</v>
      </c>
      <c r="BT24" s="17">
        <v>367503</v>
      </c>
      <c r="BU24" s="17">
        <v>225637</v>
      </c>
      <c r="BV24" s="17">
        <v>7294523</v>
      </c>
      <c r="BW24" s="17">
        <v>5901185.9961936409</v>
      </c>
      <c r="BX24" s="17">
        <v>7737647.8386928663</v>
      </c>
      <c r="BY24" s="17">
        <v>1566661</v>
      </c>
      <c r="BZ24" s="17">
        <v>3646453</v>
      </c>
      <c r="CA24" s="17">
        <v>1424216</v>
      </c>
      <c r="CB24" s="17">
        <v>2748832</v>
      </c>
      <c r="CC24" s="17">
        <v>977247.27612139715</v>
      </c>
      <c r="CD24" s="17">
        <v>672971</v>
      </c>
      <c r="CE24" s="17">
        <v>73292987.445456043</v>
      </c>
      <c r="CF24" s="17">
        <v>75969342.445456043</v>
      </c>
    </row>
    <row r="25" spans="2:84" x14ac:dyDescent="0.2">
      <c r="B25" s="23">
        <v>993901</v>
      </c>
      <c r="C25" s="23">
        <v>-2302470</v>
      </c>
      <c r="D25" s="23">
        <v>1063706</v>
      </c>
      <c r="E25" s="23">
        <v>5573433</v>
      </c>
      <c r="F25" s="18" t="s">
        <v>196</v>
      </c>
      <c r="G25" s="19">
        <v>379674</v>
      </c>
      <c r="H25" s="19">
        <v>128639.99999999999</v>
      </c>
      <c r="I25" s="19">
        <v>460715</v>
      </c>
      <c r="J25" s="19">
        <v>97798</v>
      </c>
      <c r="K25" s="19">
        <v>2678692.0000000005</v>
      </c>
      <c r="L25" s="19">
        <v>751342</v>
      </c>
      <c r="M25" s="19">
        <v>131693</v>
      </c>
      <c r="N25" s="19">
        <v>597247</v>
      </c>
      <c r="O25" s="19">
        <v>401103</v>
      </c>
      <c r="P25" s="19">
        <v>1016193</v>
      </c>
      <c r="Q25" s="19">
        <v>331590</v>
      </c>
      <c r="R25" s="19">
        <v>1398896</v>
      </c>
      <c r="S25" s="19">
        <v>2462900</v>
      </c>
      <c r="T25" s="19">
        <v>4449792</v>
      </c>
      <c r="U25" s="19">
        <v>517904</v>
      </c>
      <c r="V25" s="19">
        <v>98959</v>
      </c>
      <c r="W25" s="19">
        <v>968262.99999999977</v>
      </c>
      <c r="X25" s="19">
        <v>513904</v>
      </c>
      <c r="Y25" s="19">
        <v>1356209</v>
      </c>
      <c r="Z25" s="19">
        <v>300147</v>
      </c>
      <c r="AA25" s="19">
        <v>570909</v>
      </c>
      <c r="AB25" s="19">
        <v>303500</v>
      </c>
      <c r="AC25" s="19">
        <v>661706</v>
      </c>
      <c r="AD25" s="19">
        <v>174946.99999999997</v>
      </c>
      <c r="AE25" s="19">
        <v>93162.000000000029</v>
      </c>
      <c r="AF25" s="19">
        <v>73131</v>
      </c>
      <c r="AG25" s="19">
        <v>55606.000000000007</v>
      </c>
      <c r="AH25" s="19">
        <v>375391.99999999988</v>
      </c>
      <c r="AI25" s="19">
        <v>361830</v>
      </c>
      <c r="AJ25" s="19">
        <v>29240.999999999993</v>
      </c>
      <c r="AK25" s="19">
        <v>212262.00000000003</v>
      </c>
      <c r="AL25" s="19">
        <v>268500</v>
      </c>
      <c r="AM25" s="19">
        <v>10379</v>
      </c>
      <c r="AN25" s="19">
        <v>165282.00000000006</v>
      </c>
      <c r="AO25" s="19">
        <v>348007</v>
      </c>
      <c r="AP25" s="19">
        <v>103471.99999999999</v>
      </c>
      <c r="AQ25" s="19">
        <v>390179.99999999994</v>
      </c>
      <c r="AR25" s="19">
        <v>515151.99999999994</v>
      </c>
      <c r="AS25" s="19">
        <v>261245.99999999997</v>
      </c>
      <c r="AT25" s="19">
        <v>752325</v>
      </c>
      <c r="AU25" s="19">
        <v>176549</v>
      </c>
      <c r="AV25" s="19">
        <v>357103</v>
      </c>
      <c r="AW25" s="19">
        <v>202772.00000000003</v>
      </c>
      <c r="AX25" s="19">
        <v>59639.000000000007</v>
      </c>
      <c r="AY25" s="19">
        <v>371000.99999999988</v>
      </c>
      <c r="AZ25" s="19">
        <v>113157.00000000001</v>
      </c>
      <c r="BA25" s="19">
        <v>350452</v>
      </c>
      <c r="BB25" s="19">
        <v>228076</v>
      </c>
      <c r="BC25" s="19">
        <v>530568</v>
      </c>
      <c r="BD25" s="19">
        <v>54845</v>
      </c>
      <c r="BE25" s="19">
        <v>165426.99999999997</v>
      </c>
      <c r="BF25" s="19">
        <v>117046.00000000001</v>
      </c>
      <c r="BG25" s="19">
        <v>103295.99999999999</v>
      </c>
      <c r="BH25" s="19">
        <v>239836.00000000003</v>
      </c>
      <c r="BI25" s="19">
        <v>265140</v>
      </c>
      <c r="BJ25" s="19">
        <v>1548883</v>
      </c>
      <c r="BK25" s="19">
        <v>379448</v>
      </c>
      <c r="BL25" s="19">
        <v>3721692</v>
      </c>
      <c r="BM25" s="19">
        <v>13396080</v>
      </c>
      <c r="BN25" s="19">
        <v>4734332</v>
      </c>
      <c r="BO25" s="19">
        <v>145010</v>
      </c>
      <c r="BP25" s="19">
        <v>314255</v>
      </c>
      <c r="BQ25" s="19">
        <v>906527</v>
      </c>
      <c r="BR25" s="19">
        <v>2230718</v>
      </c>
      <c r="BS25" s="19">
        <v>3525491</v>
      </c>
      <c r="BT25" s="19">
        <v>367503</v>
      </c>
      <c r="BU25" s="19">
        <v>225637</v>
      </c>
      <c r="BV25" s="19">
        <v>7294523</v>
      </c>
      <c r="BW25" s="19">
        <v>6647261</v>
      </c>
      <c r="BX25" s="19">
        <v>7739747</v>
      </c>
      <c r="BY25" s="19">
        <v>1566661</v>
      </c>
      <c r="BZ25" s="19">
        <v>3646453</v>
      </c>
      <c r="CA25" s="19">
        <v>1424216</v>
      </c>
      <c r="CB25" s="19">
        <v>2748832</v>
      </c>
      <c r="CC25" s="19">
        <v>980885</v>
      </c>
      <c r="CD25" s="19">
        <v>672971</v>
      </c>
      <c r="CE25" s="19">
        <v>92319922</v>
      </c>
      <c r="CF25" s="19">
        <v>97648492</v>
      </c>
    </row>
    <row r="27" spans="2:84" ht="14.25" x14ac:dyDescent="0.2">
      <c r="B27" s="36">
        <v>2.7541470301393449</v>
      </c>
      <c r="C27" s="36">
        <v>-2.0721298635501936E-4</v>
      </c>
      <c r="D27" s="36">
        <v>0.4779855090246416</v>
      </c>
      <c r="E27" s="36">
        <v>5.7283786297861159</v>
      </c>
      <c r="F27" s="37" t="s">
        <v>232</v>
      </c>
      <c r="G27" s="36">
        <v>2.2882743001457753</v>
      </c>
      <c r="H27" s="36">
        <v>0.72843926935997949</v>
      </c>
      <c r="I27" s="36">
        <v>2.783439771982593</v>
      </c>
      <c r="J27" s="36">
        <v>0.55994653770339697</v>
      </c>
      <c r="K27" s="36">
        <v>16.221570552249947</v>
      </c>
      <c r="L27" s="36">
        <v>4.4345003237106582</v>
      </c>
      <c r="M27" s="36">
        <v>0.74799811140405159</v>
      </c>
      <c r="N27" s="36">
        <v>3.6070077303512647</v>
      </c>
      <c r="O27" s="36">
        <v>2.3380427542323501</v>
      </c>
      <c r="P27" s="36">
        <v>6.1427098034689482</v>
      </c>
      <c r="Q27" s="36">
        <v>2.0062896461030446</v>
      </c>
      <c r="R27" s="36">
        <v>8.5032321396007937</v>
      </c>
      <c r="S27" s="36">
        <v>0</v>
      </c>
      <c r="T27" s="36">
        <v>0</v>
      </c>
      <c r="U27" s="36">
        <v>0</v>
      </c>
      <c r="V27" s="36">
        <v>0.18273151478138774</v>
      </c>
      <c r="W27" s="36">
        <v>5.8696862265635845</v>
      </c>
      <c r="X27" s="36">
        <v>3.0436340747221653</v>
      </c>
      <c r="Y27" s="36">
        <v>8.2654152062221904</v>
      </c>
      <c r="Z27" s="36">
        <v>1.826729471609434</v>
      </c>
      <c r="AA27" s="36">
        <v>3.4622960719510756</v>
      </c>
      <c r="AB27" s="36">
        <v>1.8362022201532209</v>
      </c>
      <c r="AC27" s="36">
        <v>3.9716926617971056</v>
      </c>
      <c r="AD27" s="36">
        <v>1.022446382416681</v>
      </c>
      <c r="AE27" s="36">
        <v>0.55642598397353749</v>
      </c>
      <c r="AF27" s="36">
        <v>0.41161244277570558</v>
      </c>
      <c r="AG27" s="36">
        <v>0.33679266882047182</v>
      </c>
      <c r="AH27" s="36">
        <v>2.2522578904413031</v>
      </c>
      <c r="AI27" s="36">
        <v>2.0550358470109051</v>
      </c>
      <c r="AJ27" s="36">
        <v>0.17730455642873305</v>
      </c>
      <c r="AK27" s="36">
        <v>1.290225227158508</v>
      </c>
      <c r="AL27" s="36">
        <v>1.6312874434565459</v>
      </c>
      <c r="AM27" s="36">
        <v>5.9131558652076165E-2</v>
      </c>
      <c r="AN27" s="36">
        <v>0</v>
      </c>
      <c r="AO27" s="36">
        <v>0</v>
      </c>
      <c r="AP27" s="36">
        <v>0</v>
      </c>
      <c r="AQ27" s="36">
        <v>2.3149908566148492</v>
      </c>
      <c r="AR27" s="36">
        <v>0</v>
      </c>
      <c r="AS27" s="36">
        <v>0</v>
      </c>
      <c r="AT27" s="36">
        <v>0</v>
      </c>
      <c r="AU27" s="36">
        <v>7.9862252384856114E-2</v>
      </c>
      <c r="AV27" s="36">
        <v>0</v>
      </c>
      <c r="AW27" s="36">
        <v>0</v>
      </c>
      <c r="AX27" s="36">
        <v>0</v>
      </c>
      <c r="AY27" s="36">
        <v>0</v>
      </c>
      <c r="AZ27" s="36">
        <v>0</v>
      </c>
      <c r="BA27" s="36">
        <v>0</v>
      </c>
      <c r="BB27" s="36">
        <v>0</v>
      </c>
      <c r="BC27" s="36">
        <v>0</v>
      </c>
      <c r="BD27" s="36">
        <v>0</v>
      </c>
      <c r="BE27" s="36">
        <v>0</v>
      </c>
      <c r="BF27" s="36">
        <v>0</v>
      </c>
      <c r="BG27" s="36">
        <v>0</v>
      </c>
      <c r="BH27" s="36">
        <v>0</v>
      </c>
      <c r="BI27" s="36">
        <v>0</v>
      </c>
      <c r="BJ27" s="36">
        <v>3.4925253090297413E-3</v>
      </c>
      <c r="BK27" s="36">
        <v>6.0899495662561711E-6</v>
      </c>
      <c r="BL27" s="36">
        <v>0</v>
      </c>
      <c r="BM27" s="36">
        <v>0</v>
      </c>
      <c r="BN27" s="36">
        <v>0</v>
      </c>
      <c r="BO27" s="36">
        <v>0</v>
      </c>
      <c r="BP27" s="36">
        <v>0</v>
      </c>
      <c r="BQ27" s="36">
        <v>0</v>
      </c>
      <c r="BR27" s="36">
        <v>0</v>
      </c>
      <c r="BS27" s="36">
        <v>0</v>
      </c>
      <c r="BT27" s="36">
        <v>0</v>
      </c>
      <c r="BU27" s="36">
        <v>0</v>
      </c>
      <c r="BV27" s="36">
        <v>0</v>
      </c>
      <c r="BW27" s="36">
        <v>0</v>
      </c>
      <c r="BX27" s="36">
        <v>6.8158238122677482E-3</v>
      </c>
      <c r="BY27" s="36">
        <v>0</v>
      </c>
      <c r="BZ27" s="36">
        <v>0</v>
      </c>
      <c r="CA27" s="36">
        <v>0</v>
      </c>
      <c r="CB27" s="36">
        <v>0</v>
      </c>
      <c r="CC27" s="36">
        <v>2.2170106718243168E-2</v>
      </c>
      <c r="CD27" s="36">
        <v>0</v>
      </c>
      <c r="CE27" s="36">
        <v>91.039696044036262</v>
      </c>
      <c r="CF27" s="36">
        <v>100</v>
      </c>
    </row>
    <row r="28" spans="2:84" ht="14.25" x14ac:dyDescent="0.2">
      <c r="B28" s="36">
        <v>0.72867851632383795</v>
      </c>
      <c r="C28" s="36">
        <v>-0.11121416014086488</v>
      </c>
      <c r="D28" s="36">
        <v>3.7490099868570255</v>
      </c>
      <c r="E28" s="36">
        <v>18.058242733456158</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5.1131255722836819E-3</v>
      </c>
      <c r="X28" s="36">
        <v>7.2792628567889262E-2</v>
      </c>
      <c r="Y28" s="36">
        <v>0</v>
      </c>
      <c r="Z28" s="36">
        <v>8.3184295380908625E-5</v>
      </c>
      <c r="AA28" s="36">
        <v>4.9658316485980741E-3</v>
      </c>
      <c r="AB28" s="36">
        <v>1.8487774385738189E-5</v>
      </c>
      <c r="AC28" s="36">
        <v>5.5705747761038572E-4</v>
      </c>
      <c r="AD28" s="36">
        <v>0</v>
      </c>
      <c r="AE28" s="36">
        <v>2.1635100863039184E-3</v>
      </c>
      <c r="AF28" s="36">
        <v>0</v>
      </c>
      <c r="AG28" s="36">
        <v>0</v>
      </c>
      <c r="AH28" s="36">
        <v>7.0437180920300177E-4</v>
      </c>
      <c r="AI28" s="36">
        <v>0.13770619295569295</v>
      </c>
      <c r="AJ28" s="36">
        <v>0</v>
      </c>
      <c r="AK28" s="36">
        <v>1.0279491592209888E-3</v>
      </c>
      <c r="AL28" s="36">
        <v>1.2847429206477133E-2</v>
      </c>
      <c r="AM28" s="36">
        <v>0</v>
      </c>
      <c r="AN28" s="36">
        <v>3.0163297704580976</v>
      </c>
      <c r="AO28" s="36">
        <v>6.3785861160904176</v>
      </c>
      <c r="AP28" s="36">
        <v>1.9384670450957715</v>
      </c>
      <c r="AQ28" s="36">
        <v>6.8444644700458468E-2</v>
      </c>
      <c r="AR28" s="36">
        <v>9.5168748269602972</v>
      </c>
      <c r="AS28" s="36">
        <v>3.9790262349305281</v>
      </c>
      <c r="AT28" s="36">
        <v>0</v>
      </c>
      <c r="AU28" s="36">
        <v>2.5283919510783055</v>
      </c>
      <c r="AV28" s="36">
        <v>5.7602073390232613</v>
      </c>
      <c r="AW28" s="36">
        <v>3.6450829778750138</v>
      </c>
      <c r="AX28" s="36">
        <v>1.0290066473558615E-2</v>
      </c>
      <c r="AY28" s="36">
        <v>3.5850812219987038E-5</v>
      </c>
      <c r="AZ28" s="36">
        <v>6.5126028394649877E-4</v>
      </c>
      <c r="BA28" s="36">
        <v>1.8244583771909122E-2</v>
      </c>
      <c r="BB28" s="36">
        <v>5.9755808099277497E-4</v>
      </c>
      <c r="BC28" s="36">
        <v>1.8293457212643613</v>
      </c>
      <c r="BD28" s="36">
        <v>3.8488193483184503E-2</v>
      </c>
      <c r="BE28" s="36">
        <v>0.19515372737272821</v>
      </c>
      <c r="BF28" s="36">
        <v>0.54201456497878908</v>
      </c>
      <c r="BG28" s="36">
        <v>4.8947939030942716E-2</v>
      </c>
      <c r="BH28" s="36">
        <v>0.17741105983649333</v>
      </c>
      <c r="BI28" s="36">
        <v>9.2619900888974468E-2</v>
      </c>
      <c r="BJ28" s="36">
        <v>0</v>
      </c>
      <c r="BK28" s="36">
        <v>3.0145693420356454</v>
      </c>
      <c r="BL28" s="36">
        <v>2.4099957576782964</v>
      </c>
      <c r="BM28" s="36">
        <v>0</v>
      </c>
      <c r="BN28" s="36">
        <v>0</v>
      </c>
      <c r="BO28" s="36">
        <v>0</v>
      </c>
      <c r="BP28" s="36">
        <v>0.93043062189666292</v>
      </c>
      <c r="BQ28" s="36">
        <v>17.02375809057521</v>
      </c>
      <c r="BR28" s="36">
        <v>0</v>
      </c>
      <c r="BS28" s="36">
        <v>1.5747072012922832E-4</v>
      </c>
      <c r="BT28" s="36">
        <v>0</v>
      </c>
      <c r="BU28" s="36">
        <v>0</v>
      </c>
      <c r="BV28" s="36">
        <v>0</v>
      </c>
      <c r="BW28" s="36">
        <v>14.154572662984776</v>
      </c>
      <c r="BX28" s="36">
        <v>1.8607876569832097E-2</v>
      </c>
      <c r="BY28" s="36">
        <v>0</v>
      </c>
      <c r="BZ28" s="36">
        <v>0</v>
      </c>
      <c r="CA28" s="36">
        <v>0</v>
      </c>
      <c r="CB28" s="36">
        <v>0</v>
      </c>
      <c r="CC28" s="36">
        <v>0</v>
      </c>
      <c r="CD28" s="36">
        <v>0</v>
      </c>
      <c r="CE28" s="36">
        <v>77.575282923503835</v>
      </c>
      <c r="CF28" s="36">
        <v>100</v>
      </c>
    </row>
    <row r="29" spans="2:84" ht="14.25" x14ac:dyDescent="0.2">
      <c r="B29" s="36">
        <v>0.66288055653708111</v>
      </c>
      <c r="C29" s="36">
        <v>-3.0230273503405387</v>
      </c>
      <c r="D29" s="36">
        <v>1.03682613886717</v>
      </c>
      <c r="E29" s="36">
        <v>4.8462615069274069</v>
      </c>
      <c r="F29" s="37" t="s">
        <v>234</v>
      </c>
      <c r="G29" s="36">
        <v>5.5397430737549949E-3</v>
      </c>
      <c r="H29" s="36">
        <v>1.1999512687822364E-2</v>
      </c>
      <c r="I29" s="36">
        <v>5.2673579477000108E-3</v>
      </c>
      <c r="J29" s="36">
        <v>7.793458708360684E-3</v>
      </c>
      <c r="K29" s="36">
        <v>2.2401265298681833E-2</v>
      </c>
      <c r="L29" s="36">
        <v>3.1221320768741588E-2</v>
      </c>
      <c r="M29" s="36">
        <v>1.1793822667845684E-2</v>
      </c>
      <c r="N29" s="36">
        <v>7.108902348460483E-3</v>
      </c>
      <c r="O29" s="36">
        <v>2.2997934983735081E-2</v>
      </c>
      <c r="P29" s="36">
        <v>1.0902496432645655E-2</v>
      </c>
      <c r="Q29" s="36">
        <v>3.1502439162472513E-3</v>
      </c>
      <c r="R29" s="36">
        <v>4.8248825279586577E-3</v>
      </c>
      <c r="S29" s="36">
        <v>3.2419656676221682</v>
      </c>
      <c r="T29" s="36">
        <v>5.857352264428024</v>
      </c>
      <c r="U29" s="36">
        <v>0.68172763292224259</v>
      </c>
      <c r="V29" s="36">
        <v>9.0794491442390463E-2</v>
      </c>
      <c r="W29" s="36">
        <v>6.4254931054358207E-3</v>
      </c>
      <c r="X29" s="36">
        <v>1.4032557475239829E-2</v>
      </c>
      <c r="Y29" s="36">
        <v>0</v>
      </c>
      <c r="Z29" s="36">
        <v>5.3771141969927595E-4</v>
      </c>
      <c r="AA29" s="36">
        <v>3.3506609906936583E-3</v>
      </c>
      <c r="AB29" s="36">
        <v>2.9098511680684682E-3</v>
      </c>
      <c r="AC29" s="36">
        <v>1.3152480306778935E-2</v>
      </c>
      <c r="AD29" s="36">
        <v>9.4532396382567864E-3</v>
      </c>
      <c r="AE29" s="36">
        <v>2.3012749760499907E-3</v>
      </c>
      <c r="AF29" s="36">
        <v>7.3617205417777143E-3</v>
      </c>
      <c r="AG29" s="36">
        <v>4.5315290399527172E-4</v>
      </c>
      <c r="AH29" s="36">
        <v>7.6333921205298137E-3</v>
      </c>
      <c r="AI29" s="36">
        <v>2.2872983688195073E-2</v>
      </c>
      <c r="AJ29" s="36">
        <v>1.9540299310605248E-4</v>
      </c>
      <c r="AK29" s="36">
        <v>6.6420411930960337E-4</v>
      </c>
      <c r="AL29" s="36">
        <v>2.0705317215341992E-4</v>
      </c>
      <c r="AM29" s="36">
        <v>8.9056070825272902E-4</v>
      </c>
      <c r="AN29" s="36">
        <v>8.284823678101242E-3</v>
      </c>
      <c r="AO29" s="36">
        <v>1.5529117397281755E-2</v>
      </c>
      <c r="AP29" s="36">
        <v>1.7074214364090209E-3</v>
      </c>
      <c r="AQ29" s="36">
        <v>8.8497982468776857E-3</v>
      </c>
      <c r="AR29" s="36">
        <v>1.780448026369998E-2</v>
      </c>
      <c r="AS29" s="36">
        <v>6.7810310554457923E-2</v>
      </c>
      <c r="AT29" s="36">
        <v>0.99030079211248834</v>
      </c>
      <c r="AU29" s="36">
        <v>3.9720902497368822E-2</v>
      </c>
      <c r="AV29" s="36">
        <v>7.0406778535171632E-2</v>
      </c>
      <c r="AW29" s="36">
        <v>1.4009467985505184E-2</v>
      </c>
      <c r="AX29" s="36">
        <v>7.7790089786932012E-2</v>
      </c>
      <c r="AY29" s="36">
        <v>0.48835372058375937</v>
      </c>
      <c r="AZ29" s="36">
        <v>0.14890568880172</v>
      </c>
      <c r="BA29" s="36">
        <v>0.46004129149811557</v>
      </c>
      <c r="BB29" s="36">
        <v>0.30017964602745623</v>
      </c>
      <c r="BC29" s="36">
        <v>0.57147369098157863</v>
      </c>
      <c r="BD29" s="36">
        <v>6.95232045827128E-2</v>
      </c>
      <c r="BE29" s="36">
        <v>0.20421477226326568</v>
      </c>
      <c r="BF29" s="36">
        <v>0.11646394308907856</v>
      </c>
      <c r="BG29" s="36">
        <v>0.13257452834446751</v>
      </c>
      <c r="BH29" s="36">
        <v>0.30339188487893726</v>
      </c>
      <c r="BI29" s="36">
        <v>0.34258304544807677</v>
      </c>
      <c r="BJ29" s="36">
        <v>2.0380720541923742</v>
      </c>
      <c r="BK29" s="36">
        <v>0.29031673875656649</v>
      </c>
      <c r="BL29" s="36">
        <v>4.7317287998077777</v>
      </c>
      <c r="BM29" s="36">
        <v>17.633534224174742</v>
      </c>
      <c r="BN29" s="36">
        <v>6.2318980888891113</v>
      </c>
      <c r="BO29" s="36">
        <v>0.19087963029838426</v>
      </c>
      <c r="BP29" s="36">
        <v>0.34910506850491768</v>
      </c>
      <c r="BQ29" s="36">
        <v>1.2136172454899636E-2</v>
      </c>
      <c r="BR29" s="36">
        <v>2.9363397499479422</v>
      </c>
      <c r="BS29" s="36">
        <v>4.6406650187723342</v>
      </c>
      <c r="BT29" s="36">
        <v>0.4837517190093587</v>
      </c>
      <c r="BU29" s="36">
        <v>0.29701060024575221</v>
      </c>
      <c r="BV29" s="36">
        <v>9.6019298906493393</v>
      </c>
      <c r="BW29" s="36">
        <v>7.7678518810802331</v>
      </c>
      <c r="BX29" s="36">
        <v>10.185224183358295</v>
      </c>
      <c r="BY29" s="36">
        <v>2.0622279324384314</v>
      </c>
      <c r="BZ29" s="36">
        <v>4.7999007002305643</v>
      </c>
      <c r="CA29" s="36">
        <v>1.8747246641269126</v>
      </c>
      <c r="CB29" s="36">
        <v>3.6183438101673548</v>
      </c>
      <c r="CC29" s="36">
        <v>1.2863705866916442</v>
      </c>
      <c r="CD29" s="36">
        <v>0.88584549811415725</v>
      </c>
      <c r="CE29" s="36">
        <v>96.477059148008877</v>
      </c>
      <c r="CF29" s="36">
        <v>100</v>
      </c>
    </row>
    <row r="30" spans="2:84" x14ac:dyDescent="0.2">
      <c r="B30" s="38">
        <v>1.0178354828049982</v>
      </c>
      <c r="C30" s="38">
        <v>-2.3579165974216991</v>
      </c>
      <c r="D30" s="38">
        <v>1.0893214817900108</v>
      </c>
      <c r="E30" s="38">
        <v>5.7076488185808332</v>
      </c>
      <c r="F30" s="39" t="s">
        <v>235</v>
      </c>
      <c r="G30" s="38">
        <v>0.38881706437412261</v>
      </c>
      <c r="H30" s="38">
        <v>0.1317378255057948</v>
      </c>
      <c r="I30" s="38">
        <v>0.47180964146379234</v>
      </c>
      <c r="J30" s="38">
        <v>0.10015310835522169</v>
      </c>
      <c r="K30" s="38">
        <v>2.7431985329583997</v>
      </c>
      <c r="L30" s="38">
        <v>0.76943533342020276</v>
      </c>
      <c r="M30" s="38">
        <v>0.13486434588257645</v>
      </c>
      <c r="N30" s="38">
        <v>0.61162951702316104</v>
      </c>
      <c r="O30" s="38">
        <v>0.41076210373018357</v>
      </c>
      <c r="P30" s="38">
        <v>1.0406643043704147</v>
      </c>
      <c r="Q30" s="38">
        <v>0.33957513650082788</v>
      </c>
      <c r="R30" s="38">
        <v>1.4325833111687991</v>
      </c>
      <c r="S30" s="38">
        <v>2.5222099692025965</v>
      </c>
      <c r="T30" s="38">
        <v>4.5569490207795527</v>
      </c>
      <c r="U30" s="38">
        <v>0.5303758300742627</v>
      </c>
      <c r="V30" s="38">
        <v>0.10134206680836402</v>
      </c>
      <c r="W30" s="38">
        <v>0.99158008502578809</v>
      </c>
      <c r="X30" s="38">
        <v>0.5262795046543064</v>
      </c>
      <c r="Y30" s="38">
        <v>1.3888683503683805</v>
      </c>
      <c r="Z30" s="38">
        <v>0.30737494645590635</v>
      </c>
      <c r="AA30" s="38">
        <v>0.58465726229545867</v>
      </c>
      <c r="AB30" s="38">
        <v>0.31080869123918475</v>
      </c>
      <c r="AC30" s="38">
        <v>0.67764077708440185</v>
      </c>
      <c r="AD30" s="38">
        <v>0.17915996081127394</v>
      </c>
      <c r="AE30" s="38">
        <v>9.5405467193492383E-2</v>
      </c>
      <c r="AF30" s="38">
        <v>7.4892093571706161E-2</v>
      </c>
      <c r="AG30" s="38">
        <v>5.6945067825522597E-2</v>
      </c>
      <c r="AH30" s="38">
        <v>0.38443194801205932</v>
      </c>
      <c r="AI30" s="38">
        <v>0.3705433566756976</v>
      </c>
      <c r="AJ30" s="38">
        <v>2.9945162901235577E-2</v>
      </c>
      <c r="AK30" s="38">
        <v>0.21737355657269142</v>
      </c>
      <c r="AL30" s="38">
        <v>0.27496584381456707</v>
      </c>
      <c r="AM30" s="38">
        <v>1.0628940383431627E-2</v>
      </c>
      <c r="AN30" s="38">
        <v>0.1692622145153046</v>
      </c>
      <c r="AO30" s="38">
        <v>0.35638748010568355</v>
      </c>
      <c r="AP30" s="38">
        <v>0.10596374596342972</v>
      </c>
      <c r="AQ30" s="38">
        <v>0.39957606308963789</v>
      </c>
      <c r="AR30" s="38">
        <v>0.52755755818533268</v>
      </c>
      <c r="AS30" s="38">
        <v>0.26753715766547626</v>
      </c>
      <c r="AT30" s="38">
        <v>0.77044200539215701</v>
      </c>
      <c r="AU30" s="38">
        <v>0.18080053914196648</v>
      </c>
      <c r="AV30" s="38">
        <v>0.36570252411066417</v>
      </c>
      <c r="AW30" s="38">
        <v>0.20765502451384507</v>
      </c>
      <c r="AX30" s="38">
        <v>6.1075187930193536E-2</v>
      </c>
      <c r="AY30" s="38">
        <v>0.37993520678230225</v>
      </c>
      <c r="AZ30" s="38">
        <v>0.11588197388649896</v>
      </c>
      <c r="BA30" s="38">
        <v>0.35889135901863184</v>
      </c>
      <c r="BB30" s="38">
        <v>0.23356837912048861</v>
      </c>
      <c r="BC30" s="38">
        <v>0.54334479635384436</v>
      </c>
      <c r="BD30" s="38">
        <v>5.61657419143759E-2</v>
      </c>
      <c r="BE30" s="38">
        <v>0.16941070631177793</v>
      </c>
      <c r="BF30" s="38">
        <v>0.11986462627605146</v>
      </c>
      <c r="BG30" s="38">
        <v>0.10578350764495165</v>
      </c>
      <c r="BH30" s="38">
        <v>0.24561157585516019</v>
      </c>
      <c r="BI30" s="38">
        <v>0.27152493046180376</v>
      </c>
      <c r="BJ30" s="38">
        <v>1.5861822013595459</v>
      </c>
      <c r="BK30" s="38">
        <v>0.38858562198789509</v>
      </c>
      <c r="BL30" s="38">
        <v>3.8113153862120059</v>
      </c>
      <c r="BM30" s="38">
        <v>13.718675757942068</v>
      </c>
      <c r="BN30" s="38">
        <v>4.8483411295281451</v>
      </c>
      <c r="BO30" s="38">
        <v>0.14850203728696598</v>
      </c>
      <c r="BP30" s="38">
        <v>0.32182268621209226</v>
      </c>
      <c r="BQ30" s="38">
        <v>0.92835739849418264</v>
      </c>
      <c r="BR30" s="38">
        <v>2.2844367120385227</v>
      </c>
      <c r="BS30" s="38">
        <v>3.6103896002817946</v>
      </c>
      <c r="BT30" s="38">
        <v>0.3763529702025506</v>
      </c>
      <c r="BU30" s="38">
        <v>0.23107064469567026</v>
      </c>
      <c r="BV30" s="38">
        <v>7.4701849978389845</v>
      </c>
      <c r="BW30" s="38">
        <v>6.8073360518460442</v>
      </c>
      <c r="BX30" s="38">
        <v>7.9261305950326406</v>
      </c>
      <c r="BY30" s="38">
        <v>1.6043883196885416</v>
      </c>
      <c r="BZ30" s="38">
        <v>3.7342645291439833</v>
      </c>
      <c r="CA30" s="38">
        <v>1.4585130510771225</v>
      </c>
      <c r="CB30" s="38">
        <v>2.8150275991973333</v>
      </c>
      <c r="CC30" s="38">
        <v>1.0045060398884604</v>
      </c>
      <c r="CD30" s="38">
        <v>0.68917705354835379</v>
      </c>
      <c r="CE30" s="38">
        <v>94.54311081424585</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-18.388859592727169</v>
      </c>
      <c r="C32" s="36">
        <v>30.76923076923077</v>
      </c>
      <c r="D32" s="36">
        <v>6.167341247817193</v>
      </c>
      <c r="E32" s="36">
        <v>-7.1721115167987293</v>
      </c>
      <c r="F32" s="37" t="s">
        <v>203</v>
      </c>
      <c r="G32" s="36">
        <v>-7.5439139360289893</v>
      </c>
      <c r="H32" s="36">
        <v>3.3815222468309036</v>
      </c>
      <c r="I32" s="36">
        <v>-1.392838218097181</v>
      </c>
      <c r="J32" s="36">
        <v>-2.9218808110497374</v>
      </c>
      <c r="K32" s="36">
        <v>2.4667192633563539</v>
      </c>
      <c r="L32" s="36">
        <v>-6.9426632485113711</v>
      </c>
      <c r="M32" s="36">
        <v>-3.5719913842308326</v>
      </c>
      <c r="N32" s="36">
        <v>16.087064293432807</v>
      </c>
      <c r="O32" s="36">
        <v>5.6769692957997497</v>
      </c>
      <c r="P32" s="36">
        <v>-4.525422003747126</v>
      </c>
      <c r="Q32" s="36">
        <v>-15.310573941681172</v>
      </c>
      <c r="R32" s="36">
        <v>2.2545278845333083</v>
      </c>
      <c r="S32" s="36">
        <v>0</v>
      </c>
      <c r="T32" s="36">
        <v>0</v>
      </c>
      <c r="U32" s="36">
        <v>0</v>
      </c>
      <c r="V32" s="36">
        <v>4.2765481294714913</v>
      </c>
      <c r="W32" s="36">
        <v>-5.6786896760290251</v>
      </c>
      <c r="X32" s="36">
        <v>3.3217546219916683</v>
      </c>
      <c r="Y32" s="36">
        <v>4.3204791233507178</v>
      </c>
      <c r="Z32" s="36">
        <v>-6.6355174432575881</v>
      </c>
      <c r="AA32" s="36">
        <v>-9.295025143707015</v>
      </c>
      <c r="AB32" s="36">
        <v>-4.931215172651382</v>
      </c>
      <c r="AC32" s="36">
        <v>-6.8808325532568322</v>
      </c>
      <c r="AD32" s="36">
        <v>-8.5547364613937749</v>
      </c>
      <c r="AE32" s="36">
        <v>-9.9793779388578479</v>
      </c>
      <c r="AF32" s="36">
        <v>-6.8172479203319591</v>
      </c>
      <c r="AG32" s="36">
        <v>-3.3083207136406889</v>
      </c>
      <c r="AH32" s="36">
        <v>5.5583747425326679</v>
      </c>
      <c r="AI32" s="36">
        <v>-2.7838726885979548</v>
      </c>
      <c r="AJ32" s="36">
        <v>-6.6347921975822395</v>
      </c>
      <c r="AK32" s="36">
        <v>-17.329369655859196</v>
      </c>
      <c r="AL32" s="36">
        <v>-17.625550849980453</v>
      </c>
      <c r="AM32" s="36">
        <v>-42.886223965993445</v>
      </c>
      <c r="AN32" s="36">
        <v>0</v>
      </c>
      <c r="AO32" s="36">
        <v>0</v>
      </c>
      <c r="AP32" s="36">
        <v>0</v>
      </c>
      <c r="AQ32" s="36">
        <v>-9.1956351037695843</v>
      </c>
      <c r="AR32" s="36">
        <v>0</v>
      </c>
      <c r="AS32" s="36">
        <v>0</v>
      </c>
      <c r="AT32" s="36">
        <v>0</v>
      </c>
      <c r="AU32" s="36">
        <v>-5.5951700554143784</v>
      </c>
      <c r="AV32" s="36">
        <v>0</v>
      </c>
      <c r="AW32" s="36">
        <v>0</v>
      </c>
      <c r="AX32" s="36">
        <v>0</v>
      </c>
      <c r="AY32" s="36">
        <v>0</v>
      </c>
      <c r="AZ32" s="36">
        <v>0</v>
      </c>
      <c r="BA32" s="36">
        <v>0</v>
      </c>
      <c r="BB32" s="36">
        <v>0</v>
      </c>
      <c r="BC32" s="36">
        <v>0</v>
      </c>
      <c r="BD32" s="36">
        <v>0</v>
      </c>
      <c r="BE32" s="36">
        <v>0</v>
      </c>
      <c r="BF32" s="36">
        <v>0</v>
      </c>
      <c r="BG32" s="36">
        <v>0</v>
      </c>
      <c r="BH32" s="36">
        <v>0</v>
      </c>
      <c r="BI32" s="36">
        <v>0</v>
      </c>
      <c r="BJ32" s="36">
        <v>3.3854914422090321</v>
      </c>
      <c r="BK32" s="36">
        <v>-0.40643424397109884</v>
      </c>
      <c r="BL32" s="36">
        <v>0</v>
      </c>
      <c r="BM32" s="36">
        <v>0</v>
      </c>
      <c r="BN32" s="36">
        <v>0</v>
      </c>
      <c r="BO32" s="36">
        <v>0</v>
      </c>
      <c r="BP32" s="36">
        <v>0</v>
      </c>
      <c r="BQ32" s="36">
        <v>0</v>
      </c>
      <c r="BR32" s="36">
        <v>0</v>
      </c>
      <c r="BS32" s="36">
        <v>0</v>
      </c>
      <c r="BT32" s="36">
        <v>0</v>
      </c>
      <c r="BU32" s="36">
        <v>0</v>
      </c>
      <c r="BV32" s="36">
        <v>0</v>
      </c>
      <c r="BW32" s="36">
        <v>0</v>
      </c>
      <c r="BX32" s="36">
        <v>-43.591796292677856</v>
      </c>
      <c r="BY32" s="36">
        <v>0</v>
      </c>
      <c r="BZ32" s="36">
        <v>0</v>
      </c>
      <c r="CA32" s="36">
        <v>0</v>
      </c>
      <c r="CB32" s="36">
        <v>0</v>
      </c>
      <c r="CC32" s="36">
        <v>4.6927733917207837</v>
      </c>
      <c r="CD32" s="36">
        <v>0</v>
      </c>
      <c r="CE32" s="36">
        <v>-2.0086587862002792</v>
      </c>
      <c r="CF32" s="36">
        <v>-2.819785918499762</v>
      </c>
    </row>
    <row r="33" spans="2:87" ht="14.25" x14ac:dyDescent="0.2">
      <c r="B33" s="36">
        <v>-14.747403000976645</v>
      </c>
      <c r="C33" s="36">
        <v>4.5478865703584725</v>
      </c>
      <c r="D33" s="36">
        <v>-17.141048111838852</v>
      </c>
      <c r="E33" s="36">
        <v>-16.815324031105305</v>
      </c>
      <c r="F33" s="37" t="s">
        <v>204</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-9.4421930776062872</v>
      </c>
      <c r="X33" s="36">
        <v>-7.4710310218973124</v>
      </c>
      <c r="Y33" s="36">
        <v>0</v>
      </c>
      <c r="Z33" s="36">
        <v>-12.099232760059708</v>
      </c>
      <c r="AA33" s="36">
        <v>-9.5952734421179908</v>
      </c>
      <c r="AB33" s="36">
        <v>-0.29493591950717768</v>
      </c>
      <c r="AC33" s="36">
        <v>-14.435836608103214</v>
      </c>
      <c r="AD33" s="36">
        <v>-100</v>
      </c>
      <c r="AE33" s="36">
        <v>-6.607664697706273</v>
      </c>
      <c r="AF33" s="36">
        <v>0</v>
      </c>
      <c r="AG33" s="36">
        <v>0</v>
      </c>
      <c r="AH33" s="36">
        <v>-10.237587817051153</v>
      </c>
      <c r="AI33" s="36">
        <v>-10.275006732688475</v>
      </c>
      <c r="AJ33" s="36">
        <v>0</v>
      </c>
      <c r="AK33" s="36">
        <v>-10.107114710348542</v>
      </c>
      <c r="AL33" s="36">
        <v>-10.704707316716199</v>
      </c>
      <c r="AM33" s="36">
        <v>0</v>
      </c>
      <c r="AN33" s="36">
        <v>-19.828511805481462</v>
      </c>
      <c r="AO33" s="36">
        <v>-27.001793163500075</v>
      </c>
      <c r="AP33" s="36">
        <v>-33.048244155974139</v>
      </c>
      <c r="AQ33" s="36">
        <v>-9.0706691285948775</v>
      </c>
      <c r="AR33" s="36">
        <v>-10.269658554756656</v>
      </c>
      <c r="AS33" s="36">
        <v>-20.994276464921668</v>
      </c>
      <c r="AT33" s="36">
        <v>0</v>
      </c>
      <c r="AU33" s="36">
        <v>-11.16905515591653</v>
      </c>
      <c r="AV33" s="36">
        <v>-12.121061013942169</v>
      </c>
      <c r="AW33" s="36">
        <v>2.6529408130540721</v>
      </c>
      <c r="AX33" s="36">
        <v>-20.246604061400397</v>
      </c>
      <c r="AY33" s="36">
        <v>-30.389879292541998</v>
      </c>
      <c r="AZ33" s="36">
        <v>-7.5002814454452675</v>
      </c>
      <c r="BA33" s="36">
        <v>-8.5948995314762087</v>
      </c>
      <c r="BB33" s="36">
        <v>-13.264726672020865</v>
      </c>
      <c r="BC33" s="36">
        <v>-9.5244114892280347</v>
      </c>
      <c r="BD33" s="36">
        <v>-15.77769180060109</v>
      </c>
      <c r="BE33" s="36">
        <v>-11.565629744130002</v>
      </c>
      <c r="BF33" s="36">
        <v>-9.2680721976421303</v>
      </c>
      <c r="BG33" s="36">
        <v>7.456461810388082</v>
      </c>
      <c r="BH33" s="36">
        <v>-9.5044671220359422</v>
      </c>
      <c r="BI33" s="36">
        <v>-1.9699511924530344</v>
      </c>
      <c r="BJ33" s="36">
        <v>0</v>
      </c>
      <c r="BK33" s="36">
        <v>3.6807713819993593</v>
      </c>
      <c r="BL33" s="36">
        <v>-29.636345700006061</v>
      </c>
      <c r="BM33" s="36">
        <v>0</v>
      </c>
      <c r="BN33" s="36">
        <v>0</v>
      </c>
      <c r="BO33" s="36">
        <v>0</v>
      </c>
      <c r="BP33" s="36">
        <v>-17.954758620657753</v>
      </c>
      <c r="BQ33" s="36">
        <v>-19.116714892890574</v>
      </c>
      <c r="BR33" s="36">
        <v>0</v>
      </c>
      <c r="BS33" s="36">
        <v>-16.907462808735009</v>
      </c>
      <c r="BT33" s="36">
        <v>0</v>
      </c>
      <c r="BU33" s="36">
        <v>0</v>
      </c>
      <c r="BV33" s="36">
        <v>0</v>
      </c>
      <c r="BW33" s="36">
        <v>-11.337680776039338</v>
      </c>
      <c r="BX33" s="36">
        <v>-63.739374911966998</v>
      </c>
      <c r="BY33" s="36">
        <v>0</v>
      </c>
      <c r="BZ33" s="36">
        <v>0</v>
      </c>
      <c r="CA33" s="36">
        <v>0</v>
      </c>
      <c r="CB33" s="36">
        <v>0</v>
      </c>
      <c r="CC33" s="36">
        <v>0</v>
      </c>
      <c r="CD33" s="36">
        <v>0</v>
      </c>
      <c r="CE33" s="36">
        <v>-15.783511937665695</v>
      </c>
      <c r="CF33" s="36">
        <v>-16.033887678760138</v>
      </c>
    </row>
    <row r="34" spans="2:87" ht="14.25" x14ac:dyDescent="0.2">
      <c r="B34" s="36">
        <v>-22.737168658894134</v>
      </c>
      <c r="C34" s="36">
        <v>-8.8027434935941571</v>
      </c>
      <c r="D34" s="36">
        <v>-22.269152201158558</v>
      </c>
      <c r="E34" s="36">
        <v>-15.97791497177411</v>
      </c>
      <c r="F34" s="37" t="s">
        <v>205</v>
      </c>
      <c r="G34" s="36">
        <v>-7.4557977581899415</v>
      </c>
      <c r="H34" s="36">
        <v>11.449006058800304</v>
      </c>
      <c r="I34" s="36">
        <v>-1.4012033018265924</v>
      </c>
      <c r="J34" s="36">
        <v>1.3583829542083592</v>
      </c>
      <c r="K34" s="36">
        <v>2.5460960625009799</v>
      </c>
      <c r="L34" s="36">
        <v>-6.815273888298945</v>
      </c>
      <c r="M34" s="36">
        <v>-2.3495656479341598</v>
      </c>
      <c r="N34" s="36">
        <v>16.285952984967022</v>
      </c>
      <c r="O34" s="36">
        <v>7.2977612323037677</v>
      </c>
      <c r="P34" s="36">
        <v>-7.3370810848249146</v>
      </c>
      <c r="Q34" s="36">
        <v>-15.296105582306375</v>
      </c>
      <c r="R34" s="36">
        <v>-8.6530881634905299E-3</v>
      </c>
      <c r="S34" s="36">
        <v>-1.4115177478482233</v>
      </c>
      <c r="T34" s="36">
        <v>-11.939346527744654</v>
      </c>
      <c r="U34" s="36">
        <v>116.87408921123601</v>
      </c>
      <c r="V34" s="36">
        <v>-25.691358714444355</v>
      </c>
      <c r="W34" s="36">
        <v>-6.0974507574709014</v>
      </c>
      <c r="X34" s="36">
        <v>-1.0115507029351933</v>
      </c>
      <c r="Y34" s="36">
        <v>0</v>
      </c>
      <c r="Z34" s="36">
        <v>-6.6200515257950787</v>
      </c>
      <c r="AA34" s="36">
        <v>-12.62447437525066</v>
      </c>
      <c r="AB34" s="36">
        <v>-5.5611950452617904</v>
      </c>
      <c r="AC34" s="36">
        <v>-7.4152041449330408</v>
      </c>
      <c r="AD34" s="36">
        <v>-3.8480139736377317</v>
      </c>
      <c r="AE34" s="36">
        <v>-9.9772034090043977</v>
      </c>
      <c r="AF34" s="36">
        <v>-7.2151407368624909</v>
      </c>
      <c r="AG34" s="36">
        <v>-1.772187212187426</v>
      </c>
      <c r="AH34" s="36">
        <v>5.5625564374846448</v>
      </c>
      <c r="AI34" s="36">
        <v>-4.6316510540013178</v>
      </c>
      <c r="AJ34" s="36">
        <v>-6.6658718324848927</v>
      </c>
      <c r="AK34" s="36">
        <v>-17.333183135950936</v>
      </c>
      <c r="AL34" s="36">
        <v>-17.680902057597748</v>
      </c>
      <c r="AM34" s="36">
        <v>-52.458280842159844</v>
      </c>
      <c r="AN34" s="36">
        <v>-20.32001787731398</v>
      </c>
      <c r="AO34" s="36">
        <v>-32.692417561980257</v>
      </c>
      <c r="AP34" s="36">
        <v>-35.443889687732188</v>
      </c>
      <c r="AQ34" s="36">
        <v>-9.7376472781062535</v>
      </c>
      <c r="AR34" s="36">
        <v>-10.434441493006819</v>
      </c>
      <c r="AS34" s="36">
        <v>-11.763638631401474</v>
      </c>
      <c r="AT34" s="36">
        <v>-19.273496340441419</v>
      </c>
      <c r="AU34" s="36">
        <v>-4.9032968367500036</v>
      </c>
      <c r="AV34" s="36">
        <v>-19.281314893984124</v>
      </c>
      <c r="AW34" s="36">
        <v>2.6193225224970362</v>
      </c>
      <c r="AX34" s="36">
        <v>-20.583926861008774</v>
      </c>
      <c r="AY34" s="36">
        <v>-16.634150341416088</v>
      </c>
      <c r="AZ34" s="36">
        <v>-19.957856274745701</v>
      </c>
      <c r="BA34" s="36">
        <v>-20.108991015282164</v>
      </c>
      <c r="BB34" s="36">
        <v>-19.118150530815758</v>
      </c>
      <c r="BC34" s="36">
        <v>-10.096386842449146</v>
      </c>
      <c r="BD34" s="36">
        <v>-15.14398185479836</v>
      </c>
      <c r="BE34" s="36">
        <v>-11.709122984535391</v>
      </c>
      <c r="BF34" s="36">
        <v>-2.9333062062007254</v>
      </c>
      <c r="BG34" s="36">
        <v>-37.535827974153399</v>
      </c>
      <c r="BH34" s="36">
        <v>-23.334435111287398</v>
      </c>
      <c r="BI34" s="36">
        <v>-17.355030163404784</v>
      </c>
      <c r="BJ34" s="36">
        <v>-3.7100148038274106</v>
      </c>
      <c r="BK34" s="36">
        <v>-6.2561724248183737</v>
      </c>
      <c r="BL34" s="36">
        <v>-27.293075163600289</v>
      </c>
      <c r="BM34" s="36">
        <v>-12.310300807387154</v>
      </c>
      <c r="BN34" s="36">
        <v>-12.599938119040354</v>
      </c>
      <c r="BO34" s="36">
        <v>-14.106323115652298</v>
      </c>
      <c r="BP34" s="36">
        <v>-22.017431992228055</v>
      </c>
      <c r="BQ34" s="36">
        <v>-19.115996874780926</v>
      </c>
      <c r="BR34" s="36">
        <v>-10.267738441035712</v>
      </c>
      <c r="BS34" s="36">
        <v>2.6087187310005255</v>
      </c>
      <c r="BT34" s="36">
        <v>-17.706873155417423</v>
      </c>
      <c r="BU34" s="36">
        <v>-20.959470347146812</v>
      </c>
      <c r="BV34" s="36">
        <v>-1.2116081445419424</v>
      </c>
      <c r="BW34" s="36">
        <v>-14.585301706590514</v>
      </c>
      <c r="BX34" s="36">
        <v>-3.2608705630257417</v>
      </c>
      <c r="BY34" s="36">
        <v>-7.0666020480617657</v>
      </c>
      <c r="BZ34" s="36">
        <v>-3.1315748647304575</v>
      </c>
      <c r="CA34" s="36">
        <v>-6.3833703185637862</v>
      </c>
      <c r="CB34" s="36">
        <v>1.1925920581232097</v>
      </c>
      <c r="CC34" s="36">
        <v>-16.73054460439587</v>
      </c>
      <c r="CD34" s="36">
        <v>-26.250804098133397</v>
      </c>
      <c r="CE34" s="36">
        <v>-9.4090363711580753</v>
      </c>
      <c r="CF34" s="36">
        <v>-10.025243216678192</v>
      </c>
    </row>
    <row r="35" spans="2:87" x14ac:dyDescent="0.2">
      <c r="B35" s="38">
        <v>-20.523970327059647</v>
      </c>
      <c r="C35" s="38">
        <v>-8.7726763771047942</v>
      </c>
      <c r="D35" s="38">
        <v>-19.762025633463054</v>
      </c>
      <c r="E35" s="38">
        <v>-14.76081737000735</v>
      </c>
      <c r="F35" s="39" t="s">
        <v>212</v>
      </c>
      <c r="G35" s="38">
        <v>-7.5429381296435611</v>
      </c>
      <c r="H35" s="38">
        <v>3.9145677496486009</v>
      </c>
      <c r="I35" s="38">
        <v>-1.3929108798154233</v>
      </c>
      <c r="J35" s="38">
        <v>-2.6730623780900409</v>
      </c>
      <c r="K35" s="38">
        <v>2.4672231670641365</v>
      </c>
      <c r="L35" s="38">
        <v>-6.9386471000616794</v>
      </c>
      <c r="M35" s="38">
        <v>-3.4897951705690544</v>
      </c>
      <c r="N35" s="38">
        <v>16.088859689702485</v>
      </c>
      <c r="O35" s="38">
        <v>5.7465476422730033</v>
      </c>
      <c r="P35" s="38">
        <v>-4.5490281536280879</v>
      </c>
      <c r="Q35" s="38">
        <v>-15.310469535368398</v>
      </c>
      <c r="R35" s="38">
        <v>2.248463966248937</v>
      </c>
      <c r="S35" s="38">
        <v>-1.4115177478482233</v>
      </c>
      <c r="T35" s="38">
        <v>-11.939346527744654</v>
      </c>
      <c r="U35" s="38">
        <v>116.87408921123601</v>
      </c>
      <c r="V35" s="38">
        <v>-18.603847767258607</v>
      </c>
      <c r="W35" s="38">
        <v>-5.6819012013524572</v>
      </c>
      <c r="X35" s="38">
        <v>3.138277269014389</v>
      </c>
      <c r="Y35" s="38">
        <v>4.3204791233507178</v>
      </c>
      <c r="Z35" s="38">
        <v>-6.6355811732648151</v>
      </c>
      <c r="AA35" s="38">
        <v>-9.310571053229344</v>
      </c>
      <c r="AB35" s="38">
        <v>-4.9358199324684104</v>
      </c>
      <c r="AC35" s="38">
        <v>-6.8893122789045913</v>
      </c>
      <c r="AD35" s="38">
        <v>-8.3716106865831303</v>
      </c>
      <c r="AE35" s="38">
        <v>-9.9753587476445471</v>
      </c>
      <c r="AF35" s="38">
        <v>-6.8477970117314602</v>
      </c>
      <c r="AG35" s="38">
        <v>-3.2989583152183366</v>
      </c>
      <c r="AH35" s="38">
        <v>5.5566022084688749</v>
      </c>
      <c r="AI35" s="38">
        <v>-3.036490951626758</v>
      </c>
      <c r="AJ35" s="38">
        <v>-6.6349500303330426</v>
      </c>
      <c r="AK35" s="38">
        <v>-17.327683241740022</v>
      </c>
      <c r="AL35" s="38">
        <v>-17.609478131990542</v>
      </c>
      <c r="AM35" s="38">
        <v>-43.626093096518382</v>
      </c>
      <c r="AN35" s="38">
        <v>-19.847339349882841</v>
      </c>
      <c r="AO35" s="38">
        <v>-27.210416230914024</v>
      </c>
      <c r="AP35" s="38">
        <v>-33.079375755890297</v>
      </c>
      <c r="AQ35" s="38">
        <v>-9.2038759040518396</v>
      </c>
      <c r="AR35" s="38">
        <v>-10.273992883256522</v>
      </c>
      <c r="AS35" s="38">
        <v>-19.330175453765076</v>
      </c>
      <c r="AT35" s="38">
        <v>-19.273496340441419</v>
      </c>
      <c r="AU35" s="38">
        <v>-9.7573068626749091</v>
      </c>
      <c r="AV35" s="38">
        <v>-13.273362687216018</v>
      </c>
      <c r="AW35" s="38">
        <v>2.6511757410079273</v>
      </c>
      <c r="AX35" s="38">
        <v>-20.580871973792835</v>
      </c>
      <c r="AY35" s="38">
        <v>-16.634234250429202</v>
      </c>
      <c r="AZ35" s="38">
        <v>-19.954585968337501</v>
      </c>
      <c r="BA35" s="38">
        <v>-20.08136625991137</v>
      </c>
      <c r="BB35" s="38">
        <v>-19.117396731729443</v>
      </c>
      <c r="BC35" s="38">
        <v>-9.9929767894767032</v>
      </c>
      <c r="BD35" s="38">
        <v>-15.167592148613329</v>
      </c>
      <c r="BE35" s="38">
        <v>-11.700214041324408</v>
      </c>
      <c r="BF35" s="38">
        <v>-4.5597612485526291</v>
      </c>
      <c r="BG35" s="38">
        <v>-36.875683669540912</v>
      </c>
      <c r="BH35" s="38">
        <v>-22.874875389908965</v>
      </c>
      <c r="BI35" s="38">
        <v>-17.115517473139285</v>
      </c>
      <c r="BJ35" s="38">
        <v>-3.7075696913933309</v>
      </c>
      <c r="BK35" s="38">
        <v>-2.3365231670467335</v>
      </c>
      <c r="BL35" s="38">
        <v>-27.375625344296704</v>
      </c>
      <c r="BM35" s="38">
        <v>-12.310300807387154</v>
      </c>
      <c r="BN35" s="38">
        <v>-12.599938119040354</v>
      </c>
      <c r="BO35" s="38">
        <v>-14.106323115652298</v>
      </c>
      <c r="BP35" s="38">
        <v>-21.410118864522452</v>
      </c>
      <c r="BQ35" s="38">
        <v>-19.116707590401017</v>
      </c>
      <c r="BR35" s="38">
        <v>-10.267738441035712</v>
      </c>
      <c r="BS35" s="38">
        <v>2.6086619918558984</v>
      </c>
      <c r="BT35" s="38">
        <v>-17.706873155417423</v>
      </c>
      <c r="BU35" s="38">
        <v>-20.959470347146812</v>
      </c>
      <c r="BV35" s="38">
        <v>-1.2116081445419424</v>
      </c>
      <c r="BW35" s="38">
        <v>-14.232697284146356</v>
      </c>
      <c r="BX35" s="38">
        <v>-3.2913019927765963</v>
      </c>
      <c r="BY35" s="38">
        <v>-7.0666020480617657</v>
      </c>
      <c r="BZ35" s="38">
        <v>-3.1315748647304575</v>
      </c>
      <c r="CA35" s="38">
        <v>-6.3833703185637862</v>
      </c>
      <c r="CB35" s="38">
        <v>1.1925920581232097</v>
      </c>
      <c r="CC35" s="38">
        <v>-16.667303841484493</v>
      </c>
      <c r="CD35" s="38">
        <v>-26.250804098133397</v>
      </c>
      <c r="CE35" s="38">
        <v>-8.5985483373946074</v>
      </c>
      <c r="CF35" s="38">
        <v>-9.2450962086541804</v>
      </c>
    </row>
    <row r="36" spans="2:87" x14ac:dyDescent="0.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row>
    <row r="37" spans="2:87" ht="14.25" x14ac:dyDescent="0.2">
      <c r="B37" s="36">
        <v>-0.60307360787592479</v>
      </c>
      <c r="C37" s="36">
        <v>-4.7381182057524166E-5</v>
      </c>
      <c r="D37" s="36">
        <v>2.6983583181759977E-2</v>
      </c>
      <c r="E37" s="36">
        <v>-0.43010860277493296</v>
      </c>
      <c r="F37" s="37" t="s">
        <v>228</v>
      </c>
      <c r="G37" s="36">
        <v>-0.18144589827274107</v>
      </c>
      <c r="H37" s="36">
        <v>2.3154773007158964E-2</v>
      </c>
      <c r="I37" s="36">
        <v>-3.8207788068862283E-2</v>
      </c>
      <c r="J37" s="36">
        <v>-1.6378176904957992E-2</v>
      </c>
      <c r="K37" s="36">
        <v>0.37949638670490904</v>
      </c>
      <c r="L37" s="36">
        <v>-0.32151261943269371</v>
      </c>
      <c r="M37" s="36">
        <v>-2.6926850396752029E-2</v>
      </c>
      <c r="N37" s="36">
        <v>0.48575568665724411</v>
      </c>
      <c r="O37" s="36">
        <v>0.12205806918629064</v>
      </c>
      <c r="P37" s="36">
        <v>-0.28294966680681044</v>
      </c>
      <c r="Q37" s="36">
        <v>-0.35247941978500918</v>
      </c>
      <c r="R37" s="36">
        <v>0.18219436897334582</v>
      </c>
      <c r="S37" s="36">
        <v>0</v>
      </c>
      <c r="T37" s="36">
        <v>0</v>
      </c>
      <c r="U37" s="36">
        <v>0</v>
      </c>
      <c r="V37" s="36">
        <v>7.282793964682943E-3</v>
      </c>
      <c r="W37" s="36">
        <v>-0.34342432111599591</v>
      </c>
      <c r="X37" s="36">
        <v>9.5092455976227022E-2</v>
      </c>
      <c r="Y37" s="36">
        <v>0.33266327922587657</v>
      </c>
      <c r="Z37" s="36">
        <v>-0.12616682889631953</v>
      </c>
      <c r="AA37" s="36">
        <v>-0.34479544203880663</v>
      </c>
      <c r="AB37" s="36">
        <v>-9.2558087030517142E-2</v>
      </c>
      <c r="AC37" s="36">
        <v>-0.28520385460393483</v>
      </c>
      <c r="AD37" s="36">
        <v>-9.2953086143015687E-2</v>
      </c>
      <c r="AE37" s="36">
        <v>-5.9944137361788732E-2</v>
      </c>
      <c r="AF37" s="36">
        <v>-2.9264418673407323E-2</v>
      </c>
      <c r="AG37" s="36">
        <v>-1.1198477507127191E-2</v>
      </c>
      <c r="AH37" s="36">
        <v>0.11525269699462358</v>
      </c>
      <c r="AI37" s="36">
        <v>-5.7188447529223696E-2</v>
      </c>
      <c r="AJ37" s="36">
        <v>-1.2244470379030111E-2</v>
      </c>
      <c r="AK37" s="36">
        <v>-0.26282997723769636</v>
      </c>
      <c r="AL37" s="36">
        <v>-0.33920209051933187</v>
      </c>
      <c r="AM37" s="36">
        <v>-4.3149335633963351E-2</v>
      </c>
      <c r="AN37" s="36">
        <v>0</v>
      </c>
      <c r="AO37" s="36">
        <v>0</v>
      </c>
      <c r="AP37" s="36">
        <v>0</v>
      </c>
      <c r="AQ37" s="36">
        <v>-0.22782539702199361</v>
      </c>
      <c r="AR37" s="36">
        <v>0</v>
      </c>
      <c r="AS37" s="36">
        <v>0</v>
      </c>
      <c r="AT37" s="36">
        <v>0</v>
      </c>
      <c r="AU37" s="36">
        <v>-4.5997950598615283E-3</v>
      </c>
      <c r="AV37" s="36">
        <v>0</v>
      </c>
      <c r="AW37" s="36">
        <v>0</v>
      </c>
      <c r="AX37" s="36">
        <v>0</v>
      </c>
      <c r="AY37" s="36">
        <v>0</v>
      </c>
      <c r="AZ37" s="36">
        <v>0</v>
      </c>
      <c r="BA37" s="36">
        <v>0</v>
      </c>
      <c r="BB37" s="36">
        <v>0</v>
      </c>
      <c r="BC37" s="36">
        <v>0</v>
      </c>
      <c r="BD37" s="36">
        <v>0</v>
      </c>
      <c r="BE37" s="36">
        <v>0</v>
      </c>
      <c r="BF37" s="36">
        <v>0</v>
      </c>
      <c r="BG37" s="36">
        <v>0</v>
      </c>
      <c r="BH37" s="36">
        <v>0</v>
      </c>
      <c r="BI37" s="36">
        <v>0</v>
      </c>
      <c r="BJ37" s="36">
        <v>1.1114234026226502E-4</v>
      </c>
      <c r="BK37" s="36">
        <v>-2.4151858629066837E-8</v>
      </c>
      <c r="BL37" s="36">
        <v>0</v>
      </c>
      <c r="BM37" s="36">
        <v>0</v>
      </c>
      <c r="BN37" s="36">
        <v>0</v>
      </c>
      <c r="BO37" s="36">
        <v>0</v>
      </c>
      <c r="BP37" s="36">
        <v>0</v>
      </c>
      <c r="BQ37" s="36">
        <v>0</v>
      </c>
      <c r="BR37" s="36">
        <v>0</v>
      </c>
      <c r="BS37" s="36">
        <v>0</v>
      </c>
      <c r="BT37" s="36">
        <v>0</v>
      </c>
      <c r="BU37" s="36">
        <v>0</v>
      </c>
      <c r="BV37" s="36">
        <v>0</v>
      </c>
      <c r="BW37" s="36">
        <v>0</v>
      </c>
      <c r="BX37" s="36">
        <v>-5.1186885132065221E-3</v>
      </c>
      <c r="BY37" s="36">
        <v>0</v>
      </c>
      <c r="BZ37" s="36">
        <v>0</v>
      </c>
      <c r="CA37" s="36">
        <v>0</v>
      </c>
      <c r="CB37" s="36">
        <v>0</v>
      </c>
      <c r="CC37" s="36">
        <v>9.6573620567866412E-4</v>
      </c>
      <c r="CD37" s="36">
        <v>0</v>
      </c>
      <c r="CE37" s="36">
        <v>-1.8135399098486056</v>
      </c>
      <c r="CF37" s="36">
        <v>-2.8197859184997611</v>
      </c>
      <c r="CH37" s="32"/>
      <c r="CI37" s="32"/>
    </row>
    <row r="38" spans="2:87" ht="14.25" x14ac:dyDescent="0.2">
      <c r="B38" s="36">
        <v>-0.10583953954110173</v>
      </c>
      <c r="C38" s="36">
        <v>-4.0621737782933322E-3</v>
      </c>
      <c r="D38" s="36">
        <v>-0.6512062818935429</v>
      </c>
      <c r="E38" s="36">
        <v>-3.0650773817014301</v>
      </c>
      <c r="F38" s="37" t="s">
        <v>230</v>
      </c>
      <c r="G38" s="36">
        <v>0</v>
      </c>
      <c r="H38" s="36">
        <v>0</v>
      </c>
      <c r="I38" s="36">
        <v>0</v>
      </c>
      <c r="J38" s="36">
        <v>0</v>
      </c>
      <c r="K38" s="36">
        <v>0</v>
      </c>
      <c r="L38" s="36">
        <v>0</v>
      </c>
      <c r="M38" s="36">
        <v>0</v>
      </c>
      <c r="N38" s="36">
        <v>0</v>
      </c>
      <c r="O38" s="36">
        <v>0</v>
      </c>
      <c r="P38" s="36">
        <v>0</v>
      </c>
      <c r="Q38" s="36">
        <v>0</v>
      </c>
      <c r="R38" s="36">
        <v>0</v>
      </c>
      <c r="S38" s="36">
        <v>0</v>
      </c>
      <c r="T38" s="36">
        <v>0</v>
      </c>
      <c r="U38" s="36">
        <v>0</v>
      </c>
      <c r="V38" s="36">
        <v>0</v>
      </c>
      <c r="W38" s="36">
        <v>-4.4764886172879345E-4</v>
      </c>
      <c r="X38" s="36">
        <v>-4.9350807650396069E-3</v>
      </c>
      <c r="Y38" s="36">
        <v>0</v>
      </c>
      <c r="Z38" s="36">
        <v>-9.6141424702787332E-6</v>
      </c>
      <c r="AA38" s="36">
        <v>-4.4254990948523867E-4</v>
      </c>
      <c r="AB38" s="36">
        <v>-4.5919709152245351E-8</v>
      </c>
      <c r="AC38" s="36">
        <v>-7.8914008336053565E-5</v>
      </c>
      <c r="AD38" s="36">
        <v>-3.3096357489067723E-5</v>
      </c>
      <c r="AE38" s="36">
        <v>-1.2852858651314378E-4</v>
      </c>
      <c r="AF38" s="36">
        <v>0</v>
      </c>
      <c r="AG38" s="36">
        <v>0</v>
      </c>
      <c r="AH38" s="36">
        <v>-6.7454221887155874E-5</v>
      </c>
      <c r="AI38" s="36">
        <v>-1.3241165023235177E-2</v>
      </c>
      <c r="AJ38" s="36">
        <v>0</v>
      </c>
      <c r="AK38" s="36">
        <v>-9.7045981283871058E-5</v>
      </c>
      <c r="AL38" s="36">
        <v>-1.2932024277276439E-3</v>
      </c>
      <c r="AM38" s="36">
        <v>0</v>
      </c>
      <c r="AN38" s="36">
        <v>-0.62640186337929038</v>
      </c>
      <c r="AO38" s="36">
        <v>-1.9811113357088566</v>
      </c>
      <c r="AP38" s="36">
        <v>-0.80343155940736355</v>
      </c>
      <c r="AQ38" s="36">
        <v>-5.732959175670206E-3</v>
      </c>
      <c r="AR38" s="36">
        <v>-0.91456607342626683</v>
      </c>
      <c r="AS38" s="36">
        <v>-0.88781648632854149</v>
      </c>
      <c r="AT38" s="36">
        <v>0</v>
      </c>
      <c r="AU38" s="36">
        <v>-0.2669319744187339</v>
      </c>
      <c r="AV38" s="36">
        <v>-0.6671108348634428</v>
      </c>
      <c r="AW38" s="36">
        <v>7.9098387519220423E-2</v>
      </c>
      <c r="AX38" s="36">
        <v>-2.1934373341002717E-3</v>
      </c>
      <c r="AY38" s="36">
        <v>-1.3141944630663008E-5</v>
      </c>
      <c r="AZ38" s="36">
        <v>-4.4340010224410076E-5</v>
      </c>
      <c r="BA38" s="36">
        <v>-1.4404838036779649E-3</v>
      </c>
      <c r="BB38" s="36">
        <v>-7.6733803136434526E-5</v>
      </c>
      <c r="BC38" s="36">
        <v>-0.1616987147745973</v>
      </c>
      <c r="BD38" s="36">
        <v>-6.0540764591686157E-3</v>
      </c>
      <c r="BE38" s="36">
        <v>-2.1430341588669896E-2</v>
      </c>
      <c r="BF38" s="36">
        <v>-4.6488365004870247E-2</v>
      </c>
      <c r="BG38" s="36">
        <v>2.8519290520519734E-3</v>
      </c>
      <c r="BH38" s="36">
        <v>-1.5645353018049951E-2</v>
      </c>
      <c r="BI38" s="36">
        <v>-1.5628043264028801E-3</v>
      </c>
      <c r="BJ38" s="36">
        <v>0</v>
      </c>
      <c r="BK38" s="36">
        <v>8.9860731090458709E-2</v>
      </c>
      <c r="BL38" s="36">
        <v>-0.85230804832283402</v>
      </c>
      <c r="BM38" s="36">
        <v>0</v>
      </c>
      <c r="BN38" s="36">
        <v>0</v>
      </c>
      <c r="BO38" s="36">
        <v>0</v>
      </c>
      <c r="BP38" s="36">
        <v>-0.17096775726947283</v>
      </c>
      <c r="BQ38" s="36">
        <v>-3.3784225405006896</v>
      </c>
      <c r="BR38" s="36">
        <v>0</v>
      </c>
      <c r="BS38" s="36">
        <v>-2.6904212203963218E-5</v>
      </c>
      <c r="BT38" s="36">
        <v>0</v>
      </c>
      <c r="BU38" s="36">
        <v>0</v>
      </c>
      <c r="BV38" s="36">
        <v>0</v>
      </c>
      <c r="BW38" s="36">
        <v>-1.519798268057027</v>
      </c>
      <c r="BX38" s="36">
        <v>-2.7464606164681712E-2</v>
      </c>
      <c r="BY38" s="36">
        <v>0</v>
      </c>
      <c r="BZ38" s="36">
        <v>0</v>
      </c>
      <c r="CA38" s="36">
        <v>0</v>
      </c>
      <c r="CB38" s="36">
        <v>0</v>
      </c>
      <c r="CC38" s="36">
        <v>0</v>
      </c>
      <c r="CD38" s="36">
        <v>0</v>
      </c>
      <c r="CE38" s="36">
        <v>-12.207702301845778</v>
      </c>
      <c r="CF38" s="36">
        <v>-16.033887678760149</v>
      </c>
      <c r="CH38" s="32"/>
      <c r="CI38" s="32"/>
    </row>
    <row r="39" spans="2:87" ht="14.25" x14ac:dyDescent="0.2">
      <c r="B39" s="36">
        <v>-0.17551802611153816</v>
      </c>
      <c r="C39" s="36">
        <v>0.26254214618565297</v>
      </c>
      <c r="D39" s="36">
        <v>-0.26726180538290056</v>
      </c>
      <c r="E39" s="36">
        <v>-0.82919023275224224</v>
      </c>
      <c r="F39" s="37" t="s">
        <v>229</v>
      </c>
      <c r="G39" s="36">
        <v>-4.0156440310377376E-4</v>
      </c>
      <c r="H39" s="36">
        <v>1.1091132054893052E-3</v>
      </c>
      <c r="I39" s="36">
        <v>-6.7350845294219844E-5</v>
      </c>
      <c r="J39" s="36">
        <v>9.3975245719809945E-5</v>
      </c>
      <c r="K39" s="36">
        <v>5.0043639242666185E-4</v>
      </c>
      <c r="L39" s="36">
        <v>-2.0545207565516245E-3</v>
      </c>
      <c r="M39" s="36">
        <v>-2.5532225962374453E-4</v>
      </c>
      <c r="N39" s="36">
        <v>8.9579606486064065E-4</v>
      </c>
      <c r="O39" s="36">
        <v>1.4073707244196083E-3</v>
      </c>
      <c r="P39" s="36">
        <v>-7.7671908548117947E-4</v>
      </c>
      <c r="Q39" s="36">
        <v>-5.1184958710920781E-4</v>
      </c>
      <c r="R39" s="36">
        <v>-3.7567832204499941E-7</v>
      </c>
      <c r="S39" s="36">
        <v>-4.1762766025932256E-2</v>
      </c>
      <c r="T39" s="36">
        <v>-0.71453034662829717</v>
      </c>
      <c r="U39" s="36">
        <v>0.33055379722754391</v>
      </c>
      <c r="V39" s="36">
        <v>-2.8244112608192335E-2</v>
      </c>
      <c r="W39" s="36">
        <v>-3.7540327962137858E-4</v>
      </c>
      <c r="X39" s="36">
        <v>-1.290210721186204E-4</v>
      </c>
      <c r="Y39" s="36">
        <v>0</v>
      </c>
      <c r="Z39" s="36">
        <v>-3.4298701694032377E-5</v>
      </c>
      <c r="AA39" s="36">
        <v>-4.3558676412409604E-4</v>
      </c>
      <c r="AB39" s="36">
        <v>-1.5417327649426907E-4</v>
      </c>
      <c r="AC39" s="36">
        <v>-9.4778925352784573E-4</v>
      </c>
      <c r="AD39" s="36">
        <v>-3.4039230214373171E-4</v>
      </c>
      <c r="AE39" s="36">
        <v>-2.2948035996888215E-4</v>
      </c>
      <c r="AF39" s="36">
        <v>-5.1507171565951632E-4</v>
      </c>
      <c r="AG39" s="36">
        <v>-7.3559805701298112E-6</v>
      </c>
      <c r="AH39" s="36">
        <v>3.6191183460259306E-4</v>
      </c>
      <c r="AI39" s="36">
        <v>-9.9948221372772833E-4</v>
      </c>
      <c r="AJ39" s="36">
        <v>-1.2556493526700909E-5</v>
      </c>
      <c r="AK39" s="36">
        <v>-1.2530527574112878E-4</v>
      </c>
      <c r="AL39" s="36">
        <v>-4.0013485673840572E-5</v>
      </c>
      <c r="AM39" s="36">
        <v>-8.8414477149529767E-4</v>
      </c>
      <c r="AN39" s="36">
        <v>-1.9009855210571091E-3</v>
      </c>
      <c r="AO39" s="36">
        <v>-6.7865726099848546E-3</v>
      </c>
      <c r="AP39" s="36">
        <v>-8.4346182679863638E-4</v>
      </c>
      <c r="AQ39" s="36">
        <v>-8.5901637219637701E-4</v>
      </c>
      <c r="AR39" s="36">
        <v>-1.8662858005852826E-3</v>
      </c>
      <c r="AS39" s="36">
        <v>-8.1341185731362529E-3</v>
      </c>
      <c r="AT39" s="36">
        <v>-0.21273168022363656</v>
      </c>
      <c r="AU39" s="36">
        <v>-1.842733424413808E-3</v>
      </c>
      <c r="AV39" s="36">
        <v>-1.5132048467756374E-2</v>
      </c>
      <c r="AW39" s="36">
        <v>3.2173785239374738E-4</v>
      </c>
      <c r="AX39" s="36">
        <v>-1.8141148372676573E-2</v>
      </c>
      <c r="AY39" s="36">
        <v>-8.7673354526741326E-2</v>
      </c>
      <c r="AZ39" s="36">
        <v>-3.3406205656171528E-2</v>
      </c>
      <c r="BA39" s="36">
        <v>-0.10418612109161272</v>
      </c>
      <c r="BB39" s="36">
        <v>-6.3840565580488742E-2</v>
      </c>
      <c r="BC39" s="36">
        <v>-5.7743852984691701E-2</v>
      </c>
      <c r="BD39" s="36">
        <v>-1.1163693268454565E-2</v>
      </c>
      <c r="BE39" s="36">
        <v>-2.4367802861831392E-2</v>
      </c>
      <c r="BF39" s="36">
        <v>-3.1666446785473729E-3</v>
      </c>
      <c r="BG39" s="36">
        <v>-7.1679634879647028E-2</v>
      </c>
      <c r="BH39" s="36">
        <v>-8.3084802767847202E-2</v>
      </c>
      <c r="BI39" s="36">
        <v>-6.4728492777753693E-2</v>
      </c>
      <c r="BJ39" s="36">
        <v>-7.0653672025883546E-2</v>
      </c>
      <c r="BK39" s="36">
        <v>-1.7432464353399332E-2</v>
      </c>
      <c r="BL39" s="36">
        <v>-1.5981488298932205</v>
      </c>
      <c r="BM39" s="36">
        <v>-2.227307253274462</v>
      </c>
      <c r="BN39" s="36">
        <v>-0.8083467491355899</v>
      </c>
      <c r="BO39" s="36">
        <v>-2.8205441350677013E-2</v>
      </c>
      <c r="BP39" s="36">
        <v>-8.8684141550574261E-2</v>
      </c>
      <c r="BQ39" s="36">
        <v>-2.5806953188907845E-3</v>
      </c>
      <c r="BR39" s="36">
        <v>-0.30231045648055255</v>
      </c>
      <c r="BS39" s="36">
        <v>0.10615584061366998</v>
      </c>
      <c r="BT39" s="36">
        <v>-9.3652961360688056E-2</v>
      </c>
      <c r="BU39" s="36">
        <v>-7.0863580614531102E-2</v>
      </c>
      <c r="BV39" s="36">
        <v>-0.10595842160144073</v>
      </c>
      <c r="BW39" s="36">
        <v>-1.1934505340756105</v>
      </c>
      <c r="BX39" s="36">
        <v>-0.30890337928684036</v>
      </c>
      <c r="BY39" s="36">
        <v>-0.14108997762853037</v>
      </c>
      <c r="BZ39" s="36">
        <v>-0.13961545424068264</v>
      </c>
      <c r="CA39" s="36">
        <v>-0.11501519296439006</v>
      </c>
      <c r="CB39" s="36">
        <v>3.8368401343545119E-2</v>
      </c>
      <c r="CC39" s="36">
        <v>-0.23254721162942757</v>
      </c>
      <c r="CD39" s="36">
        <v>-0.28370303724643603</v>
      </c>
      <c r="CE39" s="36">
        <v>-9.0158152986171771</v>
      </c>
      <c r="CF39" s="36">
        <v>-10.025243216678206</v>
      </c>
      <c r="CH39" s="32"/>
      <c r="CI39" s="32"/>
    </row>
    <row r="40" spans="2:87" x14ac:dyDescent="0.2">
      <c r="B40" s="38">
        <v>-0.23854641950343244</v>
      </c>
      <c r="C40" s="38">
        <v>0.20578120917883158</v>
      </c>
      <c r="D40" s="38">
        <v>-0.24348806082912325</v>
      </c>
      <c r="E40" s="38">
        <v>-0.89701245856832967</v>
      </c>
      <c r="F40" s="39" t="s">
        <v>231</v>
      </c>
      <c r="G40" s="38">
        <v>-2.8788290401217213E-2</v>
      </c>
      <c r="H40" s="38">
        <v>4.5038920188635451E-3</v>
      </c>
      <c r="I40" s="38">
        <v>-6.0485615474131435E-3</v>
      </c>
      <c r="J40" s="38">
        <v>-2.4963792741781875E-3</v>
      </c>
      <c r="K40" s="38">
        <v>5.9944702317924987E-2</v>
      </c>
      <c r="L40" s="38">
        <v>-5.2065214795034322E-2</v>
      </c>
      <c r="M40" s="38">
        <v>-4.4258220787924615E-3</v>
      </c>
      <c r="N40" s="38">
        <v>7.6929561303630406E-2</v>
      </c>
      <c r="O40" s="38">
        <v>2.0258220044401382E-2</v>
      </c>
      <c r="P40" s="38">
        <v>-4.5011038067181562E-2</v>
      </c>
      <c r="Q40" s="38">
        <v>-5.5714055089309697E-2</v>
      </c>
      <c r="R40" s="38">
        <v>2.8590327338894293E-2</v>
      </c>
      <c r="S40" s="38">
        <v>-3.2772645556988715E-2</v>
      </c>
      <c r="T40" s="38">
        <v>-0.56071596826754333</v>
      </c>
      <c r="U40" s="38">
        <v>0.25939666992670629</v>
      </c>
      <c r="V40" s="38">
        <v>-2.1021260768191483E-2</v>
      </c>
      <c r="W40" s="38">
        <v>-5.4212138146989733E-2</v>
      </c>
      <c r="X40" s="38">
        <v>1.4533091105854126E-2</v>
      </c>
      <c r="Y40" s="38">
        <v>5.2202766594207133E-2</v>
      </c>
      <c r="Z40" s="38">
        <v>-1.9826047161864913E-2</v>
      </c>
      <c r="AA40" s="38">
        <v>-5.4474230088656685E-2</v>
      </c>
      <c r="AB40" s="38">
        <v>-1.4645548995718512E-2</v>
      </c>
      <c r="AC40" s="38">
        <v>-4.550362221286839E-2</v>
      </c>
      <c r="AD40" s="38">
        <v>-1.485559431067174E-2</v>
      </c>
      <c r="AE40" s="38">
        <v>-9.5942379923087719E-3</v>
      </c>
      <c r="AF40" s="38">
        <v>-4.9964761645502603E-3</v>
      </c>
      <c r="AG40" s="38">
        <v>-1.7630794799389535E-3</v>
      </c>
      <c r="AH40" s="38">
        <v>1.8365953401725643E-2</v>
      </c>
      <c r="AI40" s="38">
        <v>-1.0531077273161911E-2</v>
      </c>
      <c r="AJ40" s="38">
        <v>-1.9313016127112039E-3</v>
      </c>
      <c r="AK40" s="38">
        <v>-4.1348256712179191E-2</v>
      </c>
      <c r="AL40" s="38">
        <v>-5.3335710129286625E-2</v>
      </c>
      <c r="AM40" s="38">
        <v>-7.4649733172744703E-3</v>
      </c>
      <c r="AN40" s="38">
        <v>-3.803771949154526E-2</v>
      </c>
      <c r="AO40" s="38">
        <v>-0.12090896087701535</v>
      </c>
      <c r="AP40" s="38">
        <v>-4.7536228866862235E-2</v>
      </c>
      <c r="AQ40" s="38">
        <v>-3.6759788924905411E-2</v>
      </c>
      <c r="AR40" s="38">
        <v>-5.4822756606831481E-2</v>
      </c>
      <c r="AS40" s="38">
        <v>-5.8180693433937024E-2</v>
      </c>
      <c r="AT40" s="38">
        <v>-0.16693769637726666</v>
      </c>
      <c r="AU40" s="38">
        <v>-1.7741393881156853E-2</v>
      </c>
      <c r="AV40" s="38">
        <v>-5.0795648864830602E-2</v>
      </c>
      <c r="AW40" s="38">
        <v>4.8672890018135557E-3</v>
      </c>
      <c r="AX40" s="38">
        <v>-1.4363939569033476E-2</v>
      </c>
      <c r="AY40" s="38">
        <v>-6.8800993495751694E-2</v>
      </c>
      <c r="AZ40" s="38">
        <v>-2.6217558803161789E-2</v>
      </c>
      <c r="BA40" s="38">
        <v>-8.1842391103818746E-2</v>
      </c>
      <c r="BB40" s="38">
        <v>-5.0102313444675264E-2</v>
      </c>
      <c r="BC40" s="38">
        <v>-5.4747474878905522E-2</v>
      </c>
      <c r="BD40" s="38">
        <v>-9.1137360992521749E-3</v>
      </c>
      <c r="BE40" s="38">
        <v>-2.0372536742362637E-2</v>
      </c>
      <c r="BF40" s="38">
        <v>-5.197227439018755E-3</v>
      </c>
      <c r="BG40" s="38">
        <v>-5.6083028496550551E-2</v>
      </c>
      <c r="BH40" s="38">
        <v>-6.6112227583541017E-2</v>
      </c>
      <c r="BI40" s="38">
        <v>-5.0885801057531682E-2</v>
      </c>
      <c r="BJ40" s="38">
        <v>-5.542686923833387E-2</v>
      </c>
      <c r="BK40" s="38">
        <v>-8.4371299519693209E-3</v>
      </c>
      <c r="BL40" s="38">
        <v>-1.3038469985314485</v>
      </c>
      <c r="BM40" s="38">
        <v>-1.7478428299684106</v>
      </c>
      <c r="BN40" s="38">
        <v>-0.63433685115863681</v>
      </c>
      <c r="BO40" s="38">
        <v>-2.2133757414204612E-2</v>
      </c>
      <c r="BP40" s="38">
        <v>-7.9568139397223847E-2</v>
      </c>
      <c r="BQ40" s="38">
        <v>-0.19913132321206145</v>
      </c>
      <c r="BR40" s="38">
        <v>-0.23723317158295068</v>
      </c>
      <c r="BS40" s="38">
        <v>8.3302484863958012E-2</v>
      </c>
      <c r="BT40" s="38">
        <v>-7.3492625132405245E-2</v>
      </c>
      <c r="BU40" s="38">
        <v>-5.5609032431833093E-2</v>
      </c>
      <c r="BV40" s="38">
        <v>-8.3149133195960928E-2</v>
      </c>
      <c r="BW40" s="38">
        <v>-1.0252098059934107</v>
      </c>
      <c r="BX40" s="38">
        <v>-0.24481246159818632</v>
      </c>
      <c r="BY40" s="38">
        <v>-0.11071804548559173</v>
      </c>
      <c r="BZ40" s="38">
        <v>-0.10956093744525222</v>
      </c>
      <c r="CA40" s="38">
        <v>-9.0256285954576562E-2</v>
      </c>
      <c r="CB40" s="38">
        <v>3.010897355408643E-2</v>
      </c>
      <c r="CC40" s="38">
        <v>-0.18233606265224214</v>
      </c>
      <c r="CD40" s="38">
        <v>-0.22263130457751013</v>
      </c>
      <c r="CE40" s="38">
        <v>-8.071830478932128</v>
      </c>
      <c r="CF40" s="38">
        <v>-9.2450962086541821</v>
      </c>
      <c r="CH40" s="33"/>
      <c r="CI40" s="33"/>
    </row>
    <row r="41" spans="2:87" x14ac:dyDescent="0.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row>
    <row r="42" spans="2:87" ht="14.25" x14ac:dyDescent="0.2">
      <c r="B42" s="36">
        <v>-9.4636567234994154E-2</v>
      </c>
      <c r="C42" s="36">
        <v>-7.4352323877235773E-6</v>
      </c>
      <c r="D42" s="36">
        <v>4.2343648448085721E-3</v>
      </c>
      <c r="E42" s="36">
        <v>-6.7494251403609248E-2</v>
      </c>
      <c r="F42" s="41" t="s">
        <v>240</v>
      </c>
      <c r="G42" s="36">
        <v>-2.8473169323196421E-2</v>
      </c>
      <c r="H42" s="36">
        <v>3.633533624893528E-3</v>
      </c>
      <c r="I42" s="36">
        <v>-5.9957090764005249E-3</v>
      </c>
      <c r="J42" s="36">
        <v>-2.5701248066746342E-3</v>
      </c>
      <c r="K42" s="36">
        <v>5.9551993068191755E-2</v>
      </c>
      <c r="L42" s="36">
        <v>-5.0452963333957011E-2</v>
      </c>
      <c r="M42" s="36">
        <v>-4.2254621238923913E-3</v>
      </c>
      <c r="N42" s="36">
        <v>7.6226600036486528E-2</v>
      </c>
      <c r="O42" s="36">
        <v>1.9153808955105982E-2</v>
      </c>
      <c r="P42" s="36">
        <v>-4.440152050625143E-2</v>
      </c>
      <c r="Q42" s="36">
        <v>-5.531238952227311E-2</v>
      </c>
      <c r="R42" s="36">
        <v>2.8590622146294889E-2</v>
      </c>
      <c r="S42" s="36">
        <v>0</v>
      </c>
      <c r="T42" s="36">
        <v>0</v>
      </c>
      <c r="U42" s="36">
        <v>0</v>
      </c>
      <c r="V42" s="36">
        <v>1.1428432809799324E-3</v>
      </c>
      <c r="W42" s="36">
        <v>-5.3891429555167597E-2</v>
      </c>
      <c r="X42" s="36">
        <v>1.4922264025499208E-2</v>
      </c>
      <c r="Y42" s="36">
        <v>5.2202766594207139E-2</v>
      </c>
      <c r="Z42" s="36">
        <v>-1.9798570903684875E-2</v>
      </c>
      <c r="AA42" s="36">
        <v>-5.4106590981076959E-2</v>
      </c>
      <c r="AB42" s="36">
        <v>-1.452456136699007E-2</v>
      </c>
      <c r="AC42" s="36">
        <v>-4.4755256090493335E-2</v>
      </c>
      <c r="AD42" s="36">
        <v>-1.4586546105800629E-2</v>
      </c>
      <c r="AE42" s="36">
        <v>-9.4066583443488672E-3</v>
      </c>
      <c r="AF42" s="36">
        <v>-4.5922820849900606E-3</v>
      </c>
      <c r="AG42" s="36">
        <v>-1.7573069948550132E-3</v>
      </c>
      <c r="AH42" s="36">
        <v>1.8085884485248626E-2</v>
      </c>
      <c r="AI42" s="36">
        <v>-8.9742251840969171E-3</v>
      </c>
      <c r="AJ42" s="36">
        <v>-1.9214481103944801E-3</v>
      </c>
      <c r="AK42" s="36">
        <v>-4.1244263531665978E-2</v>
      </c>
      <c r="AL42" s="36">
        <v>-5.322886133045255E-2</v>
      </c>
      <c r="AM42" s="36">
        <v>-6.7711552114696986E-3</v>
      </c>
      <c r="AN42" s="36">
        <v>0</v>
      </c>
      <c r="AO42" s="36">
        <v>0</v>
      </c>
      <c r="AP42" s="36">
        <v>0</v>
      </c>
      <c r="AQ42" s="36">
        <v>-3.5751213817910889E-2</v>
      </c>
      <c r="AR42" s="36">
        <v>0</v>
      </c>
      <c r="AS42" s="36">
        <v>0</v>
      </c>
      <c r="AT42" s="36">
        <v>0</v>
      </c>
      <c r="AU42" s="36">
        <v>-7.2181705311723579E-4</v>
      </c>
      <c r="AV42" s="36">
        <v>0</v>
      </c>
      <c r="AW42" s="36">
        <v>0</v>
      </c>
      <c r="AX42" s="36">
        <v>0</v>
      </c>
      <c r="AY42" s="36">
        <v>0</v>
      </c>
      <c r="AZ42" s="36">
        <v>0</v>
      </c>
      <c r="BA42" s="36">
        <v>0</v>
      </c>
      <c r="BB42" s="36">
        <v>0</v>
      </c>
      <c r="BC42" s="36">
        <v>0</v>
      </c>
      <c r="BD42" s="36">
        <v>0</v>
      </c>
      <c r="BE42" s="36">
        <v>0</v>
      </c>
      <c r="BF42" s="36">
        <v>0</v>
      </c>
      <c r="BG42" s="36">
        <v>0</v>
      </c>
      <c r="BH42" s="36">
        <v>0</v>
      </c>
      <c r="BI42" s="36">
        <v>0</v>
      </c>
      <c r="BJ42" s="36">
        <v>1.7440871925949745E-5</v>
      </c>
      <c r="BK42" s="36">
        <v>-3.7900000317540049E-9</v>
      </c>
      <c r="BL42" s="36">
        <v>0</v>
      </c>
      <c r="BM42" s="36">
        <v>0</v>
      </c>
      <c r="BN42" s="36">
        <v>0</v>
      </c>
      <c r="BO42" s="36">
        <v>0</v>
      </c>
      <c r="BP42" s="36">
        <v>0</v>
      </c>
      <c r="BQ42" s="36">
        <v>0</v>
      </c>
      <c r="BR42" s="36">
        <v>0</v>
      </c>
      <c r="BS42" s="36">
        <v>0</v>
      </c>
      <c r="BT42" s="36">
        <v>0</v>
      </c>
      <c r="BU42" s="36">
        <v>0</v>
      </c>
      <c r="BV42" s="36">
        <v>0</v>
      </c>
      <c r="BW42" s="36">
        <v>0</v>
      </c>
      <c r="BX42" s="36">
        <v>-8.0324375550309935E-4</v>
      </c>
      <c r="BY42" s="36">
        <v>0</v>
      </c>
      <c r="BZ42" s="36">
        <v>0</v>
      </c>
      <c r="CA42" s="36">
        <v>0</v>
      </c>
      <c r="CB42" s="36">
        <v>0</v>
      </c>
      <c r="CC42" s="36">
        <v>1.5154693915701956E-4</v>
      </c>
      <c r="CD42" s="36">
        <v>0</v>
      </c>
      <c r="CE42" s="36">
        <v>-0.28458746887667297</v>
      </c>
      <c r="CF42" s="36">
        <v>-0.44249135790285599</v>
      </c>
    </row>
    <row r="43" spans="2:87" ht="14.25" x14ac:dyDescent="0.2">
      <c r="B43" s="36">
        <v>-6.1749604980044278E-3</v>
      </c>
      <c r="C43" s="36">
        <v>-2.3699803235868857E-4</v>
      </c>
      <c r="D43" s="36">
        <v>-3.7993108097219015E-2</v>
      </c>
      <c r="E43" s="36">
        <v>-0.17882477415713968</v>
      </c>
      <c r="F43" s="41" t="s">
        <v>242</v>
      </c>
      <c r="G43" s="36">
        <v>0</v>
      </c>
      <c r="H43" s="36">
        <v>0</v>
      </c>
      <c r="I43" s="36">
        <v>0</v>
      </c>
      <c r="J43" s="36">
        <v>0</v>
      </c>
      <c r="K43" s="36">
        <v>0</v>
      </c>
      <c r="L43" s="36">
        <v>0</v>
      </c>
      <c r="M43" s="36">
        <v>0</v>
      </c>
      <c r="N43" s="36">
        <v>0</v>
      </c>
      <c r="O43" s="36">
        <v>0</v>
      </c>
      <c r="P43" s="36">
        <v>0</v>
      </c>
      <c r="Q43" s="36">
        <v>0</v>
      </c>
      <c r="R43" s="36">
        <v>0</v>
      </c>
      <c r="S43" s="36">
        <v>0</v>
      </c>
      <c r="T43" s="36">
        <v>0</v>
      </c>
      <c r="U43" s="36">
        <v>0</v>
      </c>
      <c r="V43" s="36">
        <v>0</v>
      </c>
      <c r="W43" s="36">
        <v>-2.6117026303562966E-5</v>
      </c>
      <c r="X43" s="36">
        <v>-2.8792574977848243E-4</v>
      </c>
      <c r="Y43" s="36">
        <v>0</v>
      </c>
      <c r="Z43" s="36">
        <v>-5.6091466604598494E-7</v>
      </c>
      <c r="AA43" s="36">
        <v>-2.5819539855476757E-5</v>
      </c>
      <c r="AB43" s="36">
        <v>-2.6790780772893742E-9</v>
      </c>
      <c r="AC43" s="36">
        <v>-4.6040533275854678E-6</v>
      </c>
      <c r="AD43" s="36">
        <v>-1.93092960351988E-6</v>
      </c>
      <c r="AE43" s="36">
        <v>-7.498699900095447E-6</v>
      </c>
      <c r="AF43" s="36">
        <v>0</v>
      </c>
      <c r="AG43" s="36">
        <v>0</v>
      </c>
      <c r="AH43" s="36">
        <v>-3.9354588784379507E-6</v>
      </c>
      <c r="AI43" s="36">
        <v>-7.7252481747884971E-4</v>
      </c>
      <c r="AJ43" s="36">
        <v>0</v>
      </c>
      <c r="AK43" s="36">
        <v>-5.6619208994693923E-6</v>
      </c>
      <c r="AL43" s="36">
        <v>-7.5448872337927642E-5</v>
      </c>
      <c r="AM43" s="36">
        <v>0</v>
      </c>
      <c r="AN43" s="36">
        <v>-3.6545952287910174E-2</v>
      </c>
      <c r="AO43" s="36">
        <v>-0.11558330934915212</v>
      </c>
      <c r="AP43" s="36">
        <v>-4.6874336034539853E-2</v>
      </c>
      <c r="AQ43" s="36">
        <v>-3.3447610033004738E-4</v>
      </c>
      <c r="AR43" s="36">
        <v>-5.3358219439617847E-2</v>
      </c>
      <c r="AS43" s="36">
        <v>-5.179757731681045E-2</v>
      </c>
      <c r="AT43" s="36">
        <v>0</v>
      </c>
      <c r="AU43" s="36">
        <v>-1.5573522001670384E-2</v>
      </c>
      <c r="AV43" s="36">
        <v>-3.8921022057855748E-2</v>
      </c>
      <c r="AW43" s="36">
        <v>4.6148104999772406E-3</v>
      </c>
      <c r="AX43" s="36">
        <v>-1.2797097333985935E-4</v>
      </c>
      <c r="AY43" s="36">
        <v>-7.6673603563620291E-7</v>
      </c>
      <c r="AZ43" s="36">
        <v>-2.5869142364373012E-6</v>
      </c>
      <c r="BA43" s="36">
        <v>-8.4041659896605489E-5</v>
      </c>
      <c r="BB43" s="36">
        <v>-4.4768543521972247E-6</v>
      </c>
      <c r="BC43" s="36">
        <v>-9.4339334868654857E-3</v>
      </c>
      <c r="BD43" s="36">
        <v>-3.5321093751307516E-4</v>
      </c>
      <c r="BE43" s="36">
        <v>-1.2503031791572417E-3</v>
      </c>
      <c r="BF43" s="36">
        <v>-2.7122549735810867E-3</v>
      </c>
      <c r="BG43" s="36">
        <v>1.6638913317166572E-4</v>
      </c>
      <c r="BH43" s="36">
        <v>-9.1279154541555347E-4</v>
      </c>
      <c r="BI43" s="36">
        <v>-9.1178164828472486E-5</v>
      </c>
      <c r="BJ43" s="36">
        <v>0</v>
      </c>
      <c r="BK43" s="36">
        <v>5.2427142749416102E-3</v>
      </c>
      <c r="BL43" s="36">
        <v>-4.9725920514619472E-2</v>
      </c>
      <c r="BM43" s="36">
        <v>0</v>
      </c>
      <c r="BN43" s="36">
        <v>0</v>
      </c>
      <c r="BO43" s="36">
        <v>0</v>
      </c>
      <c r="BP43" s="36">
        <v>-9.9747141016370954E-3</v>
      </c>
      <c r="BQ43" s="36">
        <v>-0.19710616489462451</v>
      </c>
      <c r="BR43" s="36">
        <v>0</v>
      </c>
      <c r="BS43" s="36">
        <v>-1.569663363141198E-6</v>
      </c>
      <c r="BT43" s="36">
        <v>0</v>
      </c>
      <c r="BU43" s="36">
        <v>0</v>
      </c>
      <c r="BV43" s="36">
        <v>0</v>
      </c>
      <c r="BW43" s="36">
        <v>-8.8669076895815824E-2</v>
      </c>
      <c r="BX43" s="36">
        <v>-1.6023582386646609E-3</v>
      </c>
      <c r="BY43" s="36">
        <v>0</v>
      </c>
      <c r="BZ43" s="36">
        <v>0</v>
      </c>
      <c r="CA43" s="36">
        <v>0</v>
      </c>
      <c r="CB43" s="36">
        <v>0</v>
      </c>
      <c r="CC43" s="36">
        <v>0</v>
      </c>
      <c r="CD43" s="36">
        <v>0</v>
      </c>
      <c r="CE43" s="36">
        <v>-0.71222985107584991</v>
      </c>
      <c r="CF43" s="36">
        <v>-0.93545969186057132</v>
      </c>
    </row>
    <row r="44" spans="2:87" ht="14.25" x14ac:dyDescent="0.2">
      <c r="B44" s="36">
        <v>-0.13773489177043383</v>
      </c>
      <c r="C44" s="36">
        <v>0.20602564244357788</v>
      </c>
      <c r="D44" s="36">
        <v>-0.20972931757671279</v>
      </c>
      <c r="E44" s="36">
        <v>-0.65069343300758054</v>
      </c>
      <c r="F44" s="41" t="s">
        <v>243</v>
      </c>
      <c r="G44" s="36">
        <v>-3.1512107802083596E-4</v>
      </c>
      <c r="H44" s="36">
        <v>8.7035839397003141E-4</v>
      </c>
      <c r="I44" s="36">
        <v>-5.2852471012587252E-5</v>
      </c>
      <c r="J44" s="36">
        <v>7.374553249643149E-5</v>
      </c>
      <c r="K44" s="36">
        <v>3.9270924973296221E-4</v>
      </c>
      <c r="L44" s="36">
        <v>-1.6122514610773953E-3</v>
      </c>
      <c r="M44" s="36">
        <v>-2.0035995490008118E-4</v>
      </c>
      <c r="N44" s="36">
        <v>7.0296126714388784E-4</v>
      </c>
      <c r="O44" s="36">
        <v>1.10441108929534E-3</v>
      </c>
      <c r="P44" s="36">
        <v>-6.0951756093015851E-4</v>
      </c>
      <c r="Q44" s="36">
        <v>-4.0166556703655573E-4</v>
      </c>
      <c r="R44" s="36">
        <v>-2.948074005486131E-7</v>
      </c>
      <c r="S44" s="36">
        <v>-3.2772645556988715E-2</v>
      </c>
      <c r="T44" s="36">
        <v>-0.56071596826754333</v>
      </c>
      <c r="U44" s="36">
        <v>0.25939666992670629</v>
      </c>
      <c r="V44" s="36">
        <v>-2.2164104049171417E-2</v>
      </c>
      <c r="W44" s="36">
        <v>-2.9459156551850857E-4</v>
      </c>
      <c r="X44" s="36">
        <v>-1.012471698665902E-4</v>
      </c>
      <c r="Y44" s="36">
        <v>0</v>
      </c>
      <c r="Z44" s="36">
        <v>-2.6915343514015229E-5</v>
      </c>
      <c r="AA44" s="36">
        <v>-3.4181956772428565E-4</v>
      </c>
      <c r="AB44" s="36">
        <v>-1.2098494965033895E-4</v>
      </c>
      <c r="AC44" s="36">
        <v>-7.4376206904742785E-4</v>
      </c>
      <c r="AD44" s="36">
        <v>-2.671172752675667E-4</v>
      </c>
      <c r="AE44" s="36">
        <v>-1.8008094805982078E-4</v>
      </c>
      <c r="AF44" s="36">
        <v>-4.0419407956019331E-4</v>
      </c>
      <c r="AG44" s="36">
        <v>-5.772485083944548E-6</v>
      </c>
      <c r="AH44" s="36">
        <v>2.840043753554406E-4</v>
      </c>
      <c r="AI44" s="36">
        <v>-7.8432727158622348E-4</v>
      </c>
      <c r="AJ44" s="36">
        <v>-9.853502316720793E-6</v>
      </c>
      <c r="AK44" s="36">
        <v>-9.8331259613762106E-5</v>
      </c>
      <c r="AL44" s="36">
        <v>-3.1399926496107836E-5</v>
      </c>
      <c r="AM44" s="36">
        <v>-6.938181058047711E-4</v>
      </c>
      <c r="AN44" s="36">
        <v>-1.4917672036351051E-3</v>
      </c>
      <c r="AO44" s="36">
        <v>-5.3256515278632477E-3</v>
      </c>
      <c r="AP44" s="36">
        <v>-6.6189283232239793E-4</v>
      </c>
      <c r="AQ44" s="36">
        <v>-6.7409900666448325E-4</v>
      </c>
      <c r="AR44" s="36">
        <v>-1.4645371672135808E-3</v>
      </c>
      <c r="AS44" s="36">
        <v>-6.3831161171265475E-3</v>
      </c>
      <c r="AT44" s="36">
        <v>-0.16693769637726669</v>
      </c>
      <c r="AU44" s="36">
        <v>-1.4460548263692669E-3</v>
      </c>
      <c r="AV44" s="36">
        <v>-1.1874626806974852E-2</v>
      </c>
      <c r="AW44" s="36">
        <v>2.5247850183629359E-4</v>
      </c>
      <c r="AX44" s="36">
        <v>-1.4235968595693616E-2</v>
      </c>
      <c r="AY44" s="36">
        <v>-6.880022675971606E-2</v>
      </c>
      <c r="AZ44" s="36">
        <v>-2.621497188892535E-2</v>
      </c>
      <c r="BA44" s="36">
        <v>-8.1758349443922157E-2</v>
      </c>
      <c r="BB44" s="36">
        <v>-5.0097836590323096E-2</v>
      </c>
      <c r="BC44" s="36">
        <v>-4.5313541392040066E-2</v>
      </c>
      <c r="BD44" s="36">
        <v>-8.7605251617390977E-3</v>
      </c>
      <c r="BE44" s="36">
        <v>-1.9122233563205384E-2</v>
      </c>
      <c r="BF44" s="36">
        <v>-2.4849724654376713E-3</v>
      </c>
      <c r="BG44" s="36">
        <v>-5.6249417629722201E-2</v>
      </c>
      <c r="BH44" s="36">
        <v>-6.5199436038125516E-2</v>
      </c>
      <c r="BI44" s="36">
        <v>-5.079462289270318E-2</v>
      </c>
      <c r="BJ44" s="36">
        <v>-5.5444310110259784E-2</v>
      </c>
      <c r="BK44" s="36">
        <v>-1.36798404369109E-2</v>
      </c>
      <c r="BL44" s="36">
        <v>-1.2541210780168288</v>
      </c>
      <c r="BM44" s="36">
        <v>-1.7478428299684108</v>
      </c>
      <c r="BN44" s="36">
        <v>-0.63433685115863681</v>
      </c>
      <c r="BO44" s="36">
        <v>-2.2133757414204612E-2</v>
      </c>
      <c r="BP44" s="36">
        <v>-6.9593425295586764E-2</v>
      </c>
      <c r="BQ44" s="36">
        <v>-2.025158317436894E-3</v>
      </c>
      <c r="BR44" s="36">
        <v>-0.23723317158295068</v>
      </c>
      <c r="BS44" s="36">
        <v>8.330405452732062E-2</v>
      </c>
      <c r="BT44" s="36">
        <v>-7.3492625132405259E-2</v>
      </c>
      <c r="BU44" s="36">
        <v>-5.56090324318331E-2</v>
      </c>
      <c r="BV44" s="36">
        <v>-8.3149133195960928E-2</v>
      </c>
      <c r="BW44" s="36">
        <v>-0.93654072909759523</v>
      </c>
      <c r="BX44" s="36">
        <v>-0.24240685960401931</v>
      </c>
      <c r="BY44" s="36">
        <v>-0.11071804548559173</v>
      </c>
      <c r="BZ44" s="36">
        <v>-0.10956093744525221</v>
      </c>
      <c r="CA44" s="36">
        <v>-9.0256285954576562E-2</v>
      </c>
      <c r="CB44" s="36">
        <v>3.010897355408643E-2</v>
      </c>
      <c r="CC44" s="36">
        <v>-0.18248760959139912</v>
      </c>
      <c r="CD44" s="36">
        <v>-0.2226313045775101</v>
      </c>
      <c r="CE44" s="36">
        <v>-7.0750131589795986</v>
      </c>
      <c r="CF44" s="36">
        <v>-7.8671451588907431</v>
      </c>
    </row>
    <row r="45" spans="2:87" x14ac:dyDescent="0.2">
      <c r="B45" s="38">
        <v>-0.23854641950343244</v>
      </c>
      <c r="C45" s="38">
        <v>0.20578120917883144</v>
      </c>
      <c r="D45" s="38">
        <v>-0.24348806082912322</v>
      </c>
      <c r="E45" s="38">
        <v>-0.89701245856832945</v>
      </c>
      <c r="F45" s="39" t="s">
        <v>241</v>
      </c>
      <c r="G45" s="38">
        <v>-2.8788290401217255E-2</v>
      </c>
      <c r="H45" s="38">
        <v>4.5038920188635589E-3</v>
      </c>
      <c r="I45" s="38">
        <v>-6.0485615474131123E-3</v>
      </c>
      <c r="J45" s="38">
        <v>-2.4963792741782027E-3</v>
      </c>
      <c r="K45" s="38">
        <v>5.9944702317924724E-2</v>
      </c>
      <c r="L45" s="38">
        <v>-5.2065214795034412E-2</v>
      </c>
      <c r="M45" s="38">
        <v>-4.4258220787924728E-3</v>
      </c>
      <c r="N45" s="38">
        <v>7.692956130363042E-2</v>
      </c>
      <c r="O45" s="38">
        <v>2.0258220044401323E-2</v>
      </c>
      <c r="P45" s="38">
        <v>-4.5011038067181583E-2</v>
      </c>
      <c r="Q45" s="38">
        <v>-5.5714055089309683E-2</v>
      </c>
      <c r="R45" s="38">
        <v>2.8590327338894342E-2</v>
      </c>
      <c r="S45" s="38">
        <v>-3.2772645556988715E-2</v>
      </c>
      <c r="T45" s="38">
        <v>-0.56071596826754333</v>
      </c>
      <c r="U45" s="38">
        <v>0.25939666992670629</v>
      </c>
      <c r="V45" s="38">
        <v>-2.1021260768191486E-2</v>
      </c>
      <c r="W45" s="38">
        <v>-5.421213814698967E-2</v>
      </c>
      <c r="X45" s="38">
        <v>1.4533091105854136E-2</v>
      </c>
      <c r="Y45" s="38">
        <v>5.2202766594207139E-2</v>
      </c>
      <c r="Z45" s="38">
        <v>-1.9826047161864934E-2</v>
      </c>
      <c r="AA45" s="38">
        <v>-5.4474230088656726E-2</v>
      </c>
      <c r="AB45" s="38">
        <v>-1.4645548995718485E-2</v>
      </c>
      <c r="AC45" s="38">
        <v>-4.5503622212868348E-2</v>
      </c>
      <c r="AD45" s="38">
        <v>-1.4855594310671716E-2</v>
      </c>
      <c r="AE45" s="38">
        <v>-9.594237992308784E-3</v>
      </c>
      <c r="AF45" s="38">
        <v>-4.9964761645502542E-3</v>
      </c>
      <c r="AG45" s="38">
        <v>-1.763079479938958E-3</v>
      </c>
      <c r="AH45" s="38">
        <v>1.8365953401725629E-2</v>
      </c>
      <c r="AI45" s="38">
        <v>-1.0531077273161991E-2</v>
      </c>
      <c r="AJ45" s="38">
        <v>-1.9313016127112009E-3</v>
      </c>
      <c r="AK45" s="38">
        <v>-4.1348256712179211E-2</v>
      </c>
      <c r="AL45" s="38">
        <v>-5.3335710129286597E-2</v>
      </c>
      <c r="AM45" s="38">
        <v>-7.4649733172744695E-3</v>
      </c>
      <c r="AN45" s="38">
        <v>-3.8037719491545281E-2</v>
      </c>
      <c r="AO45" s="38">
        <v>-0.12090896087701537</v>
      </c>
      <c r="AP45" s="38">
        <v>-4.7536228866862242E-2</v>
      </c>
      <c r="AQ45" s="38">
        <v>-3.6759788924905425E-2</v>
      </c>
      <c r="AR45" s="38">
        <v>-5.4822756606831419E-2</v>
      </c>
      <c r="AS45" s="38">
        <v>-5.8180693433936996E-2</v>
      </c>
      <c r="AT45" s="38">
        <v>-0.16693769637726669</v>
      </c>
      <c r="AU45" s="38">
        <v>-1.7741393881156885E-2</v>
      </c>
      <c r="AV45" s="38">
        <v>-5.0795648864830595E-2</v>
      </c>
      <c r="AW45" s="38">
        <v>4.867289001813534E-3</v>
      </c>
      <c r="AX45" s="38">
        <v>-1.4363939569033474E-2</v>
      </c>
      <c r="AY45" s="38">
        <v>-6.8800993495751694E-2</v>
      </c>
      <c r="AZ45" s="38">
        <v>-2.6217558803161792E-2</v>
      </c>
      <c r="BA45" s="38">
        <v>-8.184239110381876E-2</v>
      </c>
      <c r="BB45" s="38">
        <v>-5.0102313444675292E-2</v>
      </c>
      <c r="BC45" s="38">
        <v>-5.474747487890555E-2</v>
      </c>
      <c r="BD45" s="38">
        <v>-9.1137360992521732E-3</v>
      </c>
      <c r="BE45" s="38">
        <v>-2.0372536742362626E-2</v>
      </c>
      <c r="BF45" s="38">
        <v>-5.1972274390187576E-3</v>
      </c>
      <c r="BG45" s="38">
        <v>-5.6083028496550537E-2</v>
      </c>
      <c r="BH45" s="38">
        <v>-6.6112227583541072E-2</v>
      </c>
      <c r="BI45" s="38">
        <v>-5.0885801057531668E-2</v>
      </c>
      <c r="BJ45" s="38">
        <v>-5.5426869238333849E-2</v>
      </c>
      <c r="BK45" s="38">
        <v>-8.4371299519693209E-3</v>
      </c>
      <c r="BL45" s="38">
        <v>-1.3038469985314485</v>
      </c>
      <c r="BM45" s="38">
        <v>-1.7478428299684108</v>
      </c>
      <c r="BN45" s="38">
        <v>-0.63433685115863681</v>
      </c>
      <c r="BO45" s="38">
        <v>-2.2133757414204612E-2</v>
      </c>
      <c r="BP45" s="38">
        <v>-7.9568139397223861E-2</v>
      </c>
      <c r="BQ45" s="38">
        <v>-0.1991313232120614</v>
      </c>
      <c r="BR45" s="38">
        <v>-0.23723317158295068</v>
      </c>
      <c r="BS45" s="38">
        <v>8.3302484863957471E-2</v>
      </c>
      <c r="BT45" s="38">
        <v>-7.3492625132405259E-2</v>
      </c>
      <c r="BU45" s="38">
        <v>-5.56090324318331E-2</v>
      </c>
      <c r="BV45" s="38">
        <v>-8.3149133195960928E-2</v>
      </c>
      <c r="BW45" s="38">
        <v>-1.0252098059934109</v>
      </c>
      <c r="BX45" s="38">
        <v>-0.24481246159818706</v>
      </c>
      <c r="BY45" s="38">
        <v>-0.11071804548559173</v>
      </c>
      <c r="BZ45" s="38">
        <v>-0.10956093744525221</v>
      </c>
      <c r="CA45" s="38">
        <v>-9.0256285954576562E-2</v>
      </c>
      <c r="CB45" s="38">
        <v>3.010897355408643E-2</v>
      </c>
      <c r="CC45" s="38">
        <v>-0.18233606265224206</v>
      </c>
      <c r="CD45" s="38">
        <v>-0.2226313045775101</v>
      </c>
      <c r="CE45" s="38">
        <v>-8.0718304789321209</v>
      </c>
      <c r="CF45" s="38">
        <v>-9.2450962086541697</v>
      </c>
    </row>
    <row r="47" spans="2:87" ht="13.5" thickBot="1" x14ac:dyDescent="0.25">
      <c r="B47" s="5" t="s">
        <v>209</v>
      </c>
    </row>
    <row r="48" spans="2:87" x14ac:dyDescent="0.2">
      <c r="B48" s="5" t="s">
        <v>210</v>
      </c>
      <c r="CE48" s="26" t="s">
        <v>226</v>
      </c>
      <c r="CF48" s="27">
        <v>97648492</v>
      </c>
    </row>
    <row r="49" spans="2:84" x14ac:dyDescent="0.2">
      <c r="B49" s="5" t="s">
        <v>194</v>
      </c>
      <c r="CE49" s="28"/>
      <c r="CF49" s="29"/>
    </row>
    <row r="50" spans="2:84" ht="13.5" thickBot="1" x14ac:dyDescent="0.25">
      <c r="CE50" s="30" t="s">
        <v>227</v>
      </c>
      <c r="CF50" s="31">
        <v>21679149.554543957</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9" priority="1" operator="notEqual">
      <formula>0</formula>
    </cfRule>
  </conditionalFormatting>
  <pageMargins left="0.7" right="0.7"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A53AB-FF29-4CF8-82C0-857A50CCB2E3}">
  <sheetPr>
    <tabColor theme="9" tint="0.79998168889431442"/>
  </sheetPr>
  <dimension ref="B4:CF40"/>
  <sheetViews>
    <sheetView showGridLines="0" zoomScale="60" zoomScaleNormal="60" workbookViewId="0">
      <pane xSplit="6" ySplit="11" topLeftCell="G12" activePane="bottomRight" state="frozen"/>
      <selection activeCell="A37" sqref="A37"/>
      <selection pane="topRight" activeCell="A37" sqref="A37"/>
      <selection pane="bottomLeft" activeCell="A37" sqref="A37"/>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622752</v>
      </c>
      <c r="H12" s="17">
        <v>308691</v>
      </c>
      <c r="I12" s="17">
        <v>751214</v>
      </c>
      <c r="J12" s="17">
        <v>198252</v>
      </c>
      <c r="K12" s="17">
        <v>5187074</v>
      </c>
      <c r="L12" s="17">
        <v>1223440</v>
      </c>
      <c r="M12" s="17">
        <v>292688</v>
      </c>
      <c r="N12" s="17">
        <v>992908</v>
      </c>
      <c r="O12" s="17">
        <v>550598</v>
      </c>
      <c r="P12" s="17">
        <v>2226225</v>
      </c>
      <c r="Q12" s="17">
        <v>422401</v>
      </c>
      <c r="R12" s="17">
        <v>4108179</v>
      </c>
      <c r="S12" s="17">
        <v>0</v>
      </c>
      <c r="T12" s="17">
        <v>0</v>
      </c>
      <c r="U12" s="17">
        <v>0</v>
      </c>
      <c r="V12" s="17">
        <v>67379</v>
      </c>
      <c r="W12" s="17">
        <v>2357011</v>
      </c>
      <c r="X12" s="17">
        <v>2106566</v>
      </c>
      <c r="Y12" s="17">
        <v>3999171</v>
      </c>
      <c r="Z12" s="17">
        <v>1242291</v>
      </c>
      <c r="AA12" s="17">
        <v>1583021</v>
      </c>
      <c r="AB12" s="17">
        <v>614253</v>
      </c>
      <c r="AC12" s="17">
        <v>1668042</v>
      </c>
      <c r="AD12" s="17">
        <v>409970</v>
      </c>
      <c r="AE12" s="17">
        <v>306476</v>
      </c>
      <c r="AF12" s="17">
        <v>212779</v>
      </c>
      <c r="AG12" s="17">
        <v>166715</v>
      </c>
      <c r="AH12" s="17">
        <v>1737567</v>
      </c>
      <c r="AI12" s="17">
        <v>849758</v>
      </c>
      <c r="AJ12" s="17">
        <v>129736</v>
      </c>
      <c r="AK12" s="17">
        <v>701576</v>
      </c>
      <c r="AL12" s="17">
        <v>489308</v>
      </c>
      <c r="AM12" s="17">
        <v>29562</v>
      </c>
      <c r="AN12" s="17">
        <v>0</v>
      </c>
      <c r="AO12" s="17">
        <v>0</v>
      </c>
      <c r="AP12" s="17">
        <v>0</v>
      </c>
      <c r="AQ12" s="17">
        <v>1349471</v>
      </c>
      <c r="AR12" s="17">
        <v>0</v>
      </c>
      <c r="AS12" s="17">
        <v>0</v>
      </c>
      <c r="AT12" s="17">
        <v>0</v>
      </c>
      <c r="AU12" s="17">
        <v>57032</v>
      </c>
      <c r="AV12" s="17">
        <v>0</v>
      </c>
      <c r="AW12" s="17">
        <v>0</v>
      </c>
      <c r="AX12" s="17">
        <v>0</v>
      </c>
      <c r="AY12" s="17">
        <v>0</v>
      </c>
      <c r="AZ12" s="17">
        <v>0</v>
      </c>
      <c r="BA12" s="17">
        <v>0</v>
      </c>
      <c r="BB12" s="17">
        <v>0</v>
      </c>
      <c r="BC12" s="17">
        <v>0</v>
      </c>
      <c r="BD12" s="17">
        <v>0</v>
      </c>
      <c r="BE12" s="17">
        <v>0</v>
      </c>
      <c r="BF12" s="17">
        <v>0</v>
      </c>
      <c r="BG12" s="17">
        <v>0</v>
      </c>
      <c r="BH12" s="17">
        <v>0</v>
      </c>
      <c r="BI12" s="17">
        <v>0</v>
      </c>
      <c r="BJ12" s="17">
        <v>1053</v>
      </c>
      <c r="BK12" s="17">
        <v>53</v>
      </c>
      <c r="BL12" s="17">
        <v>0</v>
      </c>
      <c r="BM12" s="17">
        <v>0</v>
      </c>
      <c r="BN12" s="17">
        <v>0</v>
      </c>
      <c r="BO12" s="17">
        <v>0</v>
      </c>
      <c r="BP12" s="17">
        <v>0</v>
      </c>
      <c r="BQ12" s="17">
        <v>0</v>
      </c>
      <c r="BR12" s="17">
        <v>0</v>
      </c>
      <c r="BS12" s="17">
        <v>0</v>
      </c>
      <c r="BT12" s="17">
        <v>0</v>
      </c>
      <c r="BU12" s="17">
        <v>0</v>
      </c>
      <c r="BV12" s="17">
        <v>0</v>
      </c>
      <c r="BW12" s="17">
        <v>0</v>
      </c>
      <c r="BX12" s="17">
        <v>1296</v>
      </c>
      <c r="BY12" s="17">
        <v>0</v>
      </c>
      <c r="BZ12" s="17">
        <v>0</v>
      </c>
      <c r="CA12" s="17">
        <v>0</v>
      </c>
      <c r="CB12" s="17">
        <v>0</v>
      </c>
      <c r="CC12" s="17">
        <v>2260</v>
      </c>
      <c r="CD12" s="17">
        <v>0</v>
      </c>
      <c r="CE12" s="17">
        <v>36966768</v>
      </c>
      <c r="CF12" s="17">
        <v>36966768</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631</v>
      </c>
      <c r="X13" s="17">
        <v>16317</v>
      </c>
      <c r="Y13" s="17">
        <v>0</v>
      </c>
      <c r="Z13" s="17">
        <v>14</v>
      </c>
      <c r="AA13" s="17">
        <v>600</v>
      </c>
      <c r="AB13" s="17">
        <v>2</v>
      </c>
      <c r="AC13" s="17">
        <v>80</v>
      </c>
      <c r="AD13" s="17">
        <v>0</v>
      </c>
      <c r="AE13" s="17">
        <v>640</v>
      </c>
      <c r="AF13" s="17">
        <v>0</v>
      </c>
      <c r="AG13" s="17">
        <v>0</v>
      </c>
      <c r="AH13" s="17">
        <v>184</v>
      </c>
      <c r="AI13" s="17">
        <v>13489</v>
      </c>
      <c r="AJ13" s="17">
        <v>0</v>
      </c>
      <c r="AK13" s="17">
        <v>346</v>
      </c>
      <c r="AL13" s="17">
        <v>392</v>
      </c>
      <c r="AM13" s="17">
        <v>0</v>
      </c>
      <c r="AN13" s="17">
        <v>409179</v>
      </c>
      <c r="AO13" s="17">
        <v>738661</v>
      </c>
      <c r="AP13" s="17">
        <v>236339</v>
      </c>
      <c r="AQ13" s="17">
        <v>10429</v>
      </c>
      <c r="AR13" s="17">
        <v>1625677</v>
      </c>
      <c r="AS13" s="17">
        <v>458348</v>
      </c>
      <c r="AT13" s="17">
        <v>0</v>
      </c>
      <c r="AU13" s="17">
        <v>409568</v>
      </c>
      <c r="AV13" s="17">
        <v>822725</v>
      </c>
      <c r="AW13" s="17">
        <v>493535</v>
      </c>
      <c r="AX13" s="17">
        <v>1269</v>
      </c>
      <c r="AY13" s="17">
        <v>7</v>
      </c>
      <c r="AZ13" s="17">
        <v>187</v>
      </c>
      <c r="BA13" s="17">
        <v>2327</v>
      </c>
      <c r="BB13" s="17">
        <v>84</v>
      </c>
      <c r="BC13" s="17">
        <v>203618</v>
      </c>
      <c r="BD13" s="17">
        <v>3355</v>
      </c>
      <c r="BE13" s="17">
        <v>34584</v>
      </c>
      <c r="BF13" s="17">
        <v>71675</v>
      </c>
      <c r="BG13" s="17">
        <v>10247</v>
      </c>
      <c r="BH13" s="17">
        <v>15775</v>
      </c>
      <c r="BI13" s="17">
        <v>9400</v>
      </c>
      <c r="BJ13" s="17">
        <v>0</v>
      </c>
      <c r="BK13" s="17">
        <v>324154</v>
      </c>
      <c r="BL13" s="17">
        <v>282531</v>
      </c>
      <c r="BM13" s="17">
        <v>0</v>
      </c>
      <c r="BN13" s="17">
        <v>0</v>
      </c>
      <c r="BO13" s="17">
        <v>0</v>
      </c>
      <c r="BP13" s="17">
        <v>46441</v>
      </c>
      <c r="BQ13" s="17">
        <v>1890583</v>
      </c>
      <c r="BR13" s="17">
        <v>0</v>
      </c>
      <c r="BS13" s="17">
        <v>12</v>
      </c>
      <c r="BT13" s="17">
        <v>0</v>
      </c>
      <c r="BU13" s="17">
        <v>0</v>
      </c>
      <c r="BV13" s="17">
        <v>0</v>
      </c>
      <c r="BW13" s="17">
        <v>1270416</v>
      </c>
      <c r="BX13" s="17">
        <v>1137</v>
      </c>
      <c r="BY13" s="17">
        <v>0</v>
      </c>
      <c r="BZ13" s="17">
        <v>0</v>
      </c>
      <c r="CA13" s="17">
        <v>0</v>
      </c>
      <c r="CB13" s="17">
        <v>0</v>
      </c>
      <c r="CC13" s="17">
        <v>0</v>
      </c>
      <c r="CD13" s="17">
        <v>0</v>
      </c>
      <c r="CE13" s="17">
        <v>9404958</v>
      </c>
      <c r="CF13" s="17">
        <v>9404958</v>
      </c>
    </row>
    <row r="14" spans="2:84" x14ac:dyDescent="0.2">
      <c r="F14" s="16" t="s">
        <v>193</v>
      </c>
      <c r="G14" s="17">
        <v>8338</v>
      </c>
      <c r="H14" s="17">
        <v>18694</v>
      </c>
      <c r="I14" s="17">
        <v>8138</v>
      </c>
      <c r="J14" s="17">
        <v>10577</v>
      </c>
      <c r="K14" s="17">
        <v>29804</v>
      </c>
      <c r="L14" s="17">
        <v>41039</v>
      </c>
      <c r="M14" s="17">
        <v>19029</v>
      </c>
      <c r="N14" s="17">
        <v>7213</v>
      </c>
      <c r="O14" s="17">
        <v>26695</v>
      </c>
      <c r="P14" s="17">
        <v>21617</v>
      </c>
      <c r="Q14" s="17">
        <v>8081</v>
      </c>
      <c r="R14" s="17">
        <v>8003</v>
      </c>
      <c r="S14" s="17">
        <v>2618339</v>
      </c>
      <c r="T14" s="17">
        <v>5303744</v>
      </c>
      <c r="U14" s="17">
        <v>1265810</v>
      </c>
      <c r="V14" s="17">
        <v>174226</v>
      </c>
      <c r="W14" s="17">
        <v>20872</v>
      </c>
      <c r="X14" s="17">
        <v>86462</v>
      </c>
      <c r="Y14" s="17">
        <v>0</v>
      </c>
      <c r="Z14" s="17">
        <v>472</v>
      </c>
      <c r="AA14" s="17">
        <v>5605</v>
      </c>
      <c r="AB14" s="17">
        <v>3296</v>
      </c>
      <c r="AC14" s="17">
        <v>25765</v>
      </c>
      <c r="AD14" s="17">
        <v>14847</v>
      </c>
      <c r="AE14" s="17">
        <v>4925</v>
      </c>
      <c r="AF14" s="17">
        <v>21240</v>
      </c>
      <c r="AG14" s="17">
        <v>4032</v>
      </c>
      <c r="AH14" s="17">
        <v>31360</v>
      </c>
      <c r="AI14" s="17">
        <v>47279</v>
      </c>
      <c r="AJ14" s="17">
        <v>379</v>
      </c>
      <c r="AK14" s="17">
        <v>1829</v>
      </c>
      <c r="AL14" s="17">
        <v>754</v>
      </c>
      <c r="AM14" s="17">
        <v>255</v>
      </c>
      <c r="AN14" s="17">
        <v>10755</v>
      </c>
      <c r="AO14" s="17">
        <v>22886</v>
      </c>
      <c r="AP14" s="17">
        <v>3403</v>
      </c>
      <c r="AQ14" s="17">
        <v>22227</v>
      </c>
      <c r="AR14" s="17">
        <v>56827</v>
      </c>
      <c r="AS14" s="17">
        <v>100387</v>
      </c>
      <c r="AT14" s="17">
        <v>2537787</v>
      </c>
      <c r="AU14" s="17">
        <v>93842</v>
      </c>
      <c r="AV14" s="17">
        <v>147874</v>
      </c>
      <c r="AW14" s="17">
        <v>30089</v>
      </c>
      <c r="AX14" s="17">
        <v>150834</v>
      </c>
      <c r="AY14" s="17">
        <v>1153399</v>
      </c>
      <c r="AZ14" s="17">
        <v>287377</v>
      </c>
      <c r="BA14" s="17">
        <v>768632</v>
      </c>
      <c r="BB14" s="17">
        <v>1097457</v>
      </c>
      <c r="BC14" s="17">
        <v>901302</v>
      </c>
      <c r="BD14" s="17">
        <v>151486</v>
      </c>
      <c r="BE14" s="17">
        <v>519749</v>
      </c>
      <c r="BF14" s="17">
        <v>178455</v>
      </c>
      <c r="BG14" s="17">
        <v>404173</v>
      </c>
      <c r="BH14" s="17">
        <v>560067</v>
      </c>
      <c r="BI14" s="17">
        <v>480054</v>
      </c>
      <c r="BJ14" s="17">
        <v>3033445</v>
      </c>
      <c r="BK14" s="17">
        <v>439813</v>
      </c>
      <c r="BL14" s="17">
        <v>8127418</v>
      </c>
      <c r="BM14" s="17">
        <v>21143928</v>
      </c>
      <c r="BN14" s="17">
        <v>9585552</v>
      </c>
      <c r="BO14" s="17">
        <v>333504</v>
      </c>
      <c r="BP14" s="17">
        <v>398772</v>
      </c>
      <c r="BQ14" s="17">
        <v>15210</v>
      </c>
      <c r="BR14" s="17">
        <v>4286354</v>
      </c>
      <c r="BS14" s="17">
        <v>4876742</v>
      </c>
      <c r="BT14" s="17">
        <v>1345891</v>
      </c>
      <c r="BU14" s="17">
        <v>477632</v>
      </c>
      <c r="BV14" s="17">
        <v>9817594</v>
      </c>
      <c r="BW14" s="17">
        <v>9377525</v>
      </c>
      <c r="BX14" s="17">
        <v>9222415</v>
      </c>
      <c r="BY14" s="17">
        <v>2373032</v>
      </c>
      <c r="BZ14" s="17">
        <v>3713757</v>
      </c>
      <c r="CA14" s="17">
        <v>2986116</v>
      </c>
      <c r="CB14" s="17">
        <v>4041680</v>
      </c>
      <c r="CC14" s="17">
        <v>1933988</v>
      </c>
      <c r="CD14" s="17">
        <v>653703</v>
      </c>
      <c r="CE14" s="17">
        <v>117701852</v>
      </c>
      <c r="CF14" s="17">
        <v>117701852</v>
      </c>
    </row>
    <row r="15" spans="2:84" x14ac:dyDescent="0.2">
      <c r="E15" s="14"/>
      <c r="F15" s="18" t="s">
        <v>207</v>
      </c>
      <c r="G15" s="19">
        <v>631090</v>
      </c>
      <c r="H15" s="19">
        <v>327385</v>
      </c>
      <c r="I15" s="19">
        <v>759352</v>
      </c>
      <c r="J15" s="19">
        <v>208829</v>
      </c>
      <c r="K15" s="19">
        <v>5216878</v>
      </c>
      <c r="L15" s="19">
        <v>1264479</v>
      </c>
      <c r="M15" s="19">
        <v>311717</v>
      </c>
      <c r="N15" s="19">
        <v>1000121</v>
      </c>
      <c r="O15" s="19">
        <v>577293</v>
      </c>
      <c r="P15" s="19">
        <v>2247842</v>
      </c>
      <c r="Q15" s="19">
        <v>430482</v>
      </c>
      <c r="R15" s="19">
        <v>4116182</v>
      </c>
      <c r="S15" s="19">
        <v>2618339</v>
      </c>
      <c r="T15" s="19">
        <v>5303744</v>
      </c>
      <c r="U15" s="19">
        <v>1265810</v>
      </c>
      <c r="V15" s="19">
        <v>241605</v>
      </c>
      <c r="W15" s="19">
        <v>2378514</v>
      </c>
      <c r="X15" s="19">
        <v>2209345</v>
      </c>
      <c r="Y15" s="19">
        <v>3999171</v>
      </c>
      <c r="Z15" s="19">
        <v>1242777</v>
      </c>
      <c r="AA15" s="19">
        <v>1589226</v>
      </c>
      <c r="AB15" s="19">
        <v>617551</v>
      </c>
      <c r="AC15" s="19">
        <v>1693887</v>
      </c>
      <c r="AD15" s="19">
        <v>424817</v>
      </c>
      <c r="AE15" s="19">
        <v>312041</v>
      </c>
      <c r="AF15" s="19">
        <v>234019</v>
      </c>
      <c r="AG15" s="19">
        <v>170747</v>
      </c>
      <c r="AH15" s="19">
        <v>1769111</v>
      </c>
      <c r="AI15" s="19">
        <v>910526</v>
      </c>
      <c r="AJ15" s="19">
        <v>130115</v>
      </c>
      <c r="AK15" s="19">
        <v>703751</v>
      </c>
      <c r="AL15" s="19">
        <v>490454</v>
      </c>
      <c r="AM15" s="19">
        <v>29817</v>
      </c>
      <c r="AN15" s="19">
        <v>419934</v>
      </c>
      <c r="AO15" s="19">
        <v>761547</v>
      </c>
      <c r="AP15" s="19">
        <v>239742</v>
      </c>
      <c r="AQ15" s="19">
        <v>1382127</v>
      </c>
      <c r="AR15" s="19">
        <v>1682504</v>
      </c>
      <c r="AS15" s="19">
        <v>558735</v>
      </c>
      <c r="AT15" s="19">
        <v>2537787</v>
      </c>
      <c r="AU15" s="19">
        <v>560442</v>
      </c>
      <c r="AV15" s="19">
        <v>970599</v>
      </c>
      <c r="AW15" s="19">
        <v>523624</v>
      </c>
      <c r="AX15" s="19">
        <v>152103</v>
      </c>
      <c r="AY15" s="19">
        <v>1153406</v>
      </c>
      <c r="AZ15" s="19">
        <v>287564</v>
      </c>
      <c r="BA15" s="19">
        <v>770959</v>
      </c>
      <c r="BB15" s="19">
        <v>1097541</v>
      </c>
      <c r="BC15" s="19">
        <v>1104920</v>
      </c>
      <c r="BD15" s="19">
        <v>154841</v>
      </c>
      <c r="BE15" s="19">
        <v>554333</v>
      </c>
      <c r="BF15" s="19">
        <v>250130</v>
      </c>
      <c r="BG15" s="19">
        <v>414420</v>
      </c>
      <c r="BH15" s="19">
        <v>575842</v>
      </c>
      <c r="BI15" s="19">
        <v>489454</v>
      </c>
      <c r="BJ15" s="19">
        <v>3034498</v>
      </c>
      <c r="BK15" s="19">
        <v>764020</v>
      </c>
      <c r="BL15" s="19">
        <v>8409949</v>
      </c>
      <c r="BM15" s="19">
        <v>21143928</v>
      </c>
      <c r="BN15" s="19">
        <v>9585552</v>
      </c>
      <c r="BO15" s="19">
        <v>333504</v>
      </c>
      <c r="BP15" s="19">
        <v>445213</v>
      </c>
      <c r="BQ15" s="19">
        <v>1905793</v>
      </c>
      <c r="BR15" s="19">
        <v>4286354</v>
      </c>
      <c r="BS15" s="19">
        <v>4876754</v>
      </c>
      <c r="BT15" s="19">
        <v>1345891</v>
      </c>
      <c r="BU15" s="19">
        <v>477632</v>
      </c>
      <c r="BV15" s="19">
        <v>9817594</v>
      </c>
      <c r="BW15" s="19">
        <v>10647941</v>
      </c>
      <c r="BX15" s="19">
        <v>9224848</v>
      </c>
      <c r="BY15" s="19">
        <v>2373032</v>
      </c>
      <c r="BZ15" s="19">
        <v>3713757</v>
      </c>
      <c r="CA15" s="19">
        <v>2986116</v>
      </c>
      <c r="CB15" s="19">
        <v>4041680</v>
      </c>
      <c r="CC15" s="19">
        <v>1936248</v>
      </c>
      <c r="CD15" s="19">
        <v>653703</v>
      </c>
      <c r="CE15" s="19">
        <v>164073578</v>
      </c>
      <c r="CF15" s="19">
        <v>164073578</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243119.87830578838</v>
      </c>
      <c r="H17" s="17">
        <v>182879.98199367715</v>
      </c>
      <c r="I17" s="17">
        <v>315211.27482906479</v>
      </c>
      <c r="J17" s="17">
        <v>116737.88330164872</v>
      </c>
      <c r="K17" s="17">
        <v>2522886.9426009194</v>
      </c>
      <c r="L17" s="17">
        <v>531056.27914738003</v>
      </c>
      <c r="M17" s="17">
        <v>154314.31309809859</v>
      </c>
      <c r="N17" s="17">
        <v>382554.92212642275</v>
      </c>
      <c r="O17" s="17">
        <v>209722.87004692591</v>
      </c>
      <c r="P17" s="17">
        <v>1273612.0240101395</v>
      </c>
      <c r="Q17" s="17">
        <v>143297.55864124402</v>
      </c>
      <c r="R17" s="17">
        <v>2877241.945475929</v>
      </c>
      <c r="S17" s="17">
        <v>0</v>
      </c>
      <c r="T17" s="17">
        <v>0</v>
      </c>
      <c r="U17" s="17">
        <v>0</v>
      </c>
      <c r="V17" s="17">
        <v>39958.880225988702</v>
      </c>
      <c r="W17" s="17">
        <v>1405843.4965524692</v>
      </c>
      <c r="X17" s="17">
        <v>1565272.6130921156</v>
      </c>
      <c r="Y17" s="17">
        <v>2502839</v>
      </c>
      <c r="Z17" s="17">
        <v>952649.31150319008</v>
      </c>
      <c r="AA17" s="17">
        <v>1009447.2488393721</v>
      </c>
      <c r="AB17" s="17">
        <v>317189.9680010234</v>
      </c>
      <c r="AC17" s="17">
        <v>1034389.9407185958</v>
      </c>
      <c r="AD17" s="17">
        <v>257329.83974275982</v>
      </c>
      <c r="AE17" s="17">
        <v>231602.55417717545</v>
      </c>
      <c r="AF17" s="17">
        <v>143546.88039860013</v>
      </c>
      <c r="AG17" s="17">
        <v>102556.66837484699</v>
      </c>
      <c r="AH17" s="17">
        <v>1338374.9798763334</v>
      </c>
      <c r="AI17" s="17">
        <v>485219.89443684201</v>
      </c>
      <c r="AJ17" s="17">
        <v>99462.438673481156</v>
      </c>
      <c r="AK17" s="17">
        <v>486071.10032951995</v>
      </c>
      <c r="AL17" s="17">
        <v>248486.02507880455</v>
      </c>
      <c r="AM17" s="17">
        <v>18343.767783479223</v>
      </c>
      <c r="AN17" s="17">
        <v>0</v>
      </c>
      <c r="AO17" s="17">
        <v>0</v>
      </c>
      <c r="AP17" s="17">
        <v>0</v>
      </c>
      <c r="AQ17" s="17">
        <v>887904.49948593718</v>
      </c>
      <c r="AR17" s="17">
        <v>0</v>
      </c>
      <c r="AS17" s="17">
        <v>0</v>
      </c>
      <c r="AT17" s="17">
        <v>0</v>
      </c>
      <c r="AU17" s="17">
        <v>35722.212325271837</v>
      </c>
      <c r="AV17" s="17">
        <v>0</v>
      </c>
      <c r="AW17" s="17">
        <v>0</v>
      </c>
      <c r="AX17" s="17">
        <v>0</v>
      </c>
      <c r="AY17" s="17">
        <v>0</v>
      </c>
      <c r="AZ17" s="17">
        <v>0</v>
      </c>
      <c r="BA17" s="17">
        <v>0</v>
      </c>
      <c r="BB17" s="17">
        <v>0</v>
      </c>
      <c r="BC17" s="17">
        <v>0</v>
      </c>
      <c r="BD17" s="17">
        <v>0</v>
      </c>
      <c r="BE17" s="17">
        <v>0</v>
      </c>
      <c r="BF17" s="17">
        <v>0</v>
      </c>
      <c r="BG17" s="17">
        <v>0</v>
      </c>
      <c r="BH17" s="17">
        <v>0</v>
      </c>
      <c r="BI17" s="17">
        <v>0</v>
      </c>
      <c r="BJ17" s="17">
        <v>528.17015730443723</v>
      </c>
      <c r="BK17" s="17">
        <v>30.71637260804691</v>
      </c>
      <c r="BL17" s="17">
        <v>0</v>
      </c>
      <c r="BM17" s="17">
        <v>0</v>
      </c>
      <c r="BN17" s="17">
        <v>0</v>
      </c>
      <c r="BO17" s="17">
        <v>0</v>
      </c>
      <c r="BP17" s="17">
        <v>0</v>
      </c>
      <c r="BQ17" s="17">
        <v>0</v>
      </c>
      <c r="BR17" s="17">
        <v>0</v>
      </c>
      <c r="BS17" s="17">
        <v>0</v>
      </c>
      <c r="BT17" s="17">
        <v>0</v>
      </c>
      <c r="BU17" s="17">
        <v>0</v>
      </c>
      <c r="BV17" s="17">
        <v>0</v>
      </c>
      <c r="BW17" s="17">
        <v>0</v>
      </c>
      <c r="BX17" s="17">
        <v>178.36723943852508</v>
      </c>
      <c r="BY17" s="17">
        <v>0</v>
      </c>
      <c r="BZ17" s="17">
        <v>0</v>
      </c>
      <c r="CA17" s="17">
        <v>0</v>
      </c>
      <c r="CB17" s="17">
        <v>0</v>
      </c>
      <c r="CC17" s="17">
        <v>1055.2766484458602</v>
      </c>
      <c r="CD17" s="17">
        <v>0</v>
      </c>
      <c r="CE17" s="17">
        <v>22116639.723610841</v>
      </c>
      <c r="CF17" s="17">
        <v>22116639.723610841</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376.36109730697399</v>
      </c>
      <c r="X18" s="17">
        <v>12124.259685110294</v>
      </c>
      <c r="Y18" s="17">
        <v>0</v>
      </c>
      <c r="Z18" s="17">
        <v>10.735882624155419</v>
      </c>
      <c r="AA18" s="17">
        <v>382.60285195434756</v>
      </c>
      <c r="AB18" s="17">
        <v>1.032766524546151</v>
      </c>
      <c r="AC18" s="17">
        <v>49.609779164725865</v>
      </c>
      <c r="AD18" s="17">
        <v>0</v>
      </c>
      <c r="AE18" s="17">
        <v>483.64516201396611</v>
      </c>
      <c r="AF18" s="17">
        <v>0</v>
      </c>
      <c r="AG18" s="17">
        <v>0</v>
      </c>
      <c r="AH18" s="17">
        <v>141.7274823343476</v>
      </c>
      <c r="AI18" s="17">
        <v>7702.3472048024987</v>
      </c>
      <c r="AJ18" s="17">
        <v>0</v>
      </c>
      <c r="AK18" s="17">
        <v>239.71829240739979</v>
      </c>
      <c r="AL18" s="17">
        <v>199.06995559216563</v>
      </c>
      <c r="AM18" s="17">
        <v>0</v>
      </c>
      <c r="AN18" s="17">
        <v>258670.0289831259</v>
      </c>
      <c r="AO18" s="17">
        <v>402345.1055167967</v>
      </c>
      <c r="AP18" s="17">
        <v>146966.85243720334</v>
      </c>
      <c r="AQ18" s="17">
        <v>6861.915539599473</v>
      </c>
      <c r="AR18" s="17">
        <v>1122394.6854408667</v>
      </c>
      <c r="AS18" s="17">
        <v>248691.74059258861</v>
      </c>
      <c r="AT18" s="17">
        <v>0</v>
      </c>
      <c r="AU18" s="17">
        <v>256534.49042006131</v>
      </c>
      <c r="AV18" s="17">
        <v>514183.31125933572</v>
      </c>
      <c r="AW18" s="17">
        <v>287937.51665317098</v>
      </c>
      <c r="AX18" s="17">
        <v>808.51476302242554</v>
      </c>
      <c r="AY18" s="17">
        <v>4.6148537462090538</v>
      </c>
      <c r="AZ18" s="17">
        <v>115.20863181761278</v>
      </c>
      <c r="BA18" s="17">
        <v>1242.1860604779242</v>
      </c>
      <c r="BB18" s="17">
        <v>64.293991750649866</v>
      </c>
      <c r="BC18" s="17">
        <v>104352.65859428736</v>
      </c>
      <c r="BD18" s="17">
        <v>2105.1817348118393</v>
      </c>
      <c r="BE18" s="17">
        <v>24272.929131045777</v>
      </c>
      <c r="BF18" s="17">
        <v>39826.003278295291</v>
      </c>
      <c r="BG18" s="17">
        <v>8510.4596375657547</v>
      </c>
      <c r="BH18" s="17">
        <v>9396.4804581812368</v>
      </c>
      <c r="BI18" s="17">
        <v>4565.4300506278423</v>
      </c>
      <c r="BJ18" s="17">
        <v>0</v>
      </c>
      <c r="BK18" s="17">
        <v>187864.81219601582</v>
      </c>
      <c r="BL18" s="17">
        <v>160975.91937882145</v>
      </c>
      <c r="BM18" s="17">
        <v>0</v>
      </c>
      <c r="BN18" s="17">
        <v>0</v>
      </c>
      <c r="BO18" s="17">
        <v>0</v>
      </c>
      <c r="BP18" s="17">
        <v>22870.585836442333</v>
      </c>
      <c r="BQ18" s="17">
        <v>995433.59991667513</v>
      </c>
      <c r="BR18" s="17">
        <v>0</v>
      </c>
      <c r="BS18" s="17">
        <v>3.7696270921190607</v>
      </c>
      <c r="BT18" s="17">
        <v>0</v>
      </c>
      <c r="BU18" s="17">
        <v>0</v>
      </c>
      <c r="BV18" s="17">
        <v>0</v>
      </c>
      <c r="BW18" s="17">
        <v>467285.88558182283</v>
      </c>
      <c r="BX18" s="17">
        <v>156.48422163703947</v>
      </c>
      <c r="BY18" s="17">
        <v>0</v>
      </c>
      <c r="BZ18" s="17">
        <v>0</v>
      </c>
      <c r="CA18" s="17">
        <v>0</v>
      </c>
      <c r="CB18" s="17">
        <v>0</v>
      </c>
      <c r="CC18" s="17">
        <v>0</v>
      </c>
      <c r="CD18" s="17">
        <v>0</v>
      </c>
      <c r="CE18" s="17">
        <v>5296151.7749467213</v>
      </c>
      <c r="CF18" s="17">
        <v>5296151.7749467213</v>
      </c>
    </row>
    <row r="19" spans="2:84" x14ac:dyDescent="0.2">
      <c r="B19" s="14"/>
      <c r="C19" s="14"/>
      <c r="D19" s="14"/>
      <c r="E19" s="14"/>
      <c r="F19" s="16" t="s">
        <v>193</v>
      </c>
      <c r="G19" s="17">
        <v>3255.1216942116016</v>
      </c>
      <c r="H19" s="17">
        <v>11075.018006322831</v>
      </c>
      <c r="I19" s="17">
        <v>3414.7251709352186</v>
      </c>
      <c r="J19" s="17">
        <v>6228.116698351283</v>
      </c>
      <c r="K19" s="17">
        <v>14496.057399080446</v>
      </c>
      <c r="L19" s="17">
        <v>17813.720852619932</v>
      </c>
      <c r="M19" s="17">
        <v>10032.686901901403</v>
      </c>
      <c r="N19" s="17">
        <v>2779.0778735772974</v>
      </c>
      <c r="O19" s="17">
        <v>10168.129953074087</v>
      </c>
      <c r="P19" s="17">
        <v>12366.975989860497</v>
      </c>
      <c r="Q19" s="17">
        <v>2741.4413587559993</v>
      </c>
      <c r="R19" s="17">
        <v>5605.0545240710926</v>
      </c>
      <c r="S19" s="17">
        <v>936272</v>
      </c>
      <c r="T19" s="17">
        <v>2564297</v>
      </c>
      <c r="U19" s="17">
        <v>654678</v>
      </c>
      <c r="V19" s="17">
        <v>103324.1197740113</v>
      </c>
      <c r="W19" s="17">
        <v>12449.14235022371</v>
      </c>
      <c r="X19" s="17">
        <v>64245.127222774172</v>
      </c>
      <c r="Y19" s="17">
        <v>0</v>
      </c>
      <c r="Z19" s="17">
        <v>361.95261418581129</v>
      </c>
      <c r="AA19" s="17">
        <v>3574.1483086735307</v>
      </c>
      <c r="AB19" s="17">
        <v>1701.9992324520565</v>
      </c>
      <c r="AC19" s="17">
        <v>15977.449502239524</v>
      </c>
      <c r="AD19" s="17">
        <v>9319.1602572401753</v>
      </c>
      <c r="AE19" s="17">
        <v>3721.8006608105984</v>
      </c>
      <c r="AF19" s="17">
        <v>14329.119601399887</v>
      </c>
      <c r="AG19" s="17">
        <v>2480.3316251530041</v>
      </c>
      <c r="AH19" s="17">
        <v>24155.292641332286</v>
      </c>
      <c r="AI19" s="17">
        <v>26996.758358355499</v>
      </c>
      <c r="AJ19" s="17">
        <v>290.56132651884872</v>
      </c>
      <c r="AK19" s="17">
        <v>1267.181378072642</v>
      </c>
      <c r="AL19" s="17">
        <v>382.90496560329819</v>
      </c>
      <c r="AM19" s="17">
        <v>158.23221652077675</v>
      </c>
      <c r="AN19" s="17">
        <v>6798.9710168740803</v>
      </c>
      <c r="AO19" s="17">
        <v>12465.89448320327</v>
      </c>
      <c r="AP19" s="17">
        <v>2116.1475627966729</v>
      </c>
      <c r="AQ19" s="17">
        <v>14624.584974463272</v>
      </c>
      <c r="AR19" s="17">
        <v>39234.314559133287</v>
      </c>
      <c r="AS19" s="17">
        <v>54468.25940741138</v>
      </c>
      <c r="AT19" s="17">
        <v>1870808</v>
      </c>
      <c r="AU19" s="17">
        <v>58778.297254666853</v>
      </c>
      <c r="AV19" s="17">
        <v>92417.688740664278</v>
      </c>
      <c r="AW19" s="17">
        <v>17554.483346829024</v>
      </c>
      <c r="AX19" s="17">
        <v>96100.485236977576</v>
      </c>
      <c r="AY19" s="17">
        <v>760395.38514625374</v>
      </c>
      <c r="AZ19" s="17">
        <v>177049.7913681824</v>
      </c>
      <c r="BA19" s="17">
        <v>410306.81393952208</v>
      </c>
      <c r="BB19" s="17">
        <v>839998.70600824931</v>
      </c>
      <c r="BC19" s="17">
        <v>461910.34140571265</v>
      </c>
      <c r="BD19" s="17">
        <v>95053.818265188165</v>
      </c>
      <c r="BE19" s="17">
        <v>364788.07086895418</v>
      </c>
      <c r="BF19" s="17">
        <v>99157.996721704709</v>
      </c>
      <c r="BG19" s="17">
        <v>335678.54036243423</v>
      </c>
      <c r="BH19" s="17">
        <v>333607.51954181876</v>
      </c>
      <c r="BI19" s="17">
        <v>233154.56994937215</v>
      </c>
      <c r="BJ19" s="17">
        <v>1521533.8298426955</v>
      </c>
      <c r="BK19" s="17">
        <v>254895.47143137615</v>
      </c>
      <c r="BL19" s="17">
        <v>4630708.0806211783</v>
      </c>
      <c r="BM19" s="17">
        <v>7541513</v>
      </c>
      <c r="BN19" s="17">
        <v>4877735</v>
      </c>
      <c r="BO19" s="17">
        <v>180395</v>
      </c>
      <c r="BP19" s="17">
        <v>196381.41416355767</v>
      </c>
      <c r="BQ19" s="17">
        <v>8008.4000833248947</v>
      </c>
      <c r="BR19" s="17">
        <v>1976162</v>
      </c>
      <c r="BS19" s="17">
        <v>1531958.2303729076</v>
      </c>
      <c r="BT19" s="17">
        <v>954372</v>
      </c>
      <c r="BU19" s="17">
        <v>243690</v>
      </c>
      <c r="BV19" s="17">
        <v>2540968</v>
      </c>
      <c r="BW19" s="17">
        <v>3449252.1144181769</v>
      </c>
      <c r="BX19" s="17">
        <v>1269272.1485389238</v>
      </c>
      <c r="BY19" s="17">
        <v>754477</v>
      </c>
      <c r="BZ19" s="17">
        <v>281519</v>
      </c>
      <c r="CA19" s="17">
        <v>1562506</v>
      </c>
      <c r="CB19" s="17">
        <v>1251467</v>
      </c>
      <c r="CC19" s="17">
        <v>903049.72335155413</v>
      </c>
      <c r="CD19" s="17">
        <v>0</v>
      </c>
      <c r="CE19" s="17">
        <v>46846290.50144244</v>
      </c>
      <c r="CF19" s="17">
        <v>46846290.50144244</v>
      </c>
    </row>
    <row r="20" spans="2:84" x14ac:dyDescent="0.2">
      <c r="B20" s="14"/>
      <c r="C20" s="14"/>
      <c r="D20" s="14"/>
      <c r="E20" s="14"/>
      <c r="F20" s="18" t="s">
        <v>208</v>
      </c>
      <c r="G20" s="19">
        <v>246375</v>
      </c>
      <c r="H20" s="19">
        <v>193954.99999999997</v>
      </c>
      <c r="I20" s="19">
        <v>318626</v>
      </c>
      <c r="J20" s="19">
        <v>122966</v>
      </c>
      <c r="K20" s="19">
        <v>2537383</v>
      </c>
      <c r="L20" s="19">
        <v>548870</v>
      </c>
      <c r="M20" s="19">
        <v>164347</v>
      </c>
      <c r="N20" s="19">
        <v>385334.00000000006</v>
      </c>
      <c r="O20" s="19">
        <v>219891</v>
      </c>
      <c r="P20" s="19">
        <v>1285979</v>
      </c>
      <c r="Q20" s="19">
        <v>146039.00000000003</v>
      </c>
      <c r="R20" s="19">
        <v>2882847</v>
      </c>
      <c r="S20" s="19">
        <v>936272</v>
      </c>
      <c r="T20" s="19">
        <v>2564297</v>
      </c>
      <c r="U20" s="19">
        <v>654678</v>
      </c>
      <c r="V20" s="19">
        <v>143283</v>
      </c>
      <c r="W20" s="19">
        <v>1418668.9999999998</v>
      </c>
      <c r="X20" s="19">
        <v>1641642</v>
      </c>
      <c r="Y20" s="19">
        <v>2502839</v>
      </c>
      <c r="Z20" s="19">
        <v>953022.00000000012</v>
      </c>
      <c r="AA20" s="19">
        <v>1013404</v>
      </c>
      <c r="AB20" s="19">
        <v>318893</v>
      </c>
      <c r="AC20" s="19">
        <v>1050417</v>
      </c>
      <c r="AD20" s="19">
        <v>266649</v>
      </c>
      <c r="AE20" s="19">
        <v>235808.00000000003</v>
      </c>
      <c r="AF20" s="19">
        <v>157876.00000000003</v>
      </c>
      <c r="AG20" s="19">
        <v>105037</v>
      </c>
      <c r="AH20" s="19">
        <v>1362672</v>
      </c>
      <c r="AI20" s="19">
        <v>519919</v>
      </c>
      <c r="AJ20" s="19">
        <v>99753</v>
      </c>
      <c r="AK20" s="19">
        <v>487578</v>
      </c>
      <c r="AL20" s="19">
        <v>249068</v>
      </c>
      <c r="AM20" s="19">
        <v>18502</v>
      </c>
      <c r="AN20" s="19">
        <v>265469</v>
      </c>
      <c r="AO20" s="19">
        <v>414810.99999999994</v>
      </c>
      <c r="AP20" s="19">
        <v>149083.00000000003</v>
      </c>
      <c r="AQ20" s="19">
        <v>909391</v>
      </c>
      <c r="AR20" s="19">
        <v>1161629</v>
      </c>
      <c r="AS20" s="19">
        <v>303160</v>
      </c>
      <c r="AT20" s="19">
        <v>1870808</v>
      </c>
      <c r="AU20" s="19">
        <v>351035</v>
      </c>
      <c r="AV20" s="19">
        <v>606601</v>
      </c>
      <c r="AW20" s="19">
        <v>305492</v>
      </c>
      <c r="AX20" s="19">
        <v>96909</v>
      </c>
      <c r="AY20" s="19">
        <v>760400</v>
      </c>
      <c r="AZ20" s="19">
        <v>177165</v>
      </c>
      <c r="BA20" s="19">
        <v>411549</v>
      </c>
      <c r="BB20" s="19">
        <v>840063</v>
      </c>
      <c r="BC20" s="19">
        <v>566263</v>
      </c>
      <c r="BD20" s="19">
        <v>97159</v>
      </c>
      <c r="BE20" s="19">
        <v>389060.99999999994</v>
      </c>
      <c r="BF20" s="19">
        <v>138984</v>
      </c>
      <c r="BG20" s="19">
        <v>344189</v>
      </c>
      <c r="BH20" s="19">
        <v>343004</v>
      </c>
      <c r="BI20" s="19">
        <v>237720</v>
      </c>
      <c r="BJ20" s="19">
        <v>1522062</v>
      </c>
      <c r="BK20" s="19">
        <v>442791</v>
      </c>
      <c r="BL20" s="19">
        <v>4791684</v>
      </c>
      <c r="BM20" s="19">
        <v>7541513</v>
      </c>
      <c r="BN20" s="19">
        <v>4877735</v>
      </c>
      <c r="BO20" s="19">
        <v>180395</v>
      </c>
      <c r="BP20" s="19">
        <v>219252</v>
      </c>
      <c r="BQ20" s="19">
        <v>1003442</v>
      </c>
      <c r="BR20" s="19">
        <v>1976162</v>
      </c>
      <c r="BS20" s="19">
        <v>1531961.9999999998</v>
      </c>
      <c r="BT20" s="19">
        <v>954372</v>
      </c>
      <c r="BU20" s="19">
        <v>243690</v>
      </c>
      <c r="BV20" s="19">
        <v>2540968</v>
      </c>
      <c r="BW20" s="19">
        <v>3916538</v>
      </c>
      <c r="BX20" s="19">
        <v>1269606.9999999993</v>
      </c>
      <c r="BY20" s="19">
        <v>754477</v>
      </c>
      <c r="BZ20" s="19">
        <v>281519</v>
      </c>
      <c r="CA20" s="19">
        <v>1562506</v>
      </c>
      <c r="CB20" s="19">
        <v>1251467</v>
      </c>
      <c r="CC20" s="19">
        <v>904105</v>
      </c>
      <c r="CD20" s="19">
        <v>0</v>
      </c>
      <c r="CE20" s="19">
        <v>74259082</v>
      </c>
      <c r="CF20" s="19">
        <v>74259082</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451010</v>
      </c>
      <c r="C22" s="24">
        <v>-73</v>
      </c>
      <c r="D22" s="24">
        <v>71429</v>
      </c>
      <c r="E22" s="24">
        <v>899139</v>
      </c>
      <c r="F22" s="16" t="s">
        <v>191</v>
      </c>
      <c r="G22" s="17">
        <v>379632.12169421162</v>
      </c>
      <c r="H22" s="17">
        <v>125811.01800632285</v>
      </c>
      <c r="I22" s="17">
        <v>436002.72517093521</v>
      </c>
      <c r="J22" s="17">
        <v>81514.116698351281</v>
      </c>
      <c r="K22" s="17">
        <v>2664187.0573990806</v>
      </c>
      <c r="L22" s="17">
        <v>692383.72085261997</v>
      </c>
      <c r="M22" s="17">
        <v>138373.68690190141</v>
      </c>
      <c r="N22" s="17">
        <v>610353.07787357725</v>
      </c>
      <c r="O22" s="17">
        <v>340875.12995307409</v>
      </c>
      <c r="P22" s="17">
        <v>952612.97598986048</v>
      </c>
      <c r="Q22" s="17">
        <v>279103.44135875598</v>
      </c>
      <c r="R22" s="17">
        <v>1230937.054524071</v>
      </c>
      <c r="S22" s="17">
        <v>0</v>
      </c>
      <c r="T22" s="17">
        <v>0</v>
      </c>
      <c r="U22" s="17">
        <v>0</v>
      </c>
      <c r="V22" s="17">
        <v>27420.119774011298</v>
      </c>
      <c r="W22" s="17">
        <v>951167.50344753079</v>
      </c>
      <c r="X22" s="17">
        <v>541293.38690788439</v>
      </c>
      <c r="Y22" s="17">
        <v>1496332</v>
      </c>
      <c r="Z22" s="17">
        <v>289641.68849680992</v>
      </c>
      <c r="AA22" s="17">
        <v>573573.75116062793</v>
      </c>
      <c r="AB22" s="17">
        <v>297063.0319989766</v>
      </c>
      <c r="AC22" s="17">
        <v>633652.05928140425</v>
      </c>
      <c r="AD22" s="17">
        <v>152640.16025724018</v>
      </c>
      <c r="AE22" s="17">
        <v>74873.445822824549</v>
      </c>
      <c r="AF22" s="17">
        <v>69232.119601399871</v>
      </c>
      <c r="AG22" s="17">
        <v>64158.331625153005</v>
      </c>
      <c r="AH22" s="17">
        <v>399192.02012366662</v>
      </c>
      <c r="AI22" s="17">
        <v>364538.10556315799</v>
      </c>
      <c r="AJ22" s="17">
        <v>30273.561326518844</v>
      </c>
      <c r="AK22" s="17">
        <v>215504.89967048005</v>
      </c>
      <c r="AL22" s="17">
        <v>240821.97492119545</v>
      </c>
      <c r="AM22" s="17">
        <v>11218.232216520777</v>
      </c>
      <c r="AN22" s="17">
        <v>0</v>
      </c>
      <c r="AO22" s="17">
        <v>0</v>
      </c>
      <c r="AP22" s="17">
        <v>0</v>
      </c>
      <c r="AQ22" s="17">
        <v>461566.50051406282</v>
      </c>
      <c r="AR22" s="17">
        <v>0</v>
      </c>
      <c r="AS22" s="17">
        <v>0</v>
      </c>
      <c r="AT22" s="17">
        <v>0</v>
      </c>
      <c r="AU22" s="17">
        <v>21309.787674728163</v>
      </c>
      <c r="AV22" s="17">
        <v>0</v>
      </c>
      <c r="AW22" s="17">
        <v>0</v>
      </c>
      <c r="AX22" s="17">
        <v>0</v>
      </c>
      <c r="AY22" s="17">
        <v>0</v>
      </c>
      <c r="AZ22" s="17">
        <v>0</v>
      </c>
      <c r="BA22" s="17">
        <v>0</v>
      </c>
      <c r="BB22" s="17">
        <v>0</v>
      </c>
      <c r="BC22" s="17">
        <v>0</v>
      </c>
      <c r="BD22" s="17">
        <v>0</v>
      </c>
      <c r="BE22" s="17">
        <v>0</v>
      </c>
      <c r="BF22" s="17">
        <v>0</v>
      </c>
      <c r="BG22" s="17">
        <v>0</v>
      </c>
      <c r="BH22" s="17">
        <v>0</v>
      </c>
      <c r="BI22" s="17">
        <v>0</v>
      </c>
      <c r="BJ22" s="17">
        <v>524.82984269556277</v>
      </c>
      <c r="BK22" s="17">
        <v>22.28362739195309</v>
      </c>
      <c r="BL22" s="17">
        <v>0</v>
      </c>
      <c r="BM22" s="17">
        <v>0</v>
      </c>
      <c r="BN22" s="17">
        <v>0</v>
      </c>
      <c r="BO22" s="17">
        <v>0</v>
      </c>
      <c r="BP22" s="17">
        <v>0</v>
      </c>
      <c r="BQ22" s="17">
        <v>0</v>
      </c>
      <c r="BR22" s="17">
        <v>0</v>
      </c>
      <c r="BS22" s="17">
        <v>0</v>
      </c>
      <c r="BT22" s="17">
        <v>0</v>
      </c>
      <c r="BU22" s="17">
        <v>0</v>
      </c>
      <c r="BV22" s="17">
        <v>0</v>
      </c>
      <c r="BW22" s="17">
        <v>0</v>
      </c>
      <c r="BX22" s="17">
        <v>1117.6327605614749</v>
      </c>
      <c r="BY22" s="17">
        <v>0</v>
      </c>
      <c r="BZ22" s="17">
        <v>0</v>
      </c>
      <c r="CA22" s="17">
        <v>0</v>
      </c>
      <c r="CB22" s="17">
        <v>0</v>
      </c>
      <c r="CC22" s="17">
        <v>1204.7233515541398</v>
      </c>
      <c r="CD22" s="17">
        <v>0</v>
      </c>
      <c r="CE22" s="17">
        <v>14850128.276389161</v>
      </c>
      <c r="CF22" s="17">
        <v>16271633.276389161</v>
      </c>
    </row>
    <row r="23" spans="2:84" x14ac:dyDescent="0.2">
      <c r="B23" s="24">
        <v>33629</v>
      </c>
      <c r="C23" s="24">
        <v>-16000</v>
      </c>
      <c r="D23" s="24">
        <v>152133</v>
      </c>
      <c r="E23" s="24">
        <v>905691</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254.63890269302601</v>
      </c>
      <c r="X23" s="17">
        <v>4192.7403148897065</v>
      </c>
      <c r="Y23" s="17">
        <v>0</v>
      </c>
      <c r="Z23" s="17">
        <v>3.2641173758445809</v>
      </c>
      <c r="AA23" s="17">
        <v>217.39714804565244</v>
      </c>
      <c r="AB23" s="17">
        <v>0.96723347545384897</v>
      </c>
      <c r="AC23" s="17">
        <v>30.390220835274135</v>
      </c>
      <c r="AD23" s="17">
        <v>0</v>
      </c>
      <c r="AE23" s="17">
        <v>156.35483798603389</v>
      </c>
      <c r="AF23" s="17">
        <v>0</v>
      </c>
      <c r="AG23" s="17">
        <v>0</v>
      </c>
      <c r="AH23" s="17">
        <v>42.272517665652401</v>
      </c>
      <c r="AI23" s="17">
        <v>5786.6527951975013</v>
      </c>
      <c r="AJ23" s="17">
        <v>0</v>
      </c>
      <c r="AK23" s="17">
        <v>106.28170759260021</v>
      </c>
      <c r="AL23" s="17">
        <v>192.93004440783437</v>
      </c>
      <c r="AM23" s="17">
        <v>0</v>
      </c>
      <c r="AN23" s="17">
        <v>150508.9710168741</v>
      </c>
      <c r="AO23" s="17">
        <v>336315.8944832033</v>
      </c>
      <c r="AP23" s="17">
        <v>89372.147562796657</v>
      </c>
      <c r="AQ23" s="17">
        <v>3567.084460400527</v>
      </c>
      <c r="AR23" s="17">
        <v>503282.31455913326</v>
      </c>
      <c r="AS23" s="17">
        <v>209656.25940741139</v>
      </c>
      <c r="AT23" s="17">
        <v>0</v>
      </c>
      <c r="AU23" s="17">
        <v>153033.50957993869</v>
      </c>
      <c r="AV23" s="17">
        <v>308541.68874066428</v>
      </c>
      <c r="AW23" s="17">
        <v>205597.48334682902</v>
      </c>
      <c r="AX23" s="17">
        <v>460.48523697757446</v>
      </c>
      <c r="AY23" s="17">
        <v>2.3851462537909462</v>
      </c>
      <c r="AZ23" s="17">
        <v>71.791368182387217</v>
      </c>
      <c r="BA23" s="17">
        <v>1084.8139395220758</v>
      </c>
      <c r="BB23" s="17">
        <v>19.706008249350134</v>
      </c>
      <c r="BC23" s="17">
        <v>99265.341405712636</v>
      </c>
      <c r="BD23" s="17">
        <v>1249.8182651881607</v>
      </c>
      <c r="BE23" s="17">
        <v>10311.070868954223</v>
      </c>
      <c r="BF23" s="17">
        <v>31848.996721704709</v>
      </c>
      <c r="BG23" s="17">
        <v>1736.5403624342453</v>
      </c>
      <c r="BH23" s="17">
        <v>6378.5195418187632</v>
      </c>
      <c r="BI23" s="17">
        <v>4834.5699493721577</v>
      </c>
      <c r="BJ23" s="17">
        <v>0</v>
      </c>
      <c r="BK23" s="17">
        <v>136289.18780398418</v>
      </c>
      <c r="BL23" s="17">
        <v>121555.08062117855</v>
      </c>
      <c r="BM23" s="17">
        <v>0</v>
      </c>
      <c r="BN23" s="17">
        <v>0</v>
      </c>
      <c r="BO23" s="17">
        <v>0</v>
      </c>
      <c r="BP23" s="17">
        <v>23570.414163557667</v>
      </c>
      <c r="BQ23" s="17">
        <v>895149.40008332487</v>
      </c>
      <c r="BR23" s="17">
        <v>0</v>
      </c>
      <c r="BS23" s="17">
        <v>8.2303729078809393</v>
      </c>
      <c r="BT23" s="17">
        <v>0</v>
      </c>
      <c r="BU23" s="17">
        <v>0</v>
      </c>
      <c r="BV23" s="17">
        <v>0</v>
      </c>
      <c r="BW23" s="17">
        <v>803130.11441817717</v>
      </c>
      <c r="BX23" s="17">
        <v>980.51577836296053</v>
      </c>
      <c r="BY23" s="17">
        <v>0</v>
      </c>
      <c r="BZ23" s="17">
        <v>0</v>
      </c>
      <c r="CA23" s="17">
        <v>0</v>
      </c>
      <c r="CB23" s="17">
        <v>0</v>
      </c>
      <c r="CC23" s="17">
        <v>0</v>
      </c>
      <c r="CD23" s="17">
        <v>0</v>
      </c>
      <c r="CE23" s="17">
        <v>4108806.2250532787</v>
      </c>
      <c r="CF23" s="17">
        <v>5184259.2250532787</v>
      </c>
    </row>
    <row r="24" spans="2:84" x14ac:dyDescent="0.2">
      <c r="B24" s="24">
        <v>539419</v>
      </c>
      <c r="C24" s="24">
        <v>-1225135</v>
      </c>
      <c r="D24" s="24">
        <v>646766</v>
      </c>
      <c r="E24" s="24">
        <v>3592969</v>
      </c>
      <c r="F24" s="16" t="s">
        <v>193</v>
      </c>
      <c r="G24" s="17">
        <v>5082.8783057883984</v>
      </c>
      <c r="H24" s="17">
        <v>7618.9819936771692</v>
      </c>
      <c r="I24" s="17">
        <v>4723.2748290647814</v>
      </c>
      <c r="J24" s="17">
        <v>4348.883301648717</v>
      </c>
      <c r="K24" s="17">
        <v>15307.942600919554</v>
      </c>
      <c r="L24" s="17">
        <v>23225.279147380068</v>
      </c>
      <c r="M24" s="17">
        <v>8996.313098098597</v>
      </c>
      <c r="N24" s="17">
        <v>4433.9221264227026</v>
      </c>
      <c r="O24" s="17">
        <v>16526.870046925913</v>
      </c>
      <c r="P24" s="17">
        <v>9250.0240101395029</v>
      </c>
      <c r="Q24" s="17">
        <v>5339.5586412440007</v>
      </c>
      <c r="R24" s="17">
        <v>2397.9454759289074</v>
      </c>
      <c r="S24" s="17">
        <v>1682067</v>
      </c>
      <c r="T24" s="17">
        <v>2739447</v>
      </c>
      <c r="U24" s="17">
        <v>611132</v>
      </c>
      <c r="V24" s="17">
        <v>70901.880225988702</v>
      </c>
      <c r="W24" s="17">
        <v>8422.8576497762897</v>
      </c>
      <c r="X24" s="17">
        <v>22216.872777225828</v>
      </c>
      <c r="Y24" s="17">
        <v>0</v>
      </c>
      <c r="Z24" s="17">
        <v>110.04738581418871</v>
      </c>
      <c r="AA24" s="17">
        <v>2030.8516913264693</v>
      </c>
      <c r="AB24" s="17">
        <v>1594.0007675479435</v>
      </c>
      <c r="AC24" s="17">
        <v>9787.550497760476</v>
      </c>
      <c r="AD24" s="17">
        <v>5527.8397427598247</v>
      </c>
      <c r="AE24" s="17">
        <v>1203.1993391894016</v>
      </c>
      <c r="AF24" s="17">
        <v>6910.880398600113</v>
      </c>
      <c r="AG24" s="17">
        <v>1551.6683748469959</v>
      </c>
      <c r="AH24" s="17">
        <v>7204.7073586677143</v>
      </c>
      <c r="AI24" s="17">
        <v>20282.241641644501</v>
      </c>
      <c r="AJ24" s="17">
        <v>88.438673481151284</v>
      </c>
      <c r="AK24" s="17">
        <v>561.81862192735798</v>
      </c>
      <c r="AL24" s="17">
        <v>371.09503439670181</v>
      </c>
      <c r="AM24" s="17">
        <v>96.767783479223255</v>
      </c>
      <c r="AN24" s="17">
        <v>3956.0289831259197</v>
      </c>
      <c r="AO24" s="17">
        <v>10420.10551679673</v>
      </c>
      <c r="AP24" s="17">
        <v>1286.8524372033271</v>
      </c>
      <c r="AQ24" s="17">
        <v>7602.4150255367276</v>
      </c>
      <c r="AR24" s="17">
        <v>17592.685440866713</v>
      </c>
      <c r="AS24" s="17">
        <v>45918.74059258862</v>
      </c>
      <c r="AT24" s="17">
        <v>666979</v>
      </c>
      <c r="AU24" s="17">
        <v>35063.702745333147</v>
      </c>
      <c r="AV24" s="17">
        <v>55456.311259335722</v>
      </c>
      <c r="AW24" s="17">
        <v>12534.516653170976</v>
      </c>
      <c r="AX24" s="17">
        <v>54733.514763022424</v>
      </c>
      <c r="AY24" s="17">
        <v>393003.61485374626</v>
      </c>
      <c r="AZ24" s="17">
        <v>110327.2086318176</v>
      </c>
      <c r="BA24" s="17">
        <v>358325.18606047792</v>
      </c>
      <c r="BB24" s="17">
        <v>257458.29399175069</v>
      </c>
      <c r="BC24" s="17">
        <v>439391.65859428735</v>
      </c>
      <c r="BD24" s="17">
        <v>56432.181734811835</v>
      </c>
      <c r="BE24" s="17">
        <v>154960.92913104582</v>
      </c>
      <c r="BF24" s="17">
        <v>79297.003278295291</v>
      </c>
      <c r="BG24" s="17">
        <v>68494.459637565771</v>
      </c>
      <c r="BH24" s="17">
        <v>226459.48045818124</v>
      </c>
      <c r="BI24" s="17">
        <v>246899.43005062785</v>
      </c>
      <c r="BJ24" s="17">
        <v>1511911.1701573045</v>
      </c>
      <c r="BK24" s="17">
        <v>184917.52856862385</v>
      </c>
      <c r="BL24" s="17">
        <v>3496709.9193788217</v>
      </c>
      <c r="BM24" s="17">
        <v>13602415</v>
      </c>
      <c r="BN24" s="17">
        <v>4707817</v>
      </c>
      <c r="BO24" s="17">
        <v>153109</v>
      </c>
      <c r="BP24" s="17">
        <v>202390.58583644233</v>
      </c>
      <c r="BQ24" s="17">
        <v>7201.5999166751053</v>
      </c>
      <c r="BR24" s="17">
        <v>2310192</v>
      </c>
      <c r="BS24" s="17">
        <v>3344783.7696270924</v>
      </c>
      <c r="BT24" s="17">
        <v>391519</v>
      </c>
      <c r="BU24" s="17">
        <v>233942</v>
      </c>
      <c r="BV24" s="17">
        <v>7276626</v>
      </c>
      <c r="BW24" s="17">
        <v>5928272.8855818231</v>
      </c>
      <c r="BX24" s="17">
        <v>7953142.8514610762</v>
      </c>
      <c r="BY24" s="17">
        <v>1618555</v>
      </c>
      <c r="BZ24" s="17">
        <v>3432238</v>
      </c>
      <c r="CA24" s="17">
        <v>1423610</v>
      </c>
      <c r="CB24" s="17">
        <v>2790213</v>
      </c>
      <c r="CC24" s="17">
        <v>1030938.2766484459</v>
      </c>
      <c r="CD24" s="17">
        <v>653703</v>
      </c>
      <c r="CE24" s="17">
        <v>70855561.498557553</v>
      </c>
      <c r="CF24" s="17">
        <v>74409580.498557553</v>
      </c>
    </row>
    <row r="25" spans="2:84" x14ac:dyDescent="0.2">
      <c r="B25" s="23">
        <v>1024058</v>
      </c>
      <c r="C25" s="23">
        <v>-1241208</v>
      </c>
      <c r="D25" s="23">
        <v>870328</v>
      </c>
      <c r="E25" s="23">
        <v>5397799</v>
      </c>
      <c r="F25" s="18" t="s">
        <v>196</v>
      </c>
      <c r="G25" s="19">
        <v>384715</v>
      </c>
      <c r="H25" s="19">
        <v>133430.00000000003</v>
      </c>
      <c r="I25" s="19">
        <v>440726</v>
      </c>
      <c r="J25" s="19">
        <v>85863</v>
      </c>
      <c r="K25" s="19">
        <v>2679495</v>
      </c>
      <c r="L25" s="19">
        <v>715609</v>
      </c>
      <c r="M25" s="19">
        <v>147370</v>
      </c>
      <c r="N25" s="19">
        <v>614787</v>
      </c>
      <c r="O25" s="19">
        <v>357402</v>
      </c>
      <c r="P25" s="19">
        <v>961863</v>
      </c>
      <c r="Q25" s="19">
        <v>284443</v>
      </c>
      <c r="R25" s="19">
        <v>1233335</v>
      </c>
      <c r="S25" s="19">
        <v>1682067</v>
      </c>
      <c r="T25" s="19">
        <v>2739447</v>
      </c>
      <c r="U25" s="19">
        <v>611132</v>
      </c>
      <c r="V25" s="19">
        <v>98322</v>
      </c>
      <c r="W25" s="19">
        <v>959845.00000000012</v>
      </c>
      <c r="X25" s="19">
        <v>567702.99999999988</v>
      </c>
      <c r="Y25" s="19">
        <v>1496332</v>
      </c>
      <c r="Z25" s="19">
        <v>289754.99999999994</v>
      </c>
      <c r="AA25" s="19">
        <v>575822</v>
      </c>
      <c r="AB25" s="19">
        <v>298658</v>
      </c>
      <c r="AC25" s="19">
        <v>643470</v>
      </c>
      <c r="AD25" s="19">
        <v>158168</v>
      </c>
      <c r="AE25" s="19">
        <v>76232.999999999985</v>
      </c>
      <c r="AF25" s="19">
        <v>76142.999999999985</v>
      </c>
      <c r="AG25" s="19">
        <v>65710</v>
      </c>
      <c r="AH25" s="19">
        <v>406439</v>
      </c>
      <c r="AI25" s="19">
        <v>390607</v>
      </c>
      <c r="AJ25" s="19">
        <v>30361.999999999996</v>
      </c>
      <c r="AK25" s="19">
        <v>216173</v>
      </c>
      <c r="AL25" s="19">
        <v>241386</v>
      </c>
      <c r="AM25" s="19">
        <v>11315</v>
      </c>
      <c r="AN25" s="19">
        <v>154465.00000000003</v>
      </c>
      <c r="AO25" s="19">
        <v>346736.00000000006</v>
      </c>
      <c r="AP25" s="19">
        <v>90658.999999999985</v>
      </c>
      <c r="AQ25" s="19">
        <v>472736.00000000006</v>
      </c>
      <c r="AR25" s="19">
        <v>520875</v>
      </c>
      <c r="AS25" s="19">
        <v>255575</v>
      </c>
      <c r="AT25" s="19">
        <v>666979</v>
      </c>
      <c r="AU25" s="19">
        <v>209407</v>
      </c>
      <c r="AV25" s="19">
        <v>363998</v>
      </c>
      <c r="AW25" s="19">
        <v>218132</v>
      </c>
      <c r="AX25" s="19">
        <v>55194</v>
      </c>
      <c r="AY25" s="19">
        <v>393006.00000000006</v>
      </c>
      <c r="AZ25" s="19">
        <v>110398.99999999999</v>
      </c>
      <c r="BA25" s="19">
        <v>359410</v>
      </c>
      <c r="BB25" s="19">
        <v>257478.00000000003</v>
      </c>
      <c r="BC25" s="19">
        <v>538657</v>
      </c>
      <c r="BD25" s="19">
        <v>57681.999999999993</v>
      </c>
      <c r="BE25" s="19">
        <v>165272.00000000006</v>
      </c>
      <c r="BF25" s="19">
        <v>111146</v>
      </c>
      <c r="BG25" s="19">
        <v>70231.000000000015</v>
      </c>
      <c r="BH25" s="19">
        <v>232838</v>
      </c>
      <c r="BI25" s="19">
        <v>251734</v>
      </c>
      <c r="BJ25" s="19">
        <v>1512436</v>
      </c>
      <c r="BK25" s="19">
        <v>321229</v>
      </c>
      <c r="BL25" s="19">
        <v>3618265.0000000005</v>
      </c>
      <c r="BM25" s="19">
        <v>13602415</v>
      </c>
      <c r="BN25" s="19">
        <v>4707817</v>
      </c>
      <c r="BO25" s="19">
        <v>153109</v>
      </c>
      <c r="BP25" s="19">
        <v>225961</v>
      </c>
      <c r="BQ25" s="19">
        <v>902351</v>
      </c>
      <c r="BR25" s="19">
        <v>2310192</v>
      </c>
      <c r="BS25" s="19">
        <v>3344792.0000000005</v>
      </c>
      <c r="BT25" s="19">
        <v>391519</v>
      </c>
      <c r="BU25" s="19">
        <v>233942</v>
      </c>
      <c r="BV25" s="19">
        <v>7276626</v>
      </c>
      <c r="BW25" s="19">
        <v>6731403</v>
      </c>
      <c r="BX25" s="19">
        <v>7955241.0000000009</v>
      </c>
      <c r="BY25" s="19">
        <v>1618555</v>
      </c>
      <c r="BZ25" s="19">
        <v>3432238</v>
      </c>
      <c r="CA25" s="19">
        <v>1423610</v>
      </c>
      <c r="CB25" s="19">
        <v>2790213</v>
      </c>
      <c r="CC25" s="19">
        <v>1032143</v>
      </c>
      <c r="CD25" s="19">
        <v>653703</v>
      </c>
      <c r="CE25" s="19">
        <v>89814496</v>
      </c>
      <c r="CF25" s="19">
        <v>95865473</v>
      </c>
    </row>
    <row r="27" spans="2:84" ht="14.25" x14ac:dyDescent="0.2">
      <c r="B27" s="36">
        <v>2.7717561743137051</v>
      </c>
      <c r="C27" s="36">
        <v>-4.4863351305935676E-4</v>
      </c>
      <c r="D27" s="36">
        <v>0.43897867403173685</v>
      </c>
      <c r="E27" s="36">
        <v>5.5258066890229713</v>
      </c>
      <c r="F27" s="37" t="s">
        <v>232</v>
      </c>
      <c r="G27" s="36">
        <v>2.3330916770664576</v>
      </c>
      <c r="H27" s="36">
        <v>0.77319231492809049</v>
      </c>
      <c r="I27" s="36">
        <v>2.6795264972176698</v>
      </c>
      <c r="J27" s="36">
        <v>0.50095841833303711</v>
      </c>
      <c r="K27" s="36">
        <v>16.373199986413965</v>
      </c>
      <c r="L27" s="36">
        <v>4.2551580968660252</v>
      </c>
      <c r="M27" s="36">
        <v>0.85039826396952778</v>
      </c>
      <c r="N27" s="36">
        <v>3.7510252812741651</v>
      </c>
      <c r="O27" s="36">
        <v>2.0949042063755119</v>
      </c>
      <c r="P27" s="36">
        <v>5.8544398082775304</v>
      </c>
      <c r="Q27" s="36">
        <v>1.7152761288182856</v>
      </c>
      <c r="R27" s="36">
        <v>7.5649262346037114</v>
      </c>
      <c r="S27" s="36">
        <v>0</v>
      </c>
      <c r="T27" s="36">
        <v>0</v>
      </c>
      <c r="U27" s="36">
        <v>0</v>
      </c>
      <c r="V27" s="36">
        <v>0.16851485839346605</v>
      </c>
      <c r="W27" s="36">
        <v>5.8455564188981306</v>
      </c>
      <c r="X27" s="36">
        <v>3.3266075858120789</v>
      </c>
      <c r="Y27" s="36">
        <v>9.19595454607032</v>
      </c>
      <c r="Z27" s="36">
        <v>1.7800406608050372</v>
      </c>
      <c r="AA27" s="36">
        <v>3.5249918764633668</v>
      </c>
      <c r="AB27" s="36">
        <v>1.8256497485721228</v>
      </c>
      <c r="AC27" s="36">
        <v>3.8942130056535915</v>
      </c>
      <c r="AD27" s="36">
        <v>0.93807522370066931</v>
      </c>
      <c r="AE27" s="36">
        <v>0.46014708266237253</v>
      </c>
      <c r="AF27" s="36">
        <v>0.42547738401810375</v>
      </c>
      <c r="AG27" s="36">
        <v>0.39429558505506329</v>
      </c>
      <c r="AH27" s="36">
        <v>2.4533002516896159</v>
      </c>
      <c r="AI27" s="36">
        <v>2.2403289170246876</v>
      </c>
      <c r="AJ27" s="36">
        <v>0.1860511530237538</v>
      </c>
      <c r="AK27" s="36">
        <v>1.3244208249407079</v>
      </c>
      <c r="AL27" s="36">
        <v>1.4800110771340851</v>
      </c>
      <c r="AM27" s="36">
        <v>6.8943492186484531E-2</v>
      </c>
      <c r="AN27" s="36">
        <v>0</v>
      </c>
      <c r="AO27" s="36">
        <v>0</v>
      </c>
      <c r="AP27" s="36">
        <v>0</v>
      </c>
      <c r="AQ27" s="36">
        <v>2.8366328854265395</v>
      </c>
      <c r="AR27" s="36">
        <v>0</v>
      </c>
      <c r="AS27" s="36">
        <v>0</v>
      </c>
      <c r="AT27" s="36">
        <v>0</v>
      </c>
      <c r="AU27" s="36">
        <v>0.13096280694605858</v>
      </c>
      <c r="AV27" s="36">
        <v>0</v>
      </c>
      <c r="AW27" s="36">
        <v>0</v>
      </c>
      <c r="AX27" s="36">
        <v>0</v>
      </c>
      <c r="AY27" s="36">
        <v>0</v>
      </c>
      <c r="AZ27" s="36">
        <v>0</v>
      </c>
      <c r="BA27" s="36">
        <v>0</v>
      </c>
      <c r="BB27" s="36">
        <v>0</v>
      </c>
      <c r="BC27" s="36">
        <v>0</v>
      </c>
      <c r="BD27" s="36">
        <v>0</v>
      </c>
      <c r="BE27" s="36">
        <v>0</v>
      </c>
      <c r="BF27" s="36">
        <v>0</v>
      </c>
      <c r="BG27" s="36">
        <v>0</v>
      </c>
      <c r="BH27" s="36">
        <v>0</v>
      </c>
      <c r="BI27" s="36">
        <v>0</v>
      </c>
      <c r="BJ27" s="36">
        <v>3.2254281655739714E-3</v>
      </c>
      <c r="BK27" s="36">
        <v>1.3694769918572091E-4</v>
      </c>
      <c r="BL27" s="36">
        <v>0</v>
      </c>
      <c r="BM27" s="36">
        <v>0</v>
      </c>
      <c r="BN27" s="36">
        <v>0</v>
      </c>
      <c r="BO27" s="36">
        <v>0</v>
      </c>
      <c r="BP27" s="36">
        <v>0</v>
      </c>
      <c r="BQ27" s="36">
        <v>0</v>
      </c>
      <c r="BR27" s="36">
        <v>0</v>
      </c>
      <c r="BS27" s="36">
        <v>0</v>
      </c>
      <c r="BT27" s="36">
        <v>0</v>
      </c>
      <c r="BU27" s="36">
        <v>0</v>
      </c>
      <c r="BV27" s="36">
        <v>0</v>
      </c>
      <c r="BW27" s="36">
        <v>0</v>
      </c>
      <c r="BX27" s="36">
        <v>6.8685960504235796E-3</v>
      </c>
      <c r="BY27" s="36">
        <v>0</v>
      </c>
      <c r="BZ27" s="36">
        <v>0</v>
      </c>
      <c r="CA27" s="36">
        <v>0</v>
      </c>
      <c r="CB27" s="36">
        <v>0</v>
      </c>
      <c r="CC27" s="36">
        <v>7.4038256092106326E-3</v>
      </c>
      <c r="CD27" s="36">
        <v>0</v>
      </c>
      <c r="CE27" s="36">
        <v>91.263907096144649</v>
      </c>
      <c r="CF27" s="36">
        <v>100</v>
      </c>
    </row>
    <row r="28" spans="2:84" ht="14.25" x14ac:dyDescent="0.2">
      <c r="B28" s="36">
        <v>0.64867512483723055</v>
      </c>
      <c r="C28" s="36">
        <v>-0.3086265424899845</v>
      </c>
      <c r="D28" s="36">
        <v>2.934517611789301</v>
      </c>
      <c r="E28" s="36">
        <v>17.470017618393534</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4.911770257599514E-3</v>
      </c>
      <c r="X28" s="36">
        <v>8.0874434183923691E-2</v>
      </c>
      <c r="Y28" s="36">
        <v>0</v>
      </c>
      <c r="Z28" s="36">
        <v>6.296207874927465E-5</v>
      </c>
      <c r="AA28" s="36">
        <v>4.1934081342820629E-3</v>
      </c>
      <c r="AB28" s="36">
        <v>1.8657120206868298E-5</v>
      </c>
      <c r="AC28" s="36">
        <v>5.8620179886860913E-4</v>
      </c>
      <c r="AD28" s="36">
        <v>0</v>
      </c>
      <c r="AE28" s="36">
        <v>3.0159533155757084E-3</v>
      </c>
      <c r="AF28" s="36">
        <v>0</v>
      </c>
      <c r="AG28" s="36">
        <v>0</v>
      </c>
      <c r="AH28" s="36">
        <v>8.1540131059356822E-4</v>
      </c>
      <c r="AI28" s="36">
        <v>0.11161966529823809</v>
      </c>
      <c r="AJ28" s="36">
        <v>0</v>
      </c>
      <c r="AK28" s="36">
        <v>2.0500847465147339E-3</v>
      </c>
      <c r="AL28" s="36">
        <v>3.7214582842518187E-3</v>
      </c>
      <c r="AM28" s="36">
        <v>0</v>
      </c>
      <c r="AN28" s="36">
        <v>2.9031914586664467</v>
      </c>
      <c r="AO28" s="36">
        <v>6.4872507311735941</v>
      </c>
      <c r="AP28" s="36">
        <v>1.7239135560756644</v>
      </c>
      <c r="AQ28" s="36">
        <v>6.8806058986447927E-2</v>
      </c>
      <c r="AR28" s="36">
        <v>9.7078925399213816</v>
      </c>
      <c r="AS28" s="36">
        <v>4.0440929032682922</v>
      </c>
      <c r="AT28" s="36">
        <v>0</v>
      </c>
      <c r="AU28" s="36">
        <v>2.9518876841727755</v>
      </c>
      <c r="AV28" s="36">
        <v>5.9515096631282631</v>
      </c>
      <c r="AW28" s="36">
        <v>3.9658025268733756</v>
      </c>
      <c r="AX28" s="36">
        <v>8.8823729097543738E-3</v>
      </c>
      <c r="AY28" s="36">
        <v>4.600746510252743E-5</v>
      </c>
      <c r="AZ28" s="36">
        <v>1.3847951089222283E-3</v>
      </c>
      <c r="BA28" s="36">
        <v>2.0925148462477339E-2</v>
      </c>
      <c r="BB28" s="36">
        <v>3.801123245172528E-4</v>
      </c>
      <c r="BC28" s="36">
        <v>1.914744944195812</v>
      </c>
      <c r="BD28" s="36">
        <v>2.410794312036579E-2</v>
      </c>
      <c r="BE28" s="36">
        <v>0.19889188447840886</v>
      </c>
      <c r="BF28" s="36">
        <v>0.61434035874966098</v>
      </c>
      <c r="BG28" s="36">
        <v>3.3496402997024104E-2</v>
      </c>
      <c r="BH28" s="36">
        <v>0.12303627702477034</v>
      </c>
      <c r="BI28" s="36">
        <v>9.3254787993794289E-2</v>
      </c>
      <c r="BJ28" s="36">
        <v>0</v>
      </c>
      <c r="BK28" s="36">
        <v>2.6289038006694878</v>
      </c>
      <c r="BL28" s="36">
        <v>2.3446952658878537</v>
      </c>
      <c r="BM28" s="36">
        <v>0</v>
      </c>
      <c r="BN28" s="36">
        <v>0</v>
      </c>
      <c r="BO28" s="36">
        <v>0</v>
      </c>
      <c r="BP28" s="36">
        <v>0.45465346427223524</v>
      </c>
      <c r="BQ28" s="36">
        <v>17.266679022481277</v>
      </c>
      <c r="BR28" s="36">
        <v>0</v>
      </c>
      <c r="BS28" s="36">
        <v>1.5875697087265839E-4</v>
      </c>
      <c r="BT28" s="36">
        <v>0</v>
      </c>
      <c r="BU28" s="36">
        <v>0</v>
      </c>
      <c r="BV28" s="36">
        <v>0</v>
      </c>
      <c r="BW28" s="36">
        <v>15.491704398904229</v>
      </c>
      <c r="BX28" s="36">
        <v>1.891332465831478E-2</v>
      </c>
      <c r="BY28" s="36">
        <v>0</v>
      </c>
      <c r="BZ28" s="36">
        <v>0</v>
      </c>
      <c r="CA28" s="36">
        <v>0</v>
      </c>
      <c r="CB28" s="36">
        <v>0</v>
      </c>
      <c r="CC28" s="36">
        <v>0</v>
      </c>
      <c r="CD28" s="36">
        <v>0</v>
      </c>
      <c r="CE28" s="36">
        <v>79.255416187469919</v>
      </c>
      <c r="CF28" s="36">
        <v>100</v>
      </c>
    </row>
    <row r="29" spans="2:84" ht="14.25" x14ac:dyDescent="0.2">
      <c r="B29" s="36">
        <v>0.72493218801368831</v>
      </c>
      <c r="C29" s="36">
        <v>-1.646474811161917</v>
      </c>
      <c r="D29" s="36">
        <v>0.86919721313646925</v>
      </c>
      <c r="E29" s="36">
        <v>4.8286376242500797</v>
      </c>
      <c r="F29" s="37" t="s">
        <v>234</v>
      </c>
      <c r="G29" s="36">
        <v>6.8309460579299075E-3</v>
      </c>
      <c r="H29" s="36">
        <v>1.0239248686296337E-2</v>
      </c>
      <c r="I29" s="36">
        <v>6.3476702830710663E-3</v>
      </c>
      <c r="J29" s="36">
        <v>5.8445206551500728E-3</v>
      </c>
      <c r="K29" s="36">
        <v>2.0572542538680624E-2</v>
      </c>
      <c r="L29" s="36">
        <v>3.1212753776820843E-2</v>
      </c>
      <c r="M29" s="36">
        <v>1.2090261815510426E-2</v>
      </c>
      <c r="N29" s="36">
        <v>5.9588054343467974E-3</v>
      </c>
      <c r="O29" s="36">
        <v>2.2210674937545562E-2</v>
      </c>
      <c r="P29" s="36">
        <v>1.243122719972708E-2</v>
      </c>
      <c r="Q29" s="36">
        <v>7.1759020887740511E-3</v>
      </c>
      <c r="R29" s="36">
        <v>3.2226300160036413E-3</v>
      </c>
      <c r="S29" s="36">
        <v>2.2605516503786864</v>
      </c>
      <c r="T29" s="36">
        <v>3.6815783419893151</v>
      </c>
      <c r="U29" s="36">
        <v>0.82130821851877922</v>
      </c>
      <c r="V29" s="36">
        <v>9.5285956124108451E-2</v>
      </c>
      <c r="W29" s="36">
        <v>1.1319587603291983E-2</v>
      </c>
      <c r="X29" s="36">
        <v>2.9857543381334489E-2</v>
      </c>
      <c r="Y29" s="36">
        <v>0</v>
      </c>
      <c r="Z29" s="36">
        <v>1.4789410863070516E-4</v>
      </c>
      <c r="AA29" s="36">
        <v>2.7292879192698013E-3</v>
      </c>
      <c r="AB29" s="36">
        <v>2.1421982987511181E-3</v>
      </c>
      <c r="AC29" s="36">
        <v>1.3153616015816955E-2</v>
      </c>
      <c r="AD29" s="36">
        <v>7.4289355022865416E-3</v>
      </c>
      <c r="AE29" s="36">
        <v>1.6169951921886268E-3</v>
      </c>
      <c r="AF29" s="36">
        <v>9.2876217716804377E-3</v>
      </c>
      <c r="AG29" s="36">
        <v>2.085307247333662E-3</v>
      </c>
      <c r="AH29" s="36">
        <v>9.6824996329704874E-3</v>
      </c>
      <c r="AI29" s="36">
        <v>2.7257567514491869E-2</v>
      </c>
      <c r="AJ29" s="36">
        <v>1.1885387995550611E-4</v>
      </c>
      <c r="AK29" s="36">
        <v>7.5503533034734544E-4</v>
      </c>
      <c r="AL29" s="36">
        <v>4.9871942821112336E-4</v>
      </c>
      <c r="AM29" s="36">
        <v>1.3004747887417417E-4</v>
      </c>
      <c r="AN29" s="36">
        <v>5.3165586428787995E-3</v>
      </c>
      <c r="AO29" s="36">
        <v>1.4003714907381754E-2</v>
      </c>
      <c r="AP29" s="36">
        <v>1.7294176752256695E-3</v>
      </c>
      <c r="AQ29" s="36">
        <v>1.0216984123011018E-2</v>
      </c>
      <c r="AR29" s="36">
        <v>2.3643038064443532E-2</v>
      </c>
      <c r="AS29" s="36">
        <v>6.1710790848335403E-2</v>
      </c>
      <c r="AT29" s="36">
        <v>0.89636172591099283</v>
      </c>
      <c r="AU29" s="36">
        <v>4.712256474287322E-2</v>
      </c>
      <c r="AV29" s="36">
        <v>7.4528455728104473E-2</v>
      </c>
      <c r="AW29" s="36">
        <v>1.684529944825312E-2</v>
      </c>
      <c r="AX29" s="36">
        <v>7.3557080145188358E-2</v>
      </c>
      <c r="AY29" s="36">
        <v>0.52816265354615821</v>
      </c>
      <c r="AZ29" s="36">
        <v>0.14827016614339913</v>
      </c>
      <c r="BA29" s="36">
        <v>0.48155786346278912</v>
      </c>
      <c r="BB29" s="36">
        <v>0.3460015394076057</v>
      </c>
      <c r="BC29" s="36">
        <v>0.59050414697984355</v>
      </c>
      <c r="BD29" s="36">
        <v>7.5839940712884121E-2</v>
      </c>
      <c r="BE29" s="36">
        <v>0.20825400182715692</v>
      </c>
      <c r="BF29" s="36">
        <v>0.10656827084226403</v>
      </c>
      <c r="BG29" s="36">
        <v>9.2050592381573162E-2</v>
      </c>
      <c r="BH29" s="36">
        <v>0.30434183198032033</v>
      </c>
      <c r="BI29" s="36">
        <v>0.33181134525468003</v>
      </c>
      <c r="BJ29" s="36">
        <v>2.0318770244734994</v>
      </c>
      <c r="BK29" s="36">
        <v>0.24851306421786443</v>
      </c>
      <c r="BL29" s="36">
        <v>4.6992737977424914</v>
      </c>
      <c r="BM29" s="36">
        <v>18.280461882544394</v>
      </c>
      <c r="BN29" s="36">
        <v>6.3268963061702284</v>
      </c>
      <c r="BO29" s="36">
        <v>0.20576517025649413</v>
      </c>
      <c r="BP29" s="36">
        <v>0.27199533242949236</v>
      </c>
      <c r="BQ29" s="36">
        <v>9.6783235013866396E-3</v>
      </c>
      <c r="BR29" s="36">
        <v>3.1046969819226216</v>
      </c>
      <c r="BS29" s="36">
        <v>4.4950982752710607</v>
      </c>
      <c r="BT29" s="36">
        <v>0.52616746039522377</v>
      </c>
      <c r="BU29" s="36">
        <v>0.31439768700824089</v>
      </c>
      <c r="BV29" s="36">
        <v>9.7791520275283101</v>
      </c>
      <c r="BW29" s="36">
        <v>7.9670827947978333</v>
      </c>
      <c r="BX29" s="36">
        <v>10.68833179568221</v>
      </c>
      <c r="BY29" s="36">
        <v>2.1751970501048263</v>
      </c>
      <c r="BZ29" s="36">
        <v>4.6126291493694609</v>
      </c>
      <c r="CA29" s="36">
        <v>1.9132079370177297</v>
      </c>
      <c r="CB29" s="36">
        <v>3.7498034276031018</v>
      </c>
      <c r="CC29" s="36">
        <v>1.3854913167645542</v>
      </c>
      <c r="CD29" s="36">
        <v>0.87851993737912848</v>
      </c>
      <c r="CE29" s="36">
        <v>95.223707785761675</v>
      </c>
      <c r="CF29" s="36">
        <v>100</v>
      </c>
    </row>
    <row r="30" spans="2:84" x14ac:dyDescent="0.2">
      <c r="B30" s="38">
        <v>1.0682240101188465</v>
      </c>
      <c r="C30" s="38">
        <v>-1.2947393479193494</v>
      </c>
      <c r="D30" s="38">
        <v>0.90786387712289285</v>
      </c>
      <c r="E30" s="38">
        <v>5.6305975770859646</v>
      </c>
      <c r="F30" s="39" t="s">
        <v>235</v>
      </c>
      <c r="G30" s="38">
        <v>0.40130715257619393</v>
      </c>
      <c r="H30" s="38">
        <v>0.1391846259393098</v>
      </c>
      <c r="I30" s="38">
        <v>0.4597338188692815</v>
      </c>
      <c r="J30" s="38">
        <v>8.9566136079044845E-2</v>
      </c>
      <c r="K30" s="38">
        <v>2.7950574029922119</v>
      </c>
      <c r="L30" s="38">
        <v>0.74647209011319438</v>
      </c>
      <c r="M30" s="38">
        <v>0.15372583620382282</v>
      </c>
      <c r="N30" s="38">
        <v>0.64130179590309844</v>
      </c>
      <c r="O30" s="38">
        <v>0.37281618586495685</v>
      </c>
      <c r="P30" s="38">
        <v>1.0033466376366806</v>
      </c>
      <c r="Q30" s="38">
        <v>0.29671057900063769</v>
      </c>
      <c r="R30" s="38">
        <v>1.2865267978180215</v>
      </c>
      <c r="S30" s="38">
        <v>1.754611902869347</v>
      </c>
      <c r="T30" s="38">
        <v>2.8575950384138826</v>
      </c>
      <c r="U30" s="38">
        <v>0.6374891615044761</v>
      </c>
      <c r="V30" s="38">
        <v>0.10256247314400671</v>
      </c>
      <c r="W30" s="38">
        <v>1.0012416044721337</v>
      </c>
      <c r="X30" s="38">
        <v>0.59218713707280191</v>
      </c>
      <c r="Y30" s="38">
        <v>1.5608664445853202</v>
      </c>
      <c r="Z30" s="38">
        <v>0.30225167720186386</v>
      </c>
      <c r="AA30" s="38">
        <v>0.60065629676703314</v>
      </c>
      <c r="AB30" s="38">
        <v>0.31153864958242061</v>
      </c>
      <c r="AC30" s="38">
        <v>0.67122184855855249</v>
      </c>
      <c r="AD30" s="38">
        <v>0.16498953695247506</v>
      </c>
      <c r="AE30" s="38">
        <v>7.9520809332469453E-2</v>
      </c>
      <c r="AF30" s="38">
        <v>7.9426927774090245E-2</v>
      </c>
      <c r="AG30" s="38">
        <v>6.8543968901087049E-2</v>
      </c>
      <c r="AH30" s="38">
        <v>0.42396807451208218</v>
      </c>
      <c r="AI30" s="38">
        <v>0.40745326526475284</v>
      </c>
      <c r="AJ30" s="38">
        <v>3.1671465283439421E-2</v>
      </c>
      <c r="AK30" s="38">
        <v>0.22549620132787537</v>
      </c>
      <c r="AL30" s="38">
        <v>0.25179659834359758</v>
      </c>
      <c r="AM30" s="38">
        <v>1.1802998145119464E-2</v>
      </c>
      <c r="AN30" s="38">
        <v>0.16112683238938386</v>
      </c>
      <c r="AO30" s="38">
        <v>0.36169017806859416</v>
      </c>
      <c r="AP30" s="38">
        <v>9.4568980012230255E-2</v>
      </c>
      <c r="AQ30" s="38">
        <v>0.49312435979948699</v>
      </c>
      <c r="AR30" s="38">
        <v>0.54333951911967304</v>
      </c>
      <c r="AS30" s="38">
        <v>0.26659754758629312</v>
      </c>
      <c r="AT30" s="38">
        <v>0.69574475473562825</v>
      </c>
      <c r="AU30" s="38">
        <v>0.21843839439461171</v>
      </c>
      <c r="AV30" s="38">
        <v>0.37969666096572641</v>
      </c>
      <c r="AW30" s="38">
        <v>0.2275396899152628</v>
      </c>
      <c r="AX30" s="38">
        <v>5.7574430368689672E-2</v>
      </c>
      <c r="AY30" s="38">
        <v>0.40995573035977201</v>
      </c>
      <c r="AZ30" s="38">
        <v>0.11516033515007014</v>
      </c>
      <c r="BA30" s="38">
        <v>0.37491078774523962</v>
      </c>
      <c r="BB30" s="38">
        <v>0.26858262098180019</v>
      </c>
      <c r="BC30" s="38">
        <v>0.56188842879855194</v>
      </c>
      <c r="BD30" s="38">
        <v>6.0169733893661585E-2</v>
      </c>
      <c r="BE30" s="38">
        <v>0.17239992129387405</v>
      </c>
      <c r="BF30" s="38">
        <v>0.11593955208461758</v>
      </c>
      <c r="BG30" s="38">
        <v>7.3259952517002666E-2</v>
      </c>
      <c r="BH30" s="38">
        <v>0.24287993655442561</v>
      </c>
      <c r="BI30" s="38">
        <v>0.26259089130035379</v>
      </c>
      <c r="BJ30" s="38">
        <v>1.5776649847646398</v>
      </c>
      <c r="BK30" s="38">
        <v>0.33508310129549979</v>
      </c>
      <c r="BL30" s="38">
        <v>3.7743150758772144</v>
      </c>
      <c r="BM30" s="38">
        <v>14.189065754674782</v>
      </c>
      <c r="BN30" s="38">
        <v>4.9108577391570378</v>
      </c>
      <c r="BO30" s="38">
        <v>0.15971235024313707</v>
      </c>
      <c r="BP30" s="38">
        <v>0.2357063423658276</v>
      </c>
      <c r="BQ30" s="38">
        <v>0.94126797872264201</v>
      </c>
      <c r="BR30" s="38">
        <v>2.4098269457242445</v>
      </c>
      <c r="BS30" s="38">
        <v>3.489047615714576</v>
      </c>
      <c r="BT30" s="38">
        <v>0.4084045983896622</v>
      </c>
      <c r="BU30" s="38">
        <v>0.24403155033721055</v>
      </c>
      <c r="BV30" s="38">
        <v>7.5904554291407926</v>
      </c>
      <c r="BW30" s="38">
        <v>7.0217178190942624</v>
      </c>
      <c r="BX30" s="38">
        <v>8.2983380262464266</v>
      </c>
      <c r="BY30" s="38">
        <v>1.6883607302495656</v>
      </c>
      <c r="BZ30" s="38">
        <v>3.5802650240926681</v>
      </c>
      <c r="CA30" s="38">
        <v>1.4850080591580663</v>
      </c>
      <c r="CB30" s="38">
        <v>2.9105504961103148</v>
      </c>
      <c r="CC30" s="38">
        <v>1.0766577034465787</v>
      </c>
      <c r="CD30" s="38">
        <v>0.68189618174626854</v>
      </c>
      <c r="CE30" s="38">
        <v>93.68805388359165</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0.47046135160674585</v>
      </c>
      <c r="C32" s="36">
        <v>-7.6148375129802984E-5</v>
      </c>
      <c r="D32" s="36">
        <v>7.4509620371872573E-2</v>
      </c>
      <c r="E32" s="36">
        <v>0.93791745021693051</v>
      </c>
      <c r="F32" s="37" t="s">
        <v>237</v>
      </c>
      <c r="G32" s="36">
        <v>0.39600505772731293</v>
      </c>
      <c r="H32" s="36">
        <v>0.13123704924120372</v>
      </c>
      <c r="I32" s="36">
        <v>0.45480683662921606</v>
      </c>
      <c r="J32" s="36">
        <v>8.5029692283843716E-2</v>
      </c>
      <c r="K32" s="36">
        <v>2.7790892529149476</v>
      </c>
      <c r="L32" s="36">
        <v>0.72224514122265893</v>
      </c>
      <c r="M32" s="36">
        <v>0.14434152627808075</v>
      </c>
      <c r="N32" s="36">
        <v>0.63667664569242488</v>
      </c>
      <c r="O32" s="36">
        <v>0.3555765379190004</v>
      </c>
      <c r="P32" s="36">
        <v>0.99369767464649184</v>
      </c>
      <c r="Q32" s="36">
        <v>0.29114073359733589</v>
      </c>
      <c r="R32" s="36">
        <v>1.2840254327270373</v>
      </c>
      <c r="S32" s="36">
        <v>0</v>
      </c>
      <c r="T32" s="36">
        <v>0</v>
      </c>
      <c r="U32" s="36">
        <v>0</v>
      </c>
      <c r="V32" s="36">
        <v>2.8602706392541661E-2</v>
      </c>
      <c r="W32" s="36">
        <v>0.99218986114795549</v>
      </c>
      <c r="X32" s="36">
        <v>0.56463851892524886</v>
      </c>
      <c r="Y32" s="36">
        <v>1.5608664445853202</v>
      </c>
      <c r="Z32" s="36">
        <v>0.30213347875184415</v>
      </c>
      <c r="AA32" s="36">
        <v>0.5983110844929832</v>
      </c>
      <c r="AB32" s="36">
        <v>0.30987489312129779</v>
      </c>
      <c r="AC32" s="36">
        <v>0.66098047550592509</v>
      </c>
      <c r="AD32" s="36">
        <v>0.15922329018002152</v>
      </c>
      <c r="AE32" s="36">
        <v>7.8102619722978411E-2</v>
      </c>
      <c r="AF32" s="36">
        <v>7.2217991978613477E-2</v>
      </c>
      <c r="AG32" s="36">
        <v>6.6925379510882926E-2</v>
      </c>
      <c r="AH32" s="36">
        <v>0.41640854379727166</v>
      </c>
      <c r="AI32" s="36">
        <v>0.38026006043193256</v>
      </c>
      <c r="AJ32" s="36">
        <v>3.157921238913497E-2</v>
      </c>
      <c r="AK32" s="36">
        <v>0.22479928688244208</v>
      </c>
      <c r="AL32" s="36">
        <v>0.25120824775067396</v>
      </c>
      <c r="AM32" s="36">
        <v>1.1702056919409115E-2</v>
      </c>
      <c r="AN32" s="36">
        <v>0</v>
      </c>
      <c r="AO32" s="36">
        <v>0</v>
      </c>
      <c r="AP32" s="36">
        <v>0</v>
      </c>
      <c r="AQ32" s="36">
        <v>0.48147313737664743</v>
      </c>
      <c r="AR32" s="36">
        <v>0</v>
      </c>
      <c r="AS32" s="36">
        <v>0</v>
      </c>
      <c r="AT32" s="36">
        <v>0</v>
      </c>
      <c r="AU32" s="36">
        <v>2.2228845284817153E-2</v>
      </c>
      <c r="AV32" s="36">
        <v>0</v>
      </c>
      <c r="AW32" s="36">
        <v>0</v>
      </c>
      <c r="AX32" s="36">
        <v>0</v>
      </c>
      <c r="AY32" s="36">
        <v>0</v>
      </c>
      <c r="AZ32" s="36">
        <v>0</v>
      </c>
      <c r="BA32" s="36">
        <v>0</v>
      </c>
      <c r="BB32" s="36">
        <v>0</v>
      </c>
      <c r="BC32" s="36">
        <v>0</v>
      </c>
      <c r="BD32" s="36">
        <v>0</v>
      </c>
      <c r="BE32" s="36">
        <v>0</v>
      </c>
      <c r="BF32" s="36">
        <v>0</v>
      </c>
      <c r="BG32" s="36">
        <v>0</v>
      </c>
      <c r="BH32" s="36">
        <v>0</v>
      </c>
      <c r="BI32" s="36">
        <v>0</v>
      </c>
      <c r="BJ32" s="36">
        <v>5.47464927957496E-4</v>
      </c>
      <c r="BK32" s="36">
        <v>2.3244685176646536E-5</v>
      </c>
      <c r="BL32" s="36">
        <v>0</v>
      </c>
      <c r="BM32" s="36">
        <v>0</v>
      </c>
      <c r="BN32" s="36">
        <v>0</v>
      </c>
      <c r="BO32" s="36">
        <v>0</v>
      </c>
      <c r="BP32" s="36">
        <v>0</v>
      </c>
      <c r="BQ32" s="36">
        <v>0</v>
      </c>
      <c r="BR32" s="36">
        <v>0</v>
      </c>
      <c r="BS32" s="36">
        <v>0</v>
      </c>
      <c r="BT32" s="36">
        <v>0</v>
      </c>
      <c r="BU32" s="36">
        <v>0</v>
      </c>
      <c r="BV32" s="36">
        <v>0</v>
      </c>
      <c r="BW32" s="36">
        <v>0</v>
      </c>
      <c r="BX32" s="36">
        <v>1.1658345028574312E-3</v>
      </c>
      <c r="BY32" s="36">
        <v>0</v>
      </c>
      <c r="BZ32" s="36">
        <v>0</v>
      </c>
      <c r="CA32" s="36">
        <v>0</v>
      </c>
      <c r="CB32" s="36">
        <v>0</v>
      </c>
      <c r="CC32" s="36">
        <v>1.2566811739969611E-3</v>
      </c>
      <c r="CD32" s="36">
        <v>0</v>
      </c>
      <c r="CE32" s="36">
        <v>15.490590941317487</v>
      </c>
      <c r="CF32" s="36">
        <v>16.973403215137907</v>
      </c>
    </row>
    <row r="33" spans="2:84" ht="14.25" x14ac:dyDescent="0.2">
      <c r="B33" s="36">
        <v>3.5079365852604724E-2</v>
      </c>
      <c r="C33" s="36">
        <v>-1.6690054822970521E-2</v>
      </c>
      <c r="D33" s="36">
        <v>0.15869425689893588</v>
      </c>
      <c r="E33" s="36">
        <v>0.94475202766693711</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2.656210778754787E-4</v>
      </c>
      <c r="X33" s="36">
        <v>4.3735666071242421E-3</v>
      </c>
      <c r="Y33" s="36">
        <v>0</v>
      </c>
      <c r="Z33" s="36">
        <v>3.4048936219660447E-6</v>
      </c>
      <c r="AA33" s="36">
        <v>2.2677314495246108E-4</v>
      </c>
      <c r="AB33" s="36">
        <v>1.0089487332460655E-6</v>
      </c>
      <c r="AC33" s="36">
        <v>3.1700903238931638E-5</v>
      </c>
      <c r="AD33" s="36">
        <v>0</v>
      </c>
      <c r="AE33" s="36">
        <v>1.6309817611397369E-4</v>
      </c>
      <c r="AF33" s="36">
        <v>0</v>
      </c>
      <c r="AG33" s="36">
        <v>0</v>
      </c>
      <c r="AH33" s="36">
        <v>4.409566483404552E-5</v>
      </c>
      <c r="AI33" s="36">
        <v>6.0362220245838679E-3</v>
      </c>
      <c r="AJ33" s="36">
        <v>0</v>
      </c>
      <c r="AK33" s="36">
        <v>1.1086547039996371E-4</v>
      </c>
      <c r="AL33" s="36">
        <v>2.0125081363530579E-4</v>
      </c>
      <c r="AM33" s="36">
        <v>0</v>
      </c>
      <c r="AN33" s="36">
        <v>0.15700018610128186</v>
      </c>
      <c r="AO33" s="36">
        <v>0.35082066979756443</v>
      </c>
      <c r="AP33" s="36">
        <v>9.3226627654355451E-2</v>
      </c>
      <c r="AQ33" s="36">
        <v>3.7209272001406876E-3</v>
      </c>
      <c r="AR33" s="36">
        <v>0.5249880888389642</v>
      </c>
      <c r="AS33" s="36">
        <v>0.21869840396803902</v>
      </c>
      <c r="AT33" s="36">
        <v>0</v>
      </c>
      <c r="AU33" s="36">
        <v>0.15963360404004756</v>
      </c>
      <c r="AV33" s="36">
        <v>0.32184860626584949</v>
      </c>
      <c r="AW33" s="36">
        <v>0.21446457928270901</v>
      </c>
      <c r="AX33" s="36">
        <v>4.80345240645268E-4</v>
      </c>
      <c r="AY33" s="36">
        <v>2.4880138585358528E-6</v>
      </c>
      <c r="AZ33" s="36">
        <v>7.4887616923756495E-5</v>
      </c>
      <c r="BA33" s="36">
        <v>1.1316002577091292E-3</v>
      </c>
      <c r="BB33" s="36">
        <v>2.055589737647269E-5</v>
      </c>
      <c r="BC33" s="36">
        <v>0.10354649938013932</v>
      </c>
      <c r="BD33" s="36">
        <v>1.3037209602962693E-3</v>
      </c>
      <c r="BE33" s="36">
        <v>1.0755771130398765E-2</v>
      </c>
      <c r="BF33" s="36">
        <v>3.3222593833866242E-2</v>
      </c>
      <c r="BG33" s="36">
        <v>1.8114346157080403E-3</v>
      </c>
      <c r="BH33" s="36">
        <v>6.6536150526464964E-3</v>
      </c>
      <c r="BI33" s="36">
        <v>5.0430773437816949E-3</v>
      </c>
      <c r="BJ33" s="36">
        <v>0</v>
      </c>
      <c r="BK33" s="36">
        <v>0.14216712601416381</v>
      </c>
      <c r="BL33" s="36">
        <v>0.12679755997362946</v>
      </c>
      <c r="BM33" s="36">
        <v>0</v>
      </c>
      <c r="BN33" s="36">
        <v>0</v>
      </c>
      <c r="BO33" s="36">
        <v>0</v>
      </c>
      <c r="BP33" s="36">
        <v>2.458696903686864E-2</v>
      </c>
      <c r="BQ33" s="36">
        <v>0.93375578513374136</v>
      </c>
      <c r="BR33" s="36">
        <v>0</v>
      </c>
      <c r="BS33" s="36">
        <v>8.5853359403765097E-6</v>
      </c>
      <c r="BT33" s="36">
        <v>0</v>
      </c>
      <c r="BU33" s="36">
        <v>0</v>
      </c>
      <c r="BV33" s="36">
        <v>0</v>
      </c>
      <c r="BW33" s="36">
        <v>0.83776785247612273</v>
      </c>
      <c r="BX33" s="36">
        <v>1.0228038809790888E-3</v>
      </c>
      <c r="BY33" s="36">
        <v>0</v>
      </c>
      <c r="BZ33" s="36">
        <v>0</v>
      </c>
      <c r="CA33" s="36">
        <v>0</v>
      </c>
      <c r="CB33" s="36">
        <v>0</v>
      </c>
      <c r="CC33" s="36">
        <v>0</v>
      </c>
      <c r="CD33" s="36">
        <v>0</v>
      </c>
      <c r="CE33" s="36">
        <v>4.2860125720688602</v>
      </c>
      <c r="CF33" s="36">
        <v>5.4078481676643673</v>
      </c>
    </row>
    <row r="34" spans="2:84" ht="14.25" x14ac:dyDescent="0.2">
      <c r="B34" s="36">
        <v>0.5626832926594959</v>
      </c>
      <c r="C34" s="36">
        <v>-1.2779731447212492</v>
      </c>
      <c r="D34" s="36">
        <v>0.67465999985208436</v>
      </c>
      <c r="E34" s="36">
        <v>3.7479280992020976</v>
      </c>
      <c r="F34" s="37" t="s">
        <v>239</v>
      </c>
      <c r="G34" s="36">
        <v>5.3020948488809927E-3</v>
      </c>
      <c r="H34" s="36">
        <v>7.9475766981060725E-3</v>
      </c>
      <c r="I34" s="36">
        <v>4.9269822400654943E-3</v>
      </c>
      <c r="J34" s="36">
        <v>4.5364437952011326E-3</v>
      </c>
      <c r="K34" s="36">
        <v>1.5968150077264581E-2</v>
      </c>
      <c r="L34" s="36">
        <v>2.4226948890535456E-2</v>
      </c>
      <c r="M34" s="36">
        <v>9.3843099257420841E-3</v>
      </c>
      <c r="N34" s="36">
        <v>4.6251502106735582E-3</v>
      </c>
      <c r="O34" s="36">
        <v>1.7239647945956425E-2</v>
      </c>
      <c r="P34" s="36">
        <v>9.6489629901888689E-3</v>
      </c>
      <c r="Q34" s="36">
        <v>5.5698454033017717E-3</v>
      </c>
      <c r="R34" s="36">
        <v>2.5013650909842247E-3</v>
      </c>
      <c r="S34" s="36">
        <v>1.754611902869347</v>
      </c>
      <c r="T34" s="36">
        <v>2.8575950384138826</v>
      </c>
      <c r="U34" s="36">
        <v>0.6374891615044761</v>
      </c>
      <c r="V34" s="36">
        <v>7.3959766751465053E-2</v>
      </c>
      <c r="W34" s="36">
        <v>8.78612224630268E-3</v>
      </c>
      <c r="X34" s="36">
        <v>2.317505154042877E-2</v>
      </c>
      <c r="Y34" s="36">
        <v>0</v>
      </c>
      <c r="Z34" s="36">
        <v>1.1479355639771236E-4</v>
      </c>
      <c r="AA34" s="36">
        <v>2.1184391290975735E-3</v>
      </c>
      <c r="AB34" s="36">
        <v>1.6627475123895165E-3</v>
      </c>
      <c r="AC34" s="36">
        <v>1.020967214938842E-2</v>
      </c>
      <c r="AD34" s="36">
        <v>5.7662467724535447E-3</v>
      </c>
      <c r="AE34" s="36">
        <v>1.2550914333770632E-3</v>
      </c>
      <c r="AF34" s="36">
        <v>7.208935795476764E-3</v>
      </c>
      <c r="AG34" s="36">
        <v>1.6185893902041207E-3</v>
      </c>
      <c r="AH34" s="36">
        <v>7.5154350499764544E-3</v>
      </c>
      <c r="AI34" s="36">
        <v>2.1156982808236392E-2</v>
      </c>
      <c r="AJ34" s="36">
        <v>9.2252894304450234E-5</v>
      </c>
      <c r="AK34" s="36">
        <v>5.8604897503333438E-4</v>
      </c>
      <c r="AL34" s="36">
        <v>3.870997792883177E-4</v>
      </c>
      <c r="AM34" s="36">
        <v>1.0094122571034856E-4</v>
      </c>
      <c r="AN34" s="36">
        <v>4.1266462881019948E-3</v>
      </c>
      <c r="AO34" s="36">
        <v>1.0869508271029685E-2</v>
      </c>
      <c r="AP34" s="36">
        <v>1.3423523578747973E-3</v>
      </c>
      <c r="AQ34" s="36">
        <v>7.9302952226989239E-3</v>
      </c>
      <c r="AR34" s="36">
        <v>1.8351430280708795E-2</v>
      </c>
      <c r="AS34" s="36">
        <v>4.7899143618254113E-2</v>
      </c>
      <c r="AT34" s="36">
        <v>0.69574475473562825</v>
      </c>
      <c r="AU34" s="36">
        <v>3.6575945069747005E-2</v>
      </c>
      <c r="AV34" s="36">
        <v>5.7848054699876902E-2</v>
      </c>
      <c r="AW34" s="36">
        <v>1.3075110632553783E-2</v>
      </c>
      <c r="AX34" s="36">
        <v>5.7094085128044404E-2</v>
      </c>
      <c r="AY34" s="36">
        <v>0.40995324234591346</v>
      </c>
      <c r="AZ34" s="36">
        <v>0.11508544753314637</v>
      </c>
      <c r="BA34" s="36">
        <v>0.37377918748753047</v>
      </c>
      <c r="BB34" s="36">
        <v>0.26856206508442376</v>
      </c>
      <c r="BC34" s="36">
        <v>0.45834192941841256</v>
      </c>
      <c r="BD34" s="36">
        <v>5.8866012933365311E-2</v>
      </c>
      <c r="BE34" s="36">
        <v>0.16164415016347525</v>
      </c>
      <c r="BF34" s="36">
        <v>8.271695825075133E-2</v>
      </c>
      <c r="BG34" s="36">
        <v>7.1448517901294639E-2</v>
      </c>
      <c r="BH34" s="36">
        <v>0.23622632150177908</v>
      </c>
      <c r="BI34" s="36">
        <v>0.25754781395657211</v>
      </c>
      <c r="BJ34" s="36">
        <v>1.5771175198366825</v>
      </c>
      <c r="BK34" s="36">
        <v>0.1928927305961593</v>
      </c>
      <c r="BL34" s="36">
        <v>3.6475175159035844</v>
      </c>
      <c r="BM34" s="36">
        <v>14.189065754674782</v>
      </c>
      <c r="BN34" s="36">
        <v>4.9108577391570378</v>
      </c>
      <c r="BO34" s="36">
        <v>0.15971235024313707</v>
      </c>
      <c r="BP34" s="36">
        <v>0.21111937332895897</v>
      </c>
      <c r="BQ34" s="36">
        <v>7.5121935889004643E-3</v>
      </c>
      <c r="BR34" s="36">
        <v>2.4098269457242445</v>
      </c>
      <c r="BS34" s="36">
        <v>3.4890390303786352</v>
      </c>
      <c r="BT34" s="36">
        <v>0.4084045983896622</v>
      </c>
      <c r="BU34" s="36">
        <v>0.24403155033721055</v>
      </c>
      <c r="BV34" s="36">
        <v>7.5904554291407926</v>
      </c>
      <c r="BW34" s="36">
        <v>6.1839499666181403</v>
      </c>
      <c r="BX34" s="36">
        <v>8.2961493878625898</v>
      </c>
      <c r="BY34" s="36">
        <v>1.6883607302495656</v>
      </c>
      <c r="BZ34" s="36">
        <v>3.5802650240926681</v>
      </c>
      <c r="CA34" s="36">
        <v>1.4850080591580663</v>
      </c>
      <c r="CB34" s="36">
        <v>2.9105504961103148</v>
      </c>
      <c r="CC34" s="36">
        <v>1.0754010222725818</v>
      </c>
      <c r="CD34" s="36">
        <v>0.68189618174626854</v>
      </c>
      <c r="CE34" s="36">
        <v>73.911450370205287</v>
      </c>
      <c r="CF34" s="36">
        <v>77.618748617197724</v>
      </c>
    </row>
    <row r="35" spans="2:84" x14ac:dyDescent="0.2">
      <c r="B35" s="38">
        <v>1.0682240101188465</v>
      </c>
      <c r="C35" s="38">
        <v>-1.2947393479193494</v>
      </c>
      <c r="D35" s="38">
        <v>0.90786387712289285</v>
      </c>
      <c r="E35" s="38">
        <v>5.6305975770859646</v>
      </c>
      <c r="F35" s="39" t="s">
        <v>236</v>
      </c>
      <c r="G35" s="38">
        <v>0.40130715257619393</v>
      </c>
      <c r="H35" s="38">
        <v>0.1391846259393098</v>
      </c>
      <c r="I35" s="38">
        <v>0.4597338188692815</v>
      </c>
      <c r="J35" s="38">
        <v>8.9566136079044845E-2</v>
      </c>
      <c r="K35" s="38">
        <v>2.7950574029922119</v>
      </c>
      <c r="L35" s="38">
        <v>0.74647209011319438</v>
      </c>
      <c r="M35" s="38">
        <v>0.15372583620382282</v>
      </c>
      <c r="N35" s="38">
        <v>0.64130179590309844</v>
      </c>
      <c r="O35" s="38">
        <v>0.37281618586495685</v>
      </c>
      <c r="P35" s="38">
        <v>1.0033466376366806</v>
      </c>
      <c r="Q35" s="38">
        <v>0.29671057900063769</v>
      </c>
      <c r="R35" s="38">
        <v>1.2865267978180215</v>
      </c>
      <c r="S35" s="38">
        <v>1.754611902869347</v>
      </c>
      <c r="T35" s="38">
        <v>2.8575950384138826</v>
      </c>
      <c r="U35" s="38">
        <v>0.6374891615044761</v>
      </c>
      <c r="V35" s="38">
        <v>0.10256247314400671</v>
      </c>
      <c r="W35" s="38">
        <v>1.0012416044721337</v>
      </c>
      <c r="X35" s="38">
        <v>0.59218713707280191</v>
      </c>
      <c r="Y35" s="38">
        <v>1.5608664445853202</v>
      </c>
      <c r="Z35" s="38">
        <v>0.30225167720186386</v>
      </c>
      <c r="AA35" s="38">
        <v>0.60065629676703314</v>
      </c>
      <c r="AB35" s="38">
        <v>0.31153864958242061</v>
      </c>
      <c r="AC35" s="38">
        <v>0.67122184855855249</v>
      </c>
      <c r="AD35" s="38">
        <v>0.16498953695247506</v>
      </c>
      <c r="AE35" s="38">
        <v>7.9520809332469453E-2</v>
      </c>
      <c r="AF35" s="38">
        <v>7.9426927774090245E-2</v>
      </c>
      <c r="AG35" s="38">
        <v>6.8543968901087049E-2</v>
      </c>
      <c r="AH35" s="38">
        <v>0.42396807451208218</v>
      </c>
      <c r="AI35" s="38">
        <v>0.40745326526475284</v>
      </c>
      <c r="AJ35" s="38">
        <v>3.1671465283439421E-2</v>
      </c>
      <c r="AK35" s="38">
        <v>0.22549620132787537</v>
      </c>
      <c r="AL35" s="38">
        <v>0.25179659834359758</v>
      </c>
      <c r="AM35" s="38">
        <v>1.1802998145119464E-2</v>
      </c>
      <c r="AN35" s="38">
        <v>0.16112683238938386</v>
      </c>
      <c r="AO35" s="38">
        <v>0.36169017806859416</v>
      </c>
      <c r="AP35" s="38">
        <v>9.4568980012230255E-2</v>
      </c>
      <c r="AQ35" s="38">
        <v>0.49312435979948699</v>
      </c>
      <c r="AR35" s="38">
        <v>0.54333951911967304</v>
      </c>
      <c r="AS35" s="38">
        <v>0.26659754758629312</v>
      </c>
      <c r="AT35" s="38">
        <v>0.69574475473562825</v>
      </c>
      <c r="AU35" s="38">
        <v>0.21843839439461171</v>
      </c>
      <c r="AV35" s="38">
        <v>0.37969666096572641</v>
      </c>
      <c r="AW35" s="38">
        <v>0.2275396899152628</v>
      </c>
      <c r="AX35" s="38">
        <v>5.7574430368689672E-2</v>
      </c>
      <c r="AY35" s="38">
        <v>0.40995573035977201</v>
      </c>
      <c r="AZ35" s="38">
        <v>0.11516033515007014</v>
      </c>
      <c r="BA35" s="38">
        <v>0.37491078774523962</v>
      </c>
      <c r="BB35" s="38">
        <v>0.26858262098180019</v>
      </c>
      <c r="BC35" s="38">
        <v>0.56188842879855194</v>
      </c>
      <c r="BD35" s="38">
        <v>6.0169733893661585E-2</v>
      </c>
      <c r="BE35" s="38">
        <v>0.17239992129387405</v>
      </c>
      <c r="BF35" s="38">
        <v>0.11593955208461758</v>
      </c>
      <c r="BG35" s="38">
        <v>7.3259952517002666E-2</v>
      </c>
      <c r="BH35" s="38">
        <v>0.24287993655442561</v>
      </c>
      <c r="BI35" s="38">
        <v>0.26259089130035379</v>
      </c>
      <c r="BJ35" s="38">
        <v>1.5776649847646398</v>
      </c>
      <c r="BK35" s="38">
        <v>0.33508310129549979</v>
      </c>
      <c r="BL35" s="38">
        <v>3.7743150758772144</v>
      </c>
      <c r="BM35" s="38">
        <v>14.189065754674782</v>
      </c>
      <c r="BN35" s="38">
        <v>4.9108577391570378</v>
      </c>
      <c r="BO35" s="38">
        <v>0.15971235024313707</v>
      </c>
      <c r="BP35" s="38">
        <v>0.2357063423658276</v>
      </c>
      <c r="BQ35" s="38">
        <v>0.94126797872264201</v>
      </c>
      <c r="BR35" s="38">
        <v>2.4098269457242445</v>
      </c>
      <c r="BS35" s="38">
        <v>3.489047615714576</v>
      </c>
      <c r="BT35" s="38">
        <v>0.4084045983896622</v>
      </c>
      <c r="BU35" s="38">
        <v>0.24403155033721055</v>
      </c>
      <c r="BV35" s="38">
        <v>7.5904554291407926</v>
      </c>
      <c r="BW35" s="38">
        <v>7.0217178190942624</v>
      </c>
      <c r="BX35" s="38">
        <v>8.2983380262464266</v>
      </c>
      <c r="BY35" s="38">
        <v>1.6883607302495656</v>
      </c>
      <c r="BZ35" s="38">
        <v>3.5802650240926681</v>
      </c>
      <c r="CA35" s="38">
        <v>1.4850080591580663</v>
      </c>
      <c r="CB35" s="38">
        <v>2.9105504961103148</v>
      </c>
      <c r="CC35" s="38">
        <v>1.0766577034465787</v>
      </c>
      <c r="CD35" s="38">
        <v>0.68189618174626854</v>
      </c>
      <c r="CE35" s="38">
        <v>93.68805388359165</v>
      </c>
      <c r="CF35" s="38">
        <v>100</v>
      </c>
    </row>
    <row r="37" spans="2:84" ht="13.5" thickBot="1" x14ac:dyDescent="0.25">
      <c r="B37" s="5" t="s">
        <v>209</v>
      </c>
    </row>
    <row r="38" spans="2:84" x14ac:dyDescent="0.2">
      <c r="B38" s="5" t="s">
        <v>210</v>
      </c>
      <c r="CE38" s="26" t="s">
        <v>226</v>
      </c>
      <c r="CF38" s="27">
        <v>95865473</v>
      </c>
    </row>
    <row r="39" spans="2:84" x14ac:dyDescent="0.2">
      <c r="B39" s="5" t="s">
        <v>194</v>
      </c>
      <c r="CE39" s="28"/>
      <c r="CF39" s="29"/>
    </row>
    <row r="40" spans="2:84" ht="13.5" thickBot="1" x14ac:dyDescent="0.25">
      <c r="CE40" s="30" t="s">
        <v>227</v>
      </c>
      <c r="CF40" s="31">
        <v>21455892.50144244</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8" priority="1" operator="notEqual">
      <formula>0</formula>
    </cfRule>
  </conditionalFormatting>
  <pageMargins left="0.7" right="0.7" top="0.75" bottom="0.75" header="0.3" footer="0.3"/>
  <pageSetup paperSize="9"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0E992-951C-4B2E-A632-96B63631E79F}">
  <sheetPr>
    <tabColor theme="9" tint="0.79998168889431442"/>
  </sheetPr>
  <dimension ref="B4:CF50"/>
  <sheetViews>
    <sheetView showGridLines="0" zoomScale="60" zoomScaleNormal="60" workbookViewId="0">
      <pane xSplit="6" ySplit="11" topLeftCell="G12" activePane="bottomRight" state="frozen"/>
      <selection activeCell="A45" sqref="A45:XFD45"/>
      <selection pane="topRight" activeCell="A45" sqref="A45:XFD45"/>
      <selection pane="bottomLeft" activeCell="A45" sqref="A45:XFD45"/>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705037</v>
      </c>
      <c r="H12" s="17">
        <v>324158</v>
      </c>
      <c r="I12" s="17">
        <v>844732</v>
      </c>
      <c r="J12" s="17">
        <v>204497</v>
      </c>
      <c r="K12" s="17">
        <v>5209619</v>
      </c>
      <c r="L12" s="17">
        <v>1306292</v>
      </c>
      <c r="M12" s="17">
        <v>320738</v>
      </c>
      <c r="N12" s="17">
        <v>1016420</v>
      </c>
      <c r="O12" s="17">
        <v>574891</v>
      </c>
      <c r="P12" s="17">
        <v>2398879</v>
      </c>
      <c r="Q12" s="17">
        <v>438523</v>
      </c>
      <c r="R12" s="17">
        <v>5329943</v>
      </c>
      <c r="S12" s="17">
        <v>0</v>
      </c>
      <c r="T12" s="17">
        <v>0</v>
      </c>
      <c r="U12" s="17">
        <v>0</v>
      </c>
      <c r="V12" s="17">
        <v>70350</v>
      </c>
      <c r="W12" s="17">
        <v>2647176</v>
      </c>
      <c r="X12" s="17">
        <v>2422051</v>
      </c>
      <c r="Y12" s="17">
        <v>4903647</v>
      </c>
      <c r="Z12" s="17">
        <v>1311018</v>
      </c>
      <c r="AA12" s="17">
        <v>1691325</v>
      </c>
      <c r="AB12" s="17">
        <v>644245</v>
      </c>
      <c r="AC12" s="17">
        <v>1780748</v>
      </c>
      <c r="AD12" s="17">
        <v>441697</v>
      </c>
      <c r="AE12" s="17">
        <v>346022</v>
      </c>
      <c r="AF12" s="17">
        <v>200631</v>
      </c>
      <c r="AG12" s="17">
        <v>190316</v>
      </c>
      <c r="AH12" s="17">
        <v>2246934</v>
      </c>
      <c r="AI12" s="17">
        <v>883620</v>
      </c>
      <c r="AJ12" s="17">
        <v>151930</v>
      </c>
      <c r="AK12" s="17">
        <v>748102</v>
      </c>
      <c r="AL12" s="17">
        <v>532578</v>
      </c>
      <c r="AM12" s="17">
        <v>15049</v>
      </c>
      <c r="AN12" s="17">
        <v>0</v>
      </c>
      <c r="AO12" s="17">
        <v>0</v>
      </c>
      <c r="AP12" s="17">
        <v>0</v>
      </c>
      <c r="AQ12" s="17">
        <v>1224392</v>
      </c>
      <c r="AR12" s="17">
        <v>0</v>
      </c>
      <c r="AS12" s="17">
        <v>0</v>
      </c>
      <c r="AT12" s="17">
        <v>0</v>
      </c>
      <c r="AU12" s="17">
        <v>62251</v>
      </c>
      <c r="AV12" s="17">
        <v>0</v>
      </c>
      <c r="AW12" s="17">
        <v>0</v>
      </c>
      <c r="AX12" s="17">
        <v>0</v>
      </c>
      <c r="AY12" s="17">
        <v>0</v>
      </c>
      <c r="AZ12" s="17">
        <v>0</v>
      </c>
      <c r="BA12" s="17">
        <v>0</v>
      </c>
      <c r="BB12" s="17">
        <v>0</v>
      </c>
      <c r="BC12" s="17">
        <v>0</v>
      </c>
      <c r="BD12" s="17">
        <v>0</v>
      </c>
      <c r="BE12" s="17">
        <v>0</v>
      </c>
      <c r="BF12" s="17">
        <v>0</v>
      </c>
      <c r="BG12" s="17">
        <v>0</v>
      </c>
      <c r="BH12" s="17">
        <v>0</v>
      </c>
      <c r="BI12" s="17">
        <v>0</v>
      </c>
      <c r="BJ12" s="17">
        <v>1099</v>
      </c>
      <c r="BK12" s="17">
        <v>55</v>
      </c>
      <c r="BL12" s="17">
        <v>0</v>
      </c>
      <c r="BM12" s="17">
        <v>0</v>
      </c>
      <c r="BN12" s="17">
        <v>0</v>
      </c>
      <c r="BO12" s="17">
        <v>0</v>
      </c>
      <c r="BP12" s="17">
        <v>0</v>
      </c>
      <c r="BQ12" s="17">
        <v>0</v>
      </c>
      <c r="BR12" s="17">
        <v>0</v>
      </c>
      <c r="BS12" s="17">
        <v>0</v>
      </c>
      <c r="BT12" s="17">
        <v>0</v>
      </c>
      <c r="BU12" s="17">
        <v>0</v>
      </c>
      <c r="BV12" s="17">
        <v>0</v>
      </c>
      <c r="BW12" s="17">
        <v>0</v>
      </c>
      <c r="BX12" s="17">
        <v>1541</v>
      </c>
      <c r="BY12" s="17">
        <v>0</v>
      </c>
      <c r="BZ12" s="17">
        <v>0</v>
      </c>
      <c r="CA12" s="17">
        <v>0</v>
      </c>
      <c r="CB12" s="17">
        <v>0</v>
      </c>
      <c r="CC12" s="17">
        <v>2360</v>
      </c>
      <c r="CD12" s="17">
        <v>0</v>
      </c>
      <c r="CE12" s="17">
        <v>41192866</v>
      </c>
      <c r="CF12" s="17">
        <v>41192866</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780</v>
      </c>
      <c r="X13" s="17">
        <v>20169</v>
      </c>
      <c r="Y13" s="17">
        <v>0</v>
      </c>
      <c r="Z13" s="17">
        <v>17</v>
      </c>
      <c r="AA13" s="17">
        <v>742</v>
      </c>
      <c r="AB13" s="17">
        <v>2</v>
      </c>
      <c r="AC13" s="17">
        <v>99</v>
      </c>
      <c r="AD13" s="17">
        <v>0</v>
      </c>
      <c r="AE13" s="17">
        <v>791</v>
      </c>
      <c r="AF13" s="17">
        <v>0</v>
      </c>
      <c r="AG13" s="17">
        <v>0</v>
      </c>
      <c r="AH13" s="17">
        <v>227</v>
      </c>
      <c r="AI13" s="17">
        <v>16674</v>
      </c>
      <c r="AJ13" s="17">
        <v>0</v>
      </c>
      <c r="AK13" s="17">
        <v>428</v>
      </c>
      <c r="AL13" s="17">
        <v>485</v>
      </c>
      <c r="AM13" s="17">
        <v>0</v>
      </c>
      <c r="AN13" s="17">
        <v>508045</v>
      </c>
      <c r="AO13" s="17">
        <v>969998</v>
      </c>
      <c r="AP13" s="17">
        <v>295896</v>
      </c>
      <c r="AQ13" s="17">
        <v>12891</v>
      </c>
      <c r="AR13" s="17">
        <v>1807908</v>
      </c>
      <c r="AS13" s="17">
        <v>484186</v>
      </c>
      <c r="AT13" s="17">
        <v>0</v>
      </c>
      <c r="AU13" s="17">
        <v>526256</v>
      </c>
      <c r="AV13" s="17">
        <v>899500</v>
      </c>
      <c r="AW13" s="17">
        <v>521839</v>
      </c>
      <c r="AX13" s="17">
        <v>1551</v>
      </c>
      <c r="AY13" s="17">
        <v>9</v>
      </c>
      <c r="AZ13" s="17">
        <v>231</v>
      </c>
      <c r="BA13" s="17">
        <v>2876</v>
      </c>
      <c r="BB13" s="17">
        <v>104</v>
      </c>
      <c r="BC13" s="17">
        <v>251691</v>
      </c>
      <c r="BD13" s="17">
        <v>4147</v>
      </c>
      <c r="BE13" s="17">
        <v>42749</v>
      </c>
      <c r="BF13" s="17">
        <v>88597</v>
      </c>
      <c r="BG13" s="17">
        <v>12666</v>
      </c>
      <c r="BH13" s="17">
        <v>19499</v>
      </c>
      <c r="BI13" s="17">
        <v>10857</v>
      </c>
      <c r="BJ13" s="17">
        <v>0</v>
      </c>
      <c r="BK13" s="17">
        <v>327091</v>
      </c>
      <c r="BL13" s="17">
        <v>331208</v>
      </c>
      <c r="BM13" s="17">
        <v>0</v>
      </c>
      <c r="BN13" s="17">
        <v>0</v>
      </c>
      <c r="BO13" s="17">
        <v>0</v>
      </c>
      <c r="BP13" s="17">
        <v>55977</v>
      </c>
      <c r="BQ13" s="17">
        <v>2278792</v>
      </c>
      <c r="BR13" s="17">
        <v>0</v>
      </c>
      <c r="BS13" s="17">
        <v>11</v>
      </c>
      <c r="BT13" s="17">
        <v>0</v>
      </c>
      <c r="BU13" s="17">
        <v>0</v>
      </c>
      <c r="BV13" s="17">
        <v>0</v>
      </c>
      <c r="BW13" s="17">
        <v>1282083</v>
      </c>
      <c r="BX13" s="17">
        <v>2444</v>
      </c>
      <c r="BY13" s="17">
        <v>0</v>
      </c>
      <c r="BZ13" s="17">
        <v>0</v>
      </c>
      <c r="CA13" s="17">
        <v>0</v>
      </c>
      <c r="CB13" s="17">
        <v>0</v>
      </c>
      <c r="CC13" s="17">
        <v>0</v>
      </c>
      <c r="CD13" s="17">
        <v>0</v>
      </c>
      <c r="CE13" s="17">
        <v>10779516</v>
      </c>
      <c r="CF13" s="17">
        <v>10779516</v>
      </c>
    </row>
    <row r="14" spans="2:84" x14ac:dyDescent="0.2">
      <c r="F14" s="16" t="s">
        <v>193</v>
      </c>
      <c r="G14" s="17">
        <v>9386</v>
      </c>
      <c r="H14" s="17">
        <v>20338</v>
      </c>
      <c r="I14" s="17">
        <v>9136</v>
      </c>
      <c r="J14" s="17">
        <v>10941</v>
      </c>
      <c r="K14" s="17">
        <v>30009</v>
      </c>
      <c r="L14" s="17">
        <v>43969</v>
      </c>
      <c r="M14" s="17">
        <v>20136</v>
      </c>
      <c r="N14" s="17">
        <v>7585</v>
      </c>
      <c r="O14" s="17">
        <v>29114</v>
      </c>
      <c r="P14" s="17">
        <v>22890</v>
      </c>
      <c r="Q14" s="17">
        <v>7664</v>
      </c>
      <c r="R14" s="17">
        <v>10108</v>
      </c>
      <c r="S14" s="17">
        <v>2779468</v>
      </c>
      <c r="T14" s="17">
        <v>5217446</v>
      </c>
      <c r="U14" s="17">
        <v>2020674</v>
      </c>
      <c r="V14" s="17">
        <v>212453</v>
      </c>
      <c r="W14" s="17">
        <v>22445</v>
      </c>
      <c r="X14" s="17">
        <v>100262</v>
      </c>
      <c r="Y14" s="17">
        <v>0</v>
      </c>
      <c r="Z14" s="17">
        <v>502</v>
      </c>
      <c r="AA14" s="17">
        <v>5856</v>
      </c>
      <c r="AB14" s="17">
        <v>3675</v>
      </c>
      <c r="AC14" s="17">
        <v>28230</v>
      </c>
      <c r="AD14" s="17">
        <v>15114</v>
      </c>
      <c r="AE14" s="17">
        <v>5648</v>
      </c>
      <c r="AF14" s="17">
        <v>20124</v>
      </c>
      <c r="AG14" s="17">
        <v>6104</v>
      </c>
      <c r="AH14" s="17">
        <v>37594</v>
      </c>
      <c r="AI14" s="17">
        <v>52850</v>
      </c>
      <c r="AJ14" s="17">
        <v>445</v>
      </c>
      <c r="AK14" s="17">
        <v>1965</v>
      </c>
      <c r="AL14" s="17">
        <v>796</v>
      </c>
      <c r="AM14" s="17">
        <v>130</v>
      </c>
      <c r="AN14" s="17">
        <v>13443</v>
      </c>
      <c r="AO14" s="17">
        <v>29748</v>
      </c>
      <c r="AP14" s="17">
        <v>4273</v>
      </c>
      <c r="AQ14" s="17">
        <v>16177</v>
      </c>
      <c r="AR14" s="17">
        <v>65593</v>
      </c>
      <c r="AS14" s="17">
        <v>100459</v>
      </c>
      <c r="AT14" s="17">
        <v>3210560</v>
      </c>
      <c r="AU14" s="17">
        <v>111130</v>
      </c>
      <c r="AV14" s="17">
        <v>172508</v>
      </c>
      <c r="AW14" s="17">
        <v>31190</v>
      </c>
      <c r="AX14" s="17">
        <v>194350</v>
      </c>
      <c r="AY14" s="17">
        <v>1417820</v>
      </c>
      <c r="AZ14" s="17">
        <v>387833</v>
      </c>
      <c r="BA14" s="17">
        <v>958708</v>
      </c>
      <c r="BB14" s="17">
        <v>1440408</v>
      </c>
      <c r="BC14" s="17">
        <v>1139085</v>
      </c>
      <c r="BD14" s="17">
        <v>232947</v>
      </c>
      <c r="BE14" s="17">
        <v>675675</v>
      </c>
      <c r="BF14" s="17">
        <v>207069</v>
      </c>
      <c r="BG14" s="17">
        <v>542777</v>
      </c>
      <c r="BH14" s="17">
        <v>640121</v>
      </c>
      <c r="BI14" s="17">
        <v>586359</v>
      </c>
      <c r="BJ14" s="17">
        <v>3158102</v>
      </c>
      <c r="BK14" s="17">
        <v>463975</v>
      </c>
      <c r="BL14" s="17">
        <v>9296014</v>
      </c>
      <c r="BM14" s="17">
        <v>24446047</v>
      </c>
      <c r="BN14" s="17">
        <v>10815407</v>
      </c>
      <c r="BO14" s="17">
        <v>377932</v>
      </c>
      <c r="BP14" s="17">
        <v>492854</v>
      </c>
      <c r="BQ14" s="17">
        <v>19544</v>
      </c>
      <c r="BR14" s="17">
        <v>4440113</v>
      </c>
      <c r="BS14" s="17">
        <v>5394648</v>
      </c>
      <c r="BT14" s="17">
        <v>1386041</v>
      </c>
      <c r="BU14" s="17">
        <v>536696</v>
      </c>
      <c r="BV14" s="17">
        <v>10096500</v>
      </c>
      <c r="BW14" s="17">
        <v>10424381</v>
      </c>
      <c r="BX14" s="17">
        <v>9069653</v>
      </c>
      <c r="BY14" s="17">
        <v>2459512</v>
      </c>
      <c r="BZ14" s="17">
        <v>3858609</v>
      </c>
      <c r="CA14" s="17">
        <v>3562680</v>
      </c>
      <c r="CB14" s="17">
        <v>4533295</v>
      </c>
      <c r="CC14" s="17">
        <v>2136841</v>
      </c>
      <c r="CD14" s="17">
        <v>734561</v>
      </c>
      <c r="CE14" s="17">
        <v>130634695</v>
      </c>
      <c r="CF14" s="17">
        <v>130634695</v>
      </c>
    </row>
    <row r="15" spans="2:84" x14ac:dyDescent="0.2">
      <c r="E15" s="14"/>
      <c r="F15" s="18" t="s">
        <v>207</v>
      </c>
      <c r="G15" s="19">
        <v>714423</v>
      </c>
      <c r="H15" s="19">
        <v>344496</v>
      </c>
      <c r="I15" s="19">
        <v>853868</v>
      </c>
      <c r="J15" s="19">
        <v>215438</v>
      </c>
      <c r="K15" s="19">
        <v>5239628</v>
      </c>
      <c r="L15" s="19">
        <v>1350261</v>
      </c>
      <c r="M15" s="19">
        <v>340874</v>
      </c>
      <c r="N15" s="19">
        <v>1024005</v>
      </c>
      <c r="O15" s="19">
        <v>604005</v>
      </c>
      <c r="P15" s="19">
        <v>2421769</v>
      </c>
      <c r="Q15" s="19">
        <v>446187</v>
      </c>
      <c r="R15" s="19">
        <v>5340051</v>
      </c>
      <c r="S15" s="19">
        <v>2779468</v>
      </c>
      <c r="T15" s="19">
        <v>5217446</v>
      </c>
      <c r="U15" s="19">
        <v>2020674</v>
      </c>
      <c r="V15" s="19">
        <v>282803</v>
      </c>
      <c r="W15" s="19">
        <v>2670401</v>
      </c>
      <c r="X15" s="19">
        <v>2542482</v>
      </c>
      <c r="Y15" s="19">
        <v>4903647</v>
      </c>
      <c r="Z15" s="19">
        <v>1311537</v>
      </c>
      <c r="AA15" s="19">
        <v>1697923</v>
      </c>
      <c r="AB15" s="19">
        <v>647922</v>
      </c>
      <c r="AC15" s="19">
        <v>1809077</v>
      </c>
      <c r="AD15" s="19">
        <v>456811</v>
      </c>
      <c r="AE15" s="19">
        <v>352461</v>
      </c>
      <c r="AF15" s="19">
        <v>220755</v>
      </c>
      <c r="AG15" s="19">
        <v>196420</v>
      </c>
      <c r="AH15" s="19">
        <v>2284755</v>
      </c>
      <c r="AI15" s="19">
        <v>953144</v>
      </c>
      <c r="AJ15" s="19">
        <v>152375</v>
      </c>
      <c r="AK15" s="19">
        <v>750495</v>
      </c>
      <c r="AL15" s="19">
        <v>533859</v>
      </c>
      <c r="AM15" s="19">
        <v>15179</v>
      </c>
      <c r="AN15" s="19">
        <v>521488</v>
      </c>
      <c r="AO15" s="19">
        <v>999746</v>
      </c>
      <c r="AP15" s="19">
        <v>300169</v>
      </c>
      <c r="AQ15" s="19">
        <v>1253460</v>
      </c>
      <c r="AR15" s="19">
        <v>1873501</v>
      </c>
      <c r="AS15" s="19">
        <v>584645</v>
      </c>
      <c r="AT15" s="19">
        <v>3210560</v>
      </c>
      <c r="AU15" s="19">
        <v>699637</v>
      </c>
      <c r="AV15" s="19">
        <v>1072008</v>
      </c>
      <c r="AW15" s="19">
        <v>553029</v>
      </c>
      <c r="AX15" s="19">
        <v>195901</v>
      </c>
      <c r="AY15" s="19">
        <v>1417829</v>
      </c>
      <c r="AZ15" s="19">
        <v>388064</v>
      </c>
      <c r="BA15" s="19">
        <v>961584</v>
      </c>
      <c r="BB15" s="19">
        <v>1440512</v>
      </c>
      <c r="BC15" s="19">
        <v>1390776</v>
      </c>
      <c r="BD15" s="19">
        <v>237094</v>
      </c>
      <c r="BE15" s="19">
        <v>718424</v>
      </c>
      <c r="BF15" s="19">
        <v>295666</v>
      </c>
      <c r="BG15" s="19">
        <v>555443</v>
      </c>
      <c r="BH15" s="19">
        <v>659620</v>
      </c>
      <c r="BI15" s="19">
        <v>597216</v>
      </c>
      <c r="BJ15" s="19">
        <v>3159201</v>
      </c>
      <c r="BK15" s="19">
        <v>791121</v>
      </c>
      <c r="BL15" s="19">
        <v>9627222</v>
      </c>
      <c r="BM15" s="19">
        <v>24446047</v>
      </c>
      <c r="BN15" s="19">
        <v>10815407</v>
      </c>
      <c r="BO15" s="19">
        <v>377932</v>
      </c>
      <c r="BP15" s="19">
        <v>548831</v>
      </c>
      <c r="BQ15" s="19">
        <v>2298336</v>
      </c>
      <c r="BR15" s="19">
        <v>4440113</v>
      </c>
      <c r="BS15" s="19">
        <v>5394659</v>
      </c>
      <c r="BT15" s="19">
        <v>1386041</v>
      </c>
      <c r="BU15" s="19">
        <v>536696</v>
      </c>
      <c r="BV15" s="19">
        <v>10096500</v>
      </c>
      <c r="BW15" s="19">
        <v>11706464</v>
      </c>
      <c r="BX15" s="19">
        <v>9073638</v>
      </c>
      <c r="BY15" s="19">
        <v>2459512</v>
      </c>
      <c r="BZ15" s="19">
        <v>3858609</v>
      </c>
      <c r="CA15" s="19">
        <v>3562680</v>
      </c>
      <c r="CB15" s="19">
        <v>4533295</v>
      </c>
      <c r="CC15" s="19">
        <v>2139201</v>
      </c>
      <c r="CD15" s="19">
        <v>734561</v>
      </c>
      <c r="CE15" s="19">
        <v>182607077</v>
      </c>
      <c r="CF15" s="19">
        <v>182607077</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277855.96563240548</v>
      </c>
      <c r="H17" s="17">
        <v>190628.7592947378</v>
      </c>
      <c r="I17" s="17">
        <v>354801.72549855482</v>
      </c>
      <c r="J17" s="17">
        <v>119443.53130831143</v>
      </c>
      <c r="K17" s="17">
        <v>2496916.9938591057</v>
      </c>
      <c r="L17" s="17">
        <v>566759.22663248074</v>
      </c>
      <c r="M17" s="17">
        <v>169847.91189119732</v>
      </c>
      <c r="N17" s="17">
        <v>384291.2395740255</v>
      </c>
      <c r="O17" s="17">
        <v>218252.13492437976</v>
      </c>
      <c r="P17" s="17">
        <v>1416236.3339567068</v>
      </c>
      <c r="Q17" s="17">
        <v>147748.81633261387</v>
      </c>
      <c r="R17" s="17">
        <v>3890480.8759386381</v>
      </c>
      <c r="S17" s="17">
        <v>0</v>
      </c>
      <c r="T17" s="17">
        <v>0</v>
      </c>
      <c r="U17" s="17">
        <v>0</v>
      </c>
      <c r="V17" s="17">
        <v>41845.865496476348</v>
      </c>
      <c r="W17" s="17">
        <v>1574214.6271574942</v>
      </c>
      <c r="X17" s="17">
        <v>1767227.609890257</v>
      </c>
      <c r="Y17" s="17">
        <v>3247232</v>
      </c>
      <c r="Z17" s="17">
        <v>1012053.352800569</v>
      </c>
      <c r="AA17" s="17">
        <v>1077616.1295300201</v>
      </c>
      <c r="AB17" s="17">
        <v>336280.69273770606</v>
      </c>
      <c r="AC17" s="17">
        <v>1111367.8234281903</v>
      </c>
      <c r="AD17" s="17">
        <v>269719.7231524635</v>
      </c>
      <c r="AE17" s="17">
        <v>253790.30668925075</v>
      </c>
      <c r="AF17" s="17">
        <v>136713.18342053407</v>
      </c>
      <c r="AG17" s="17">
        <v>114696.34711332858</v>
      </c>
      <c r="AH17" s="17">
        <v>1737241.2854428594</v>
      </c>
      <c r="AI17" s="17">
        <v>506032.88669917663</v>
      </c>
      <c r="AJ17" s="17">
        <v>115821.76032813781</v>
      </c>
      <c r="AK17" s="17">
        <v>517713.9564420816</v>
      </c>
      <c r="AL17" s="17">
        <v>271101.92356408713</v>
      </c>
      <c r="AM17" s="17">
        <v>9184.6588049278616</v>
      </c>
      <c r="AN17" s="17">
        <v>0</v>
      </c>
      <c r="AO17" s="17">
        <v>0</v>
      </c>
      <c r="AP17" s="17">
        <v>0</v>
      </c>
      <c r="AQ17" s="17">
        <v>808836.60211574356</v>
      </c>
      <c r="AR17" s="17">
        <v>0</v>
      </c>
      <c r="AS17" s="17">
        <v>0</v>
      </c>
      <c r="AT17" s="17">
        <v>0</v>
      </c>
      <c r="AU17" s="17">
        <v>38282.251371782797</v>
      </c>
      <c r="AV17" s="17">
        <v>0</v>
      </c>
      <c r="AW17" s="17">
        <v>0</v>
      </c>
      <c r="AX17" s="17">
        <v>0</v>
      </c>
      <c r="AY17" s="17">
        <v>0</v>
      </c>
      <c r="AZ17" s="17">
        <v>0</v>
      </c>
      <c r="BA17" s="17">
        <v>0</v>
      </c>
      <c r="BB17" s="17">
        <v>0</v>
      </c>
      <c r="BC17" s="17">
        <v>0</v>
      </c>
      <c r="BD17" s="17">
        <v>0</v>
      </c>
      <c r="BE17" s="17">
        <v>0</v>
      </c>
      <c r="BF17" s="17">
        <v>0</v>
      </c>
      <c r="BG17" s="17">
        <v>0</v>
      </c>
      <c r="BH17" s="17">
        <v>0</v>
      </c>
      <c r="BI17" s="17">
        <v>0</v>
      </c>
      <c r="BJ17" s="17">
        <v>550.48013152692715</v>
      </c>
      <c r="BK17" s="17">
        <v>32.168827524487405</v>
      </c>
      <c r="BL17" s="17">
        <v>0</v>
      </c>
      <c r="BM17" s="17">
        <v>0</v>
      </c>
      <c r="BN17" s="17">
        <v>0</v>
      </c>
      <c r="BO17" s="17">
        <v>0</v>
      </c>
      <c r="BP17" s="17">
        <v>0</v>
      </c>
      <c r="BQ17" s="17">
        <v>0</v>
      </c>
      <c r="BR17" s="17">
        <v>0</v>
      </c>
      <c r="BS17" s="17">
        <v>0</v>
      </c>
      <c r="BT17" s="17">
        <v>0</v>
      </c>
      <c r="BU17" s="17">
        <v>0</v>
      </c>
      <c r="BV17" s="17">
        <v>0</v>
      </c>
      <c r="BW17" s="17">
        <v>0</v>
      </c>
      <c r="BX17" s="17">
        <v>206.48593430771666</v>
      </c>
      <c r="BY17" s="17">
        <v>0</v>
      </c>
      <c r="BZ17" s="17">
        <v>0</v>
      </c>
      <c r="CA17" s="17">
        <v>0</v>
      </c>
      <c r="CB17" s="17">
        <v>0</v>
      </c>
      <c r="CC17" s="17">
        <v>1122.8462589536935</v>
      </c>
      <c r="CD17" s="17">
        <v>0</v>
      </c>
      <c r="CE17" s="17">
        <v>25182148.482180558</v>
      </c>
      <c r="CF17" s="17">
        <v>25182148.482180558</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463.84804379566964</v>
      </c>
      <c r="X18" s="17">
        <v>14716.128464626298</v>
      </c>
      <c r="Y18" s="17">
        <v>0</v>
      </c>
      <c r="Z18" s="17">
        <v>13.123318671146906</v>
      </c>
      <c r="AA18" s="17">
        <v>472.76021350791524</v>
      </c>
      <c r="AB18" s="17">
        <v>1.0439528214815983</v>
      </c>
      <c r="AC18" s="17">
        <v>61.786066596391422</v>
      </c>
      <c r="AD18" s="17">
        <v>0</v>
      </c>
      <c r="AE18" s="17">
        <v>580.16002621566645</v>
      </c>
      <c r="AF18" s="17">
        <v>0</v>
      </c>
      <c r="AG18" s="17">
        <v>0</v>
      </c>
      <c r="AH18" s="17">
        <v>175.50750124192746</v>
      </c>
      <c r="AI18" s="17">
        <v>9548.8924569634801</v>
      </c>
      <c r="AJ18" s="17">
        <v>0</v>
      </c>
      <c r="AK18" s="17">
        <v>296.19166017095381</v>
      </c>
      <c r="AL18" s="17">
        <v>246.88295973281333</v>
      </c>
      <c r="AM18" s="17">
        <v>0</v>
      </c>
      <c r="AN18" s="17">
        <v>318984.58665395947</v>
      </c>
      <c r="AO18" s="17">
        <v>530192.01586803049</v>
      </c>
      <c r="AP18" s="17">
        <v>179905.0124696421</v>
      </c>
      <c r="AQ18" s="17">
        <v>8515.8287851227797</v>
      </c>
      <c r="AR18" s="17">
        <v>1238994.8299339046</v>
      </c>
      <c r="AS18" s="17">
        <v>261918.99825022023</v>
      </c>
      <c r="AT18" s="17">
        <v>0</v>
      </c>
      <c r="AU18" s="17">
        <v>323629.57186083641</v>
      </c>
      <c r="AV18" s="17">
        <v>553622.1758606279</v>
      </c>
      <c r="AW18" s="17">
        <v>299269.82440884656</v>
      </c>
      <c r="AX18" s="17">
        <v>980.5927739011031</v>
      </c>
      <c r="AY18" s="17">
        <v>5.7143181582546276</v>
      </c>
      <c r="AZ18" s="17">
        <v>140.92902459388142</v>
      </c>
      <c r="BA18" s="17">
        <v>1543.4022487894974</v>
      </c>
      <c r="BB18" s="17">
        <v>80.839346010307452</v>
      </c>
      <c r="BC18" s="17">
        <v>130150.81508309029</v>
      </c>
      <c r="BD18" s="17">
        <v>2659.7442702050662</v>
      </c>
      <c r="BE18" s="17">
        <v>29812.563654610647</v>
      </c>
      <c r="BF18" s="17">
        <v>49695.238109894271</v>
      </c>
      <c r="BG18" s="17">
        <v>10431.287646077095</v>
      </c>
      <c r="BH18" s="17">
        <v>11563.685635669022</v>
      </c>
      <c r="BI18" s="17">
        <v>5265.0312650699243</v>
      </c>
      <c r="BJ18" s="17">
        <v>0</v>
      </c>
      <c r="BK18" s="17">
        <v>191311.52661476564</v>
      </c>
      <c r="BL18" s="17">
        <v>192643.46318553784</v>
      </c>
      <c r="BM18" s="17">
        <v>0</v>
      </c>
      <c r="BN18" s="17">
        <v>0</v>
      </c>
      <c r="BO18" s="17">
        <v>0</v>
      </c>
      <c r="BP18" s="17">
        <v>27736.423941067471</v>
      </c>
      <c r="BQ18" s="17">
        <v>1200697.251420158</v>
      </c>
      <c r="BR18" s="17">
        <v>0</v>
      </c>
      <c r="BS18" s="17">
        <v>3.4361400785480596</v>
      </c>
      <c r="BT18" s="17">
        <v>0</v>
      </c>
      <c r="BU18" s="17">
        <v>0</v>
      </c>
      <c r="BV18" s="17">
        <v>0</v>
      </c>
      <c r="BW18" s="17">
        <v>479836.63110397814</v>
      </c>
      <c r="BX18" s="17">
        <v>327.48320794812435</v>
      </c>
      <c r="BY18" s="17">
        <v>0</v>
      </c>
      <c r="BZ18" s="17">
        <v>0</v>
      </c>
      <c r="CA18" s="17">
        <v>0</v>
      </c>
      <c r="CB18" s="17">
        <v>0</v>
      </c>
      <c r="CC18" s="17">
        <v>0</v>
      </c>
      <c r="CD18" s="17">
        <v>0</v>
      </c>
      <c r="CE18" s="17">
        <v>6076495.2277451372</v>
      </c>
      <c r="CF18" s="17">
        <v>6076495.2277451372</v>
      </c>
    </row>
    <row r="19" spans="2:84" x14ac:dyDescent="0.2">
      <c r="B19" s="14"/>
      <c r="C19" s="14"/>
      <c r="D19" s="14"/>
      <c r="E19" s="14"/>
      <c r="F19" s="16" t="s">
        <v>193</v>
      </c>
      <c r="G19" s="17">
        <v>3699.0343675945478</v>
      </c>
      <c r="H19" s="17">
        <v>11960.24070526218</v>
      </c>
      <c r="I19" s="17">
        <v>3837.2745014451884</v>
      </c>
      <c r="J19" s="17">
        <v>6390.4686916885603</v>
      </c>
      <c r="K19" s="17">
        <v>14383.006140893973</v>
      </c>
      <c r="L19" s="17">
        <v>19076.773367519316</v>
      </c>
      <c r="M19" s="17">
        <v>10663.088108802665</v>
      </c>
      <c r="N19" s="17">
        <v>2867.7604259744821</v>
      </c>
      <c r="O19" s="17">
        <v>11052.865075620233</v>
      </c>
      <c r="P19" s="17">
        <v>13513.666043293146</v>
      </c>
      <c r="Q19" s="17">
        <v>2582.1836673860962</v>
      </c>
      <c r="R19" s="17">
        <v>7378.1240613619611</v>
      </c>
      <c r="S19" s="17">
        <v>930351</v>
      </c>
      <c r="T19" s="17">
        <v>2605278</v>
      </c>
      <c r="U19" s="17">
        <v>1074223</v>
      </c>
      <c r="V19" s="17">
        <v>126372.13450352366</v>
      </c>
      <c r="W19" s="17">
        <v>13347.524798710007</v>
      </c>
      <c r="X19" s="17">
        <v>73155.261645116858</v>
      </c>
      <c r="Y19" s="17">
        <v>0</v>
      </c>
      <c r="Z19" s="17">
        <v>387.52388075974983</v>
      </c>
      <c r="AA19" s="17">
        <v>3731.1102564721723</v>
      </c>
      <c r="AB19" s="17">
        <v>1918.2633094724365</v>
      </c>
      <c r="AC19" s="17">
        <v>17618.390505213432</v>
      </c>
      <c r="AD19" s="17">
        <v>9229.2768475365083</v>
      </c>
      <c r="AE19" s="17">
        <v>4142.5332845336079</v>
      </c>
      <c r="AF19" s="17">
        <v>13712.816579465923</v>
      </c>
      <c r="AG19" s="17">
        <v>3678.6528866714184</v>
      </c>
      <c r="AH19" s="17">
        <v>29066.207055898773</v>
      </c>
      <c r="AI19" s="17">
        <v>30266.220843859897</v>
      </c>
      <c r="AJ19" s="17">
        <v>339.23967186218215</v>
      </c>
      <c r="AK19" s="17">
        <v>1359.8518977474866</v>
      </c>
      <c r="AL19" s="17">
        <v>405.19347618004008</v>
      </c>
      <c r="AM19" s="17">
        <v>79.341195072139129</v>
      </c>
      <c r="AN19" s="17">
        <v>8440.413346040561</v>
      </c>
      <c r="AO19" s="17">
        <v>16259.984131969521</v>
      </c>
      <c r="AP19" s="17">
        <v>2597.9875303578983</v>
      </c>
      <c r="AQ19" s="17">
        <v>10686.569099133598</v>
      </c>
      <c r="AR19" s="17">
        <v>44952.17006609551</v>
      </c>
      <c r="AS19" s="17">
        <v>54343.001749779782</v>
      </c>
      <c r="AT19" s="17">
        <v>2415821</v>
      </c>
      <c r="AU19" s="17">
        <v>68341.176767380792</v>
      </c>
      <c r="AV19" s="17">
        <v>106174.8241393721</v>
      </c>
      <c r="AW19" s="17">
        <v>17887.175591153449</v>
      </c>
      <c r="AX19" s="17">
        <v>122874.40722609891</v>
      </c>
      <c r="AY19" s="17">
        <v>900208.28568184166</v>
      </c>
      <c r="AZ19" s="17">
        <v>236610.07097540612</v>
      </c>
      <c r="BA19" s="17">
        <v>514489.5977512105</v>
      </c>
      <c r="BB19" s="17">
        <v>1119631.1606539898</v>
      </c>
      <c r="BC19" s="17">
        <v>589027.18491690967</v>
      </c>
      <c r="BD19" s="17">
        <v>149404.25572979494</v>
      </c>
      <c r="BE19" s="17">
        <v>471206.43634538935</v>
      </c>
      <c r="BF19" s="17">
        <v>116147.76189010573</v>
      </c>
      <c r="BG19" s="17">
        <v>447012.71235392289</v>
      </c>
      <c r="BH19" s="17">
        <v>379617.31436433096</v>
      </c>
      <c r="BI19" s="17">
        <v>284350.96873493009</v>
      </c>
      <c r="BJ19" s="17">
        <v>1581867.5198684731</v>
      </c>
      <c r="BK19" s="17">
        <v>271373.30455770984</v>
      </c>
      <c r="BL19" s="17">
        <v>5406923.5368144624</v>
      </c>
      <c r="BM19" s="17">
        <v>8749123</v>
      </c>
      <c r="BN19" s="17">
        <v>5476204</v>
      </c>
      <c r="BO19" s="17">
        <v>204942</v>
      </c>
      <c r="BP19" s="17">
        <v>244207.57605893252</v>
      </c>
      <c r="BQ19" s="17">
        <v>10297.748579842111</v>
      </c>
      <c r="BR19" s="17">
        <v>2081920</v>
      </c>
      <c r="BS19" s="17">
        <v>1685160.5638599219</v>
      </c>
      <c r="BT19" s="17">
        <v>1109833</v>
      </c>
      <c r="BU19" s="17">
        <v>277268</v>
      </c>
      <c r="BV19" s="17">
        <v>2653588</v>
      </c>
      <c r="BW19" s="17">
        <v>3901463.3688960215</v>
      </c>
      <c r="BX19" s="17">
        <v>1215286.0308577446</v>
      </c>
      <c r="BY19" s="17">
        <v>789489</v>
      </c>
      <c r="BZ19" s="17">
        <v>303710</v>
      </c>
      <c r="CA19" s="17">
        <v>1844032</v>
      </c>
      <c r="CB19" s="17">
        <v>1490710</v>
      </c>
      <c r="CC19" s="17">
        <v>1016671.1537410463</v>
      </c>
      <c r="CD19" s="17">
        <v>0</v>
      </c>
      <c r="CE19" s="17">
        <v>53436220.290074311</v>
      </c>
      <c r="CF19" s="17">
        <v>53436220.290074311</v>
      </c>
    </row>
    <row r="20" spans="2:84" x14ac:dyDescent="0.2">
      <c r="B20" s="14"/>
      <c r="C20" s="14"/>
      <c r="D20" s="14"/>
      <c r="E20" s="14"/>
      <c r="F20" s="18" t="s">
        <v>208</v>
      </c>
      <c r="G20" s="19">
        <v>281555</v>
      </c>
      <c r="H20" s="19">
        <v>202588.99999999997</v>
      </c>
      <c r="I20" s="19">
        <v>358639</v>
      </c>
      <c r="J20" s="19">
        <v>125833.99999999999</v>
      </c>
      <c r="K20" s="19">
        <v>2511299.9999999995</v>
      </c>
      <c r="L20" s="19">
        <v>585836</v>
      </c>
      <c r="M20" s="19">
        <v>180511</v>
      </c>
      <c r="N20" s="19">
        <v>387159</v>
      </c>
      <c r="O20" s="19">
        <v>229305</v>
      </c>
      <c r="P20" s="19">
        <v>1429750</v>
      </c>
      <c r="Q20" s="19">
        <v>150330.99999999997</v>
      </c>
      <c r="R20" s="19">
        <v>3897859</v>
      </c>
      <c r="S20" s="19">
        <v>930351</v>
      </c>
      <c r="T20" s="19">
        <v>2605278</v>
      </c>
      <c r="U20" s="19">
        <v>1074223</v>
      </c>
      <c r="V20" s="19">
        <v>168218</v>
      </c>
      <c r="W20" s="19">
        <v>1588025.9999999998</v>
      </c>
      <c r="X20" s="19">
        <v>1855099.0000000002</v>
      </c>
      <c r="Y20" s="19">
        <v>3247232</v>
      </c>
      <c r="Z20" s="19">
        <v>1012453.9999999999</v>
      </c>
      <c r="AA20" s="19">
        <v>1081820</v>
      </c>
      <c r="AB20" s="19">
        <v>338199.99999999994</v>
      </c>
      <c r="AC20" s="19">
        <v>1129048.0000000002</v>
      </c>
      <c r="AD20" s="19">
        <v>278949</v>
      </c>
      <c r="AE20" s="19">
        <v>258513</v>
      </c>
      <c r="AF20" s="19">
        <v>150426</v>
      </c>
      <c r="AG20" s="19">
        <v>118375</v>
      </c>
      <c r="AH20" s="19">
        <v>1766483.0000000002</v>
      </c>
      <c r="AI20" s="19">
        <v>545848</v>
      </c>
      <c r="AJ20" s="19">
        <v>116161</v>
      </c>
      <c r="AK20" s="19">
        <v>519370.00000000006</v>
      </c>
      <c r="AL20" s="19">
        <v>271753.99999999994</v>
      </c>
      <c r="AM20" s="19">
        <v>9264</v>
      </c>
      <c r="AN20" s="19">
        <v>327425.00000000006</v>
      </c>
      <c r="AO20" s="19">
        <v>546452</v>
      </c>
      <c r="AP20" s="19">
        <v>182503</v>
      </c>
      <c r="AQ20" s="19">
        <v>828039</v>
      </c>
      <c r="AR20" s="19">
        <v>1283947</v>
      </c>
      <c r="AS20" s="19">
        <v>316262</v>
      </c>
      <c r="AT20" s="19">
        <v>2415821</v>
      </c>
      <c r="AU20" s="19">
        <v>430253</v>
      </c>
      <c r="AV20" s="19">
        <v>659797</v>
      </c>
      <c r="AW20" s="19">
        <v>317157</v>
      </c>
      <c r="AX20" s="19">
        <v>123855.00000000001</v>
      </c>
      <c r="AY20" s="19">
        <v>900213.99999999988</v>
      </c>
      <c r="AZ20" s="19">
        <v>236751</v>
      </c>
      <c r="BA20" s="19">
        <v>516033</v>
      </c>
      <c r="BB20" s="19">
        <v>1119712</v>
      </c>
      <c r="BC20" s="19">
        <v>719178</v>
      </c>
      <c r="BD20" s="19">
        <v>152064</v>
      </c>
      <c r="BE20" s="19">
        <v>501019</v>
      </c>
      <c r="BF20" s="19">
        <v>165843</v>
      </c>
      <c r="BG20" s="19">
        <v>457444</v>
      </c>
      <c r="BH20" s="19">
        <v>391181</v>
      </c>
      <c r="BI20" s="19">
        <v>289616</v>
      </c>
      <c r="BJ20" s="19">
        <v>1582418</v>
      </c>
      <c r="BK20" s="19">
        <v>462717</v>
      </c>
      <c r="BL20" s="19">
        <v>5599567</v>
      </c>
      <c r="BM20" s="19">
        <v>8749123</v>
      </c>
      <c r="BN20" s="19">
        <v>5476204</v>
      </c>
      <c r="BO20" s="19">
        <v>204942</v>
      </c>
      <c r="BP20" s="19">
        <v>271944</v>
      </c>
      <c r="BQ20" s="19">
        <v>1210995</v>
      </c>
      <c r="BR20" s="19">
        <v>2081920</v>
      </c>
      <c r="BS20" s="19">
        <v>1685164.0000000005</v>
      </c>
      <c r="BT20" s="19">
        <v>1109833</v>
      </c>
      <c r="BU20" s="19">
        <v>277268</v>
      </c>
      <c r="BV20" s="19">
        <v>2653588</v>
      </c>
      <c r="BW20" s="19">
        <v>4381300</v>
      </c>
      <c r="BX20" s="19">
        <v>1215820.0000000005</v>
      </c>
      <c r="BY20" s="19">
        <v>789489</v>
      </c>
      <c r="BZ20" s="19">
        <v>303710</v>
      </c>
      <c r="CA20" s="19">
        <v>1844032</v>
      </c>
      <c r="CB20" s="19">
        <v>1490710</v>
      </c>
      <c r="CC20" s="19">
        <v>1017794</v>
      </c>
      <c r="CD20" s="19">
        <v>0</v>
      </c>
      <c r="CE20" s="19">
        <v>84694864</v>
      </c>
      <c r="CF20" s="19">
        <v>84694864</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453956</v>
      </c>
      <c r="C22" s="24">
        <v>-78</v>
      </c>
      <c r="D22" s="24">
        <v>77990</v>
      </c>
      <c r="E22" s="24">
        <v>969851</v>
      </c>
      <c r="F22" s="16" t="s">
        <v>191</v>
      </c>
      <c r="G22" s="17">
        <v>427181.03436759452</v>
      </c>
      <c r="H22" s="17">
        <v>133529.2407052622</v>
      </c>
      <c r="I22" s="17">
        <v>489930.27450144518</v>
      </c>
      <c r="J22" s="17">
        <v>85053.468691688569</v>
      </c>
      <c r="K22" s="17">
        <v>2712702.0061408943</v>
      </c>
      <c r="L22" s="17">
        <v>739532.77336751926</v>
      </c>
      <c r="M22" s="17">
        <v>150890.08810880268</v>
      </c>
      <c r="N22" s="17">
        <v>632128.7604259745</v>
      </c>
      <c r="O22" s="17">
        <v>356638.86507562024</v>
      </c>
      <c r="P22" s="17">
        <v>982642.6660432932</v>
      </c>
      <c r="Q22" s="17">
        <v>290774.18366738613</v>
      </c>
      <c r="R22" s="17">
        <v>1439462.1240613619</v>
      </c>
      <c r="S22" s="17">
        <v>0</v>
      </c>
      <c r="T22" s="17">
        <v>0</v>
      </c>
      <c r="U22" s="17">
        <v>0</v>
      </c>
      <c r="V22" s="17">
        <v>28504.134503523652</v>
      </c>
      <c r="W22" s="17">
        <v>1072961.3728425058</v>
      </c>
      <c r="X22" s="17">
        <v>654823.39010974299</v>
      </c>
      <c r="Y22" s="17">
        <v>1656415</v>
      </c>
      <c r="Z22" s="17">
        <v>298964.64719943097</v>
      </c>
      <c r="AA22" s="17">
        <v>613708.87046997994</v>
      </c>
      <c r="AB22" s="17">
        <v>307964.30726229394</v>
      </c>
      <c r="AC22" s="17">
        <v>669380.17657180969</v>
      </c>
      <c r="AD22" s="17">
        <v>171977.2768475365</v>
      </c>
      <c r="AE22" s="17">
        <v>92231.693310749251</v>
      </c>
      <c r="AF22" s="17">
        <v>63917.816579465929</v>
      </c>
      <c r="AG22" s="17">
        <v>75619.652886671422</v>
      </c>
      <c r="AH22" s="17">
        <v>509692.7145571406</v>
      </c>
      <c r="AI22" s="17">
        <v>377587.11330082337</v>
      </c>
      <c r="AJ22" s="17">
        <v>36108.239671862189</v>
      </c>
      <c r="AK22" s="17">
        <v>230388.0435579184</v>
      </c>
      <c r="AL22" s="17">
        <v>261476.07643591287</v>
      </c>
      <c r="AM22" s="17">
        <v>5864.3411950721384</v>
      </c>
      <c r="AN22" s="17">
        <v>0</v>
      </c>
      <c r="AO22" s="17">
        <v>0</v>
      </c>
      <c r="AP22" s="17">
        <v>0</v>
      </c>
      <c r="AQ22" s="17">
        <v>415555.39788425644</v>
      </c>
      <c r="AR22" s="17">
        <v>0</v>
      </c>
      <c r="AS22" s="17">
        <v>0</v>
      </c>
      <c r="AT22" s="17">
        <v>0</v>
      </c>
      <c r="AU22" s="17">
        <v>23968.748628217203</v>
      </c>
      <c r="AV22" s="17">
        <v>0</v>
      </c>
      <c r="AW22" s="17">
        <v>0</v>
      </c>
      <c r="AX22" s="17">
        <v>0</v>
      </c>
      <c r="AY22" s="17">
        <v>0</v>
      </c>
      <c r="AZ22" s="17">
        <v>0</v>
      </c>
      <c r="BA22" s="17">
        <v>0</v>
      </c>
      <c r="BB22" s="17">
        <v>0</v>
      </c>
      <c r="BC22" s="17">
        <v>0</v>
      </c>
      <c r="BD22" s="17">
        <v>0</v>
      </c>
      <c r="BE22" s="17">
        <v>0</v>
      </c>
      <c r="BF22" s="17">
        <v>0</v>
      </c>
      <c r="BG22" s="17">
        <v>0</v>
      </c>
      <c r="BH22" s="17">
        <v>0</v>
      </c>
      <c r="BI22" s="17">
        <v>0</v>
      </c>
      <c r="BJ22" s="17">
        <v>548.51986847307285</v>
      </c>
      <c r="BK22" s="17">
        <v>22.831172475512595</v>
      </c>
      <c r="BL22" s="17">
        <v>0</v>
      </c>
      <c r="BM22" s="17">
        <v>0</v>
      </c>
      <c r="BN22" s="17">
        <v>0</v>
      </c>
      <c r="BO22" s="17">
        <v>0</v>
      </c>
      <c r="BP22" s="17">
        <v>0</v>
      </c>
      <c r="BQ22" s="17">
        <v>0</v>
      </c>
      <c r="BR22" s="17">
        <v>0</v>
      </c>
      <c r="BS22" s="17">
        <v>0</v>
      </c>
      <c r="BT22" s="17">
        <v>0</v>
      </c>
      <c r="BU22" s="17">
        <v>0</v>
      </c>
      <c r="BV22" s="17">
        <v>0</v>
      </c>
      <c r="BW22" s="17">
        <v>0</v>
      </c>
      <c r="BX22" s="17">
        <v>1334.5140656922833</v>
      </c>
      <c r="BY22" s="17">
        <v>0</v>
      </c>
      <c r="BZ22" s="17">
        <v>0</v>
      </c>
      <c r="CA22" s="17">
        <v>0</v>
      </c>
      <c r="CB22" s="17">
        <v>0</v>
      </c>
      <c r="CC22" s="17">
        <v>1237.1537410463065</v>
      </c>
      <c r="CD22" s="17">
        <v>0</v>
      </c>
      <c r="CE22" s="17">
        <v>16010717.517819442</v>
      </c>
      <c r="CF22" s="17">
        <v>17512436.517819442</v>
      </c>
    </row>
    <row r="23" spans="2:84" x14ac:dyDescent="0.2">
      <c r="B23" s="24">
        <v>37274</v>
      </c>
      <c r="C23" s="24">
        <v>-16542</v>
      </c>
      <c r="D23" s="24">
        <v>189191</v>
      </c>
      <c r="E23" s="24">
        <v>1050182</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316.15195620433036</v>
      </c>
      <c r="X23" s="17">
        <v>5452.8715353737025</v>
      </c>
      <c r="Y23" s="17">
        <v>0</v>
      </c>
      <c r="Z23" s="17">
        <v>3.8766813288530937</v>
      </c>
      <c r="AA23" s="17">
        <v>269.23978649208476</v>
      </c>
      <c r="AB23" s="17">
        <v>0.95604717851840171</v>
      </c>
      <c r="AC23" s="17">
        <v>37.213933403608578</v>
      </c>
      <c r="AD23" s="17">
        <v>0</v>
      </c>
      <c r="AE23" s="17">
        <v>210.83997378433355</v>
      </c>
      <c r="AF23" s="17">
        <v>0</v>
      </c>
      <c r="AG23" s="17">
        <v>0</v>
      </c>
      <c r="AH23" s="17">
        <v>51.492498758072543</v>
      </c>
      <c r="AI23" s="17">
        <v>7125.1075430365199</v>
      </c>
      <c r="AJ23" s="17">
        <v>0</v>
      </c>
      <c r="AK23" s="17">
        <v>131.80833982904619</v>
      </c>
      <c r="AL23" s="17">
        <v>238.11704026718667</v>
      </c>
      <c r="AM23" s="17">
        <v>0</v>
      </c>
      <c r="AN23" s="17">
        <v>189060.41334604053</v>
      </c>
      <c r="AO23" s="17">
        <v>439805.98413196951</v>
      </c>
      <c r="AP23" s="17">
        <v>115990.9875303579</v>
      </c>
      <c r="AQ23" s="17">
        <v>4375.1712148772203</v>
      </c>
      <c r="AR23" s="17">
        <v>568913.17006609542</v>
      </c>
      <c r="AS23" s="17">
        <v>222267.00174977977</v>
      </c>
      <c r="AT23" s="17">
        <v>0</v>
      </c>
      <c r="AU23" s="17">
        <v>202626.42813916359</v>
      </c>
      <c r="AV23" s="17">
        <v>345877.8241393721</v>
      </c>
      <c r="AW23" s="17">
        <v>222569.17559115344</v>
      </c>
      <c r="AX23" s="17">
        <v>570.4072260988969</v>
      </c>
      <c r="AY23" s="17">
        <v>3.2856818417453724</v>
      </c>
      <c r="AZ23" s="17">
        <v>90.070975406118578</v>
      </c>
      <c r="BA23" s="17">
        <v>1332.5977512105026</v>
      </c>
      <c r="BB23" s="17">
        <v>23.160653989692548</v>
      </c>
      <c r="BC23" s="17">
        <v>121540.18491690971</v>
      </c>
      <c r="BD23" s="17">
        <v>1487.2557297949338</v>
      </c>
      <c r="BE23" s="17">
        <v>12936.436345389353</v>
      </c>
      <c r="BF23" s="17">
        <v>38901.761890105729</v>
      </c>
      <c r="BG23" s="17">
        <v>2234.7123539229051</v>
      </c>
      <c r="BH23" s="17">
        <v>7935.3143643309777</v>
      </c>
      <c r="BI23" s="17">
        <v>5591.9687349300757</v>
      </c>
      <c r="BJ23" s="17">
        <v>0</v>
      </c>
      <c r="BK23" s="17">
        <v>135779.47338523436</v>
      </c>
      <c r="BL23" s="17">
        <v>138564.53681446216</v>
      </c>
      <c r="BM23" s="17">
        <v>0</v>
      </c>
      <c r="BN23" s="17">
        <v>0</v>
      </c>
      <c r="BO23" s="17">
        <v>0</v>
      </c>
      <c r="BP23" s="17">
        <v>28240.576058932529</v>
      </c>
      <c r="BQ23" s="17">
        <v>1078094.748579842</v>
      </c>
      <c r="BR23" s="17">
        <v>0</v>
      </c>
      <c r="BS23" s="17">
        <v>7.5638599214519404</v>
      </c>
      <c r="BT23" s="17">
        <v>0</v>
      </c>
      <c r="BU23" s="17">
        <v>0</v>
      </c>
      <c r="BV23" s="17">
        <v>0</v>
      </c>
      <c r="BW23" s="17">
        <v>802246.36889602186</v>
      </c>
      <c r="BX23" s="17">
        <v>2116.5167920518757</v>
      </c>
      <c r="BY23" s="17">
        <v>0</v>
      </c>
      <c r="BZ23" s="17">
        <v>0</v>
      </c>
      <c r="CA23" s="17">
        <v>0</v>
      </c>
      <c r="CB23" s="17">
        <v>0</v>
      </c>
      <c r="CC23" s="17">
        <v>0</v>
      </c>
      <c r="CD23" s="17">
        <v>0</v>
      </c>
      <c r="CE23" s="17">
        <v>4703020.7722548628</v>
      </c>
      <c r="CF23" s="17">
        <v>5963125.7722548628</v>
      </c>
    </row>
    <row r="24" spans="2:84" x14ac:dyDescent="0.2">
      <c r="B24" s="24">
        <v>634897</v>
      </c>
      <c r="C24" s="24">
        <v>-1331313</v>
      </c>
      <c r="D24" s="24">
        <v>804935</v>
      </c>
      <c r="E24" s="24">
        <v>4115259</v>
      </c>
      <c r="F24" s="16" t="s">
        <v>193</v>
      </c>
      <c r="G24" s="17">
        <v>5686.9656324054522</v>
      </c>
      <c r="H24" s="17">
        <v>8377.7592947378198</v>
      </c>
      <c r="I24" s="17">
        <v>5298.7254985548116</v>
      </c>
      <c r="J24" s="17">
        <v>4550.5313083114397</v>
      </c>
      <c r="K24" s="17">
        <v>15625.993859106027</v>
      </c>
      <c r="L24" s="17">
        <v>24892.226632480684</v>
      </c>
      <c r="M24" s="17">
        <v>9472.9118911973346</v>
      </c>
      <c r="N24" s="17">
        <v>4717.2395740255179</v>
      </c>
      <c r="O24" s="17">
        <v>18061.134924379767</v>
      </c>
      <c r="P24" s="17">
        <v>9376.3339567068542</v>
      </c>
      <c r="Q24" s="17">
        <v>5081.8163326139038</v>
      </c>
      <c r="R24" s="17">
        <v>2729.8759386380389</v>
      </c>
      <c r="S24" s="17">
        <v>1849117</v>
      </c>
      <c r="T24" s="17">
        <v>2612168</v>
      </c>
      <c r="U24" s="17">
        <v>946451</v>
      </c>
      <c r="V24" s="17">
        <v>86080.865496476341</v>
      </c>
      <c r="W24" s="17">
        <v>9097.4752012899935</v>
      </c>
      <c r="X24" s="17">
        <v>27106.738354883142</v>
      </c>
      <c r="Y24" s="17">
        <v>0</v>
      </c>
      <c r="Z24" s="17">
        <v>114.47611924025017</v>
      </c>
      <c r="AA24" s="17">
        <v>2124.8897435278277</v>
      </c>
      <c r="AB24" s="17">
        <v>1756.7366905275635</v>
      </c>
      <c r="AC24" s="17">
        <v>10611.609494786568</v>
      </c>
      <c r="AD24" s="17">
        <v>5884.7231524634917</v>
      </c>
      <c r="AE24" s="17">
        <v>1505.4667154663921</v>
      </c>
      <c r="AF24" s="17">
        <v>6411.1834205340765</v>
      </c>
      <c r="AG24" s="17">
        <v>2425.3471133285816</v>
      </c>
      <c r="AH24" s="17">
        <v>8527.7929441012275</v>
      </c>
      <c r="AI24" s="17">
        <v>22583.779156140103</v>
      </c>
      <c r="AJ24" s="17">
        <v>105.76032813781785</v>
      </c>
      <c r="AK24" s="17">
        <v>605.14810225251335</v>
      </c>
      <c r="AL24" s="17">
        <v>390.80652381995992</v>
      </c>
      <c r="AM24" s="17">
        <v>50.658804927860871</v>
      </c>
      <c r="AN24" s="17">
        <v>5002.586653959439</v>
      </c>
      <c r="AO24" s="17">
        <v>13488.015868030479</v>
      </c>
      <c r="AP24" s="17">
        <v>1675.0124696421017</v>
      </c>
      <c r="AQ24" s="17">
        <v>5490.4309008664022</v>
      </c>
      <c r="AR24" s="17">
        <v>20640.82993390449</v>
      </c>
      <c r="AS24" s="17">
        <v>46115.998250220218</v>
      </c>
      <c r="AT24" s="17">
        <v>794739</v>
      </c>
      <c r="AU24" s="17">
        <v>42788.823232619208</v>
      </c>
      <c r="AV24" s="17">
        <v>66333.175860627904</v>
      </c>
      <c r="AW24" s="17">
        <v>13302.824408846551</v>
      </c>
      <c r="AX24" s="17">
        <v>71475.592773901095</v>
      </c>
      <c r="AY24" s="17">
        <v>517611.71431815834</v>
      </c>
      <c r="AZ24" s="17">
        <v>151222.92902459388</v>
      </c>
      <c r="BA24" s="17">
        <v>444218.4022487895</v>
      </c>
      <c r="BB24" s="17">
        <v>320776.83934601024</v>
      </c>
      <c r="BC24" s="17">
        <v>550057.81508309033</v>
      </c>
      <c r="BD24" s="17">
        <v>83542.744270205061</v>
      </c>
      <c r="BE24" s="17">
        <v>204468.56365461065</v>
      </c>
      <c r="BF24" s="17">
        <v>90921.238109894271</v>
      </c>
      <c r="BG24" s="17">
        <v>95764.287646077108</v>
      </c>
      <c r="BH24" s="17">
        <v>260503.68563566904</v>
      </c>
      <c r="BI24" s="17">
        <v>302008.03126506991</v>
      </c>
      <c r="BJ24" s="17">
        <v>1576234.4801315269</v>
      </c>
      <c r="BK24" s="17">
        <v>192601.69544229016</v>
      </c>
      <c r="BL24" s="17">
        <v>3889090.4631855376</v>
      </c>
      <c r="BM24" s="17">
        <v>15696924</v>
      </c>
      <c r="BN24" s="17">
        <v>5339203</v>
      </c>
      <c r="BO24" s="17">
        <v>172990</v>
      </c>
      <c r="BP24" s="17">
        <v>248646.42394106748</v>
      </c>
      <c r="BQ24" s="17">
        <v>9246.2514201578888</v>
      </c>
      <c r="BR24" s="17">
        <v>2358193</v>
      </c>
      <c r="BS24" s="17">
        <v>3709487.4361400781</v>
      </c>
      <c r="BT24" s="17">
        <v>276208</v>
      </c>
      <c r="BU24" s="17">
        <v>259428</v>
      </c>
      <c r="BV24" s="17">
        <v>7442912</v>
      </c>
      <c r="BW24" s="17">
        <v>6522917.6311039785</v>
      </c>
      <c r="BX24" s="17">
        <v>7854366.9691422554</v>
      </c>
      <c r="BY24" s="17">
        <v>1670023</v>
      </c>
      <c r="BZ24" s="17">
        <v>3554899</v>
      </c>
      <c r="CA24" s="17">
        <v>1718648</v>
      </c>
      <c r="CB24" s="17">
        <v>3042585</v>
      </c>
      <c r="CC24" s="17">
        <v>1120169.8462589537</v>
      </c>
      <c r="CD24" s="17">
        <v>734561</v>
      </c>
      <c r="CE24" s="17">
        <v>77198474.709925696</v>
      </c>
      <c r="CF24" s="17">
        <v>81422252.709925696</v>
      </c>
    </row>
    <row r="25" spans="2:84" x14ac:dyDescent="0.2">
      <c r="B25" s="23">
        <v>1126127</v>
      </c>
      <c r="C25" s="23">
        <v>-1347933</v>
      </c>
      <c r="D25" s="23">
        <v>1072116</v>
      </c>
      <c r="E25" s="23">
        <v>6135292</v>
      </c>
      <c r="F25" s="18" t="s">
        <v>196</v>
      </c>
      <c r="G25" s="19">
        <v>432868</v>
      </c>
      <c r="H25" s="19">
        <v>141907.00000000003</v>
      </c>
      <c r="I25" s="19">
        <v>495229</v>
      </c>
      <c r="J25" s="19">
        <v>89604.000000000015</v>
      </c>
      <c r="K25" s="19">
        <v>2728328.0000000005</v>
      </c>
      <c r="L25" s="19">
        <v>764425</v>
      </c>
      <c r="M25" s="19">
        <v>160363</v>
      </c>
      <c r="N25" s="19">
        <v>636846</v>
      </c>
      <c r="O25" s="19">
        <v>374700</v>
      </c>
      <c r="P25" s="19">
        <v>992019</v>
      </c>
      <c r="Q25" s="19">
        <v>295856</v>
      </c>
      <c r="R25" s="19">
        <v>1442192</v>
      </c>
      <c r="S25" s="19">
        <v>1849117</v>
      </c>
      <c r="T25" s="19">
        <v>2612168</v>
      </c>
      <c r="U25" s="19">
        <v>946451</v>
      </c>
      <c r="V25" s="19">
        <v>114585</v>
      </c>
      <c r="W25" s="19">
        <v>1082375.0000000002</v>
      </c>
      <c r="X25" s="19">
        <v>687382.99999999988</v>
      </c>
      <c r="Y25" s="19">
        <v>1656415</v>
      </c>
      <c r="Z25" s="19">
        <v>299083.00000000006</v>
      </c>
      <c r="AA25" s="19">
        <v>616102.99999999988</v>
      </c>
      <c r="AB25" s="19">
        <v>309722.00000000006</v>
      </c>
      <c r="AC25" s="19">
        <v>680028.99999999988</v>
      </c>
      <c r="AD25" s="19">
        <v>177862</v>
      </c>
      <c r="AE25" s="19">
        <v>93947.999999999971</v>
      </c>
      <c r="AF25" s="19">
        <v>70329</v>
      </c>
      <c r="AG25" s="19">
        <v>78045</v>
      </c>
      <c r="AH25" s="19">
        <v>518271.99999999988</v>
      </c>
      <c r="AI25" s="19">
        <v>407296</v>
      </c>
      <c r="AJ25" s="19">
        <v>36214.000000000007</v>
      </c>
      <c r="AK25" s="19">
        <v>231124.99999999994</v>
      </c>
      <c r="AL25" s="19">
        <v>262105</v>
      </c>
      <c r="AM25" s="19">
        <v>5914.9999999999991</v>
      </c>
      <c r="AN25" s="19">
        <v>194062.99999999997</v>
      </c>
      <c r="AO25" s="19">
        <v>453294</v>
      </c>
      <c r="AP25" s="19">
        <v>117666</v>
      </c>
      <c r="AQ25" s="19">
        <v>425421.00000000006</v>
      </c>
      <c r="AR25" s="19">
        <v>589553.99999999988</v>
      </c>
      <c r="AS25" s="19">
        <v>268383</v>
      </c>
      <c r="AT25" s="19">
        <v>794739</v>
      </c>
      <c r="AU25" s="19">
        <v>269384</v>
      </c>
      <c r="AV25" s="19">
        <v>412211</v>
      </c>
      <c r="AW25" s="19">
        <v>235872</v>
      </c>
      <c r="AX25" s="19">
        <v>72045.999999999985</v>
      </c>
      <c r="AY25" s="19">
        <v>517615.00000000006</v>
      </c>
      <c r="AZ25" s="19">
        <v>151313</v>
      </c>
      <c r="BA25" s="19">
        <v>445551</v>
      </c>
      <c r="BB25" s="19">
        <v>320799.99999999994</v>
      </c>
      <c r="BC25" s="19">
        <v>671598</v>
      </c>
      <c r="BD25" s="19">
        <v>85030</v>
      </c>
      <c r="BE25" s="19">
        <v>217405</v>
      </c>
      <c r="BF25" s="19">
        <v>129823</v>
      </c>
      <c r="BG25" s="19">
        <v>97999.000000000015</v>
      </c>
      <c r="BH25" s="19">
        <v>268439</v>
      </c>
      <c r="BI25" s="19">
        <v>307600</v>
      </c>
      <c r="BJ25" s="19">
        <v>1576783</v>
      </c>
      <c r="BK25" s="19">
        <v>328404</v>
      </c>
      <c r="BL25" s="19">
        <v>4027655</v>
      </c>
      <c r="BM25" s="19">
        <v>15696924</v>
      </c>
      <c r="BN25" s="19">
        <v>5339203</v>
      </c>
      <c r="BO25" s="19">
        <v>172990</v>
      </c>
      <c r="BP25" s="19">
        <v>276887</v>
      </c>
      <c r="BQ25" s="19">
        <v>1087341</v>
      </c>
      <c r="BR25" s="19">
        <v>2358193</v>
      </c>
      <c r="BS25" s="19">
        <v>3709494.9999999995</v>
      </c>
      <c r="BT25" s="19">
        <v>276208</v>
      </c>
      <c r="BU25" s="19">
        <v>259428</v>
      </c>
      <c r="BV25" s="19">
        <v>7442912</v>
      </c>
      <c r="BW25" s="19">
        <v>7325164</v>
      </c>
      <c r="BX25" s="19">
        <v>7857817.9999999991</v>
      </c>
      <c r="BY25" s="19">
        <v>1670023</v>
      </c>
      <c r="BZ25" s="19">
        <v>3554899</v>
      </c>
      <c r="CA25" s="19">
        <v>1718648</v>
      </c>
      <c r="CB25" s="19">
        <v>3042585</v>
      </c>
      <c r="CC25" s="19">
        <v>1121407</v>
      </c>
      <c r="CD25" s="19">
        <v>734561</v>
      </c>
      <c r="CE25" s="19">
        <v>97912213</v>
      </c>
      <c r="CF25" s="19">
        <v>104897815</v>
      </c>
    </row>
    <row r="27" spans="2:84" ht="14.25" x14ac:dyDescent="0.2">
      <c r="B27" s="36">
        <v>2.5921921232267469</v>
      </c>
      <c r="C27" s="36">
        <v>-4.4539776016108668E-4</v>
      </c>
      <c r="D27" s="36">
        <v>0.44534065788414295</v>
      </c>
      <c r="E27" s="36">
        <v>5.5380700396152571</v>
      </c>
      <c r="F27" s="37" t="s">
        <v>232</v>
      </c>
      <c r="G27" s="36">
        <v>2.4393009729567026</v>
      </c>
      <c r="H27" s="36">
        <v>0.76248236828377425</v>
      </c>
      <c r="I27" s="36">
        <v>2.7976134217698725</v>
      </c>
      <c r="J27" s="36">
        <v>0.48567467242575901</v>
      </c>
      <c r="K27" s="36">
        <v>15.490146122046678</v>
      </c>
      <c r="L27" s="36">
        <v>4.2229005233796109</v>
      </c>
      <c r="M27" s="36">
        <v>0.86161675992525311</v>
      </c>
      <c r="N27" s="36">
        <v>3.6095991541940151</v>
      </c>
      <c r="O27" s="36">
        <v>2.0364891242445289</v>
      </c>
      <c r="P27" s="36">
        <v>5.61111336531284</v>
      </c>
      <c r="Q27" s="36">
        <v>1.6603867963861823</v>
      </c>
      <c r="R27" s="36">
        <v>8.2196564858160368</v>
      </c>
      <c r="S27" s="36">
        <v>0</v>
      </c>
      <c r="T27" s="36">
        <v>0</v>
      </c>
      <c r="U27" s="36">
        <v>0</v>
      </c>
      <c r="V27" s="36">
        <v>0.16276509824615107</v>
      </c>
      <c r="W27" s="36">
        <v>6.12685374619765</v>
      </c>
      <c r="X27" s="36">
        <v>3.7391906571278075</v>
      </c>
      <c r="Y27" s="36">
        <v>9.4585068063746967</v>
      </c>
      <c r="Z27" s="36">
        <v>1.7071562080766161</v>
      </c>
      <c r="AA27" s="36">
        <v>3.5044173884399941</v>
      </c>
      <c r="AB27" s="36">
        <v>1.7585463162075179</v>
      </c>
      <c r="AC27" s="36">
        <v>3.8223132223245733</v>
      </c>
      <c r="AD27" s="36">
        <v>0.98202940905763936</v>
      </c>
      <c r="AE27" s="36">
        <v>0.52666396944194871</v>
      </c>
      <c r="AF27" s="36">
        <v>0.36498528639591404</v>
      </c>
      <c r="AG27" s="36">
        <v>0.4318054361523373</v>
      </c>
      <c r="AH27" s="36">
        <v>2.910461454284289</v>
      </c>
      <c r="AI27" s="36">
        <v>2.156108391408682</v>
      </c>
      <c r="AJ27" s="36">
        <v>0.20618627016932195</v>
      </c>
      <c r="AK27" s="36">
        <v>1.315568186776817</v>
      </c>
      <c r="AL27" s="36">
        <v>1.4930879330803166</v>
      </c>
      <c r="AM27" s="36">
        <v>3.348672350135283E-2</v>
      </c>
      <c r="AN27" s="36">
        <v>0</v>
      </c>
      <c r="AO27" s="36">
        <v>0</v>
      </c>
      <c r="AP27" s="36">
        <v>0</v>
      </c>
      <c r="AQ27" s="36">
        <v>2.3729159415448335</v>
      </c>
      <c r="AR27" s="36">
        <v>0</v>
      </c>
      <c r="AS27" s="36">
        <v>0</v>
      </c>
      <c r="AT27" s="36">
        <v>0</v>
      </c>
      <c r="AU27" s="36">
        <v>0.13686701221630848</v>
      </c>
      <c r="AV27" s="36">
        <v>0</v>
      </c>
      <c r="AW27" s="36">
        <v>0</v>
      </c>
      <c r="AX27" s="36">
        <v>0</v>
      </c>
      <c r="AY27" s="36">
        <v>0</v>
      </c>
      <c r="AZ27" s="36">
        <v>0</v>
      </c>
      <c r="BA27" s="36">
        <v>0</v>
      </c>
      <c r="BB27" s="36">
        <v>0</v>
      </c>
      <c r="BC27" s="36">
        <v>0</v>
      </c>
      <c r="BD27" s="36">
        <v>0</v>
      </c>
      <c r="BE27" s="36">
        <v>0</v>
      </c>
      <c r="BF27" s="36">
        <v>0</v>
      </c>
      <c r="BG27" s="36">
        <v>0</v>
      </c>
      <c r="BH27" s="36">
        <v>0</v>
      </c>
      <c r="BI27" s="36">
        <v>0</v>
      </c>
      <c r="BJ27" s="36">
        <v>3.1321733438687245E-3</v>
      </c>
      <c r="BK27" s="36">
        <v>1.3037119336467643E-4</v>
      </c>
      <c r="BL27" s="36">
        <v>0</v>
      </c>
      <c r="BM27" s="36">
        <v>0</v>
      </c>
      <c r="BN27" s="36">
        <v>0</v>
      </c>
      <c r="BO27" s="36">
        <v>0</v>
      </c>
      <c r="BP27" s="36">
        <v>0</v>
      </c>
      <c r="BQ27" s="36">
        <v>0</v>
      </c>
      <c r="BR27" s="36">
        <v>0</v>
      </c>
      <c r="BS27" s="36">
        <v>0</v>
      </c>
      <c r="BT27" s="36">
        <v>0</v>
      </c>
      <c r="BU27" s="36">
        <v>0</v>
      </c>
      <c r="BV27" s="36">
        <v>0</v>
      </c>
      <c r="BW27" s="36">
        <v>0</v>
      </c>
      <c r="BX27" s="36">
        <v>7.6203791764462604E-3</v>
      </c>
      <c r="BY27" s="36">
        <v>0</v>
      </c>
      <c r="BZ27" s="36">
        <v>0</v>
      </c>
      <c r="CA27" s="36">
        <v>0</v>
      </c>
      <c r="CB27" s="36">
        <v>0</v>
      </c>
      <c r="CC27" s="36">
        <v>7.0644295543196671E-3</v>
      </c>
      <c r="CD27" s="36">
        <v>0</v>
      </c>
      <c r="CE27" s="36">
        <v>91.424842577034013</v>
      </c>
      <c r="CF27" s="36">
        <v>100</v>
      </c>
    </row>
    <row r="28" spans="2:84" ht="14.25" x14ac:dyDescent="0.2">
      <c r="B28" s="36">
        <v>0.62507485878342317</v>
      </c>
      <c r="C28" s="36">
        <v>-0.2774048482587162</v>
      </c>
      <c r="D28" s="36">
        <v>3.172681697915293</v>
      </c>
      <c r="E28" s="36">
        <v>17.611266978239335</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5.3017824590471854E-3</v>
      </c>
      <c r="X28" s="36">
        <v>9.1443174999674443E-2</v>
      </c>
      <c r="Y28" s="36">
        <v>0</v>
      </c>
      <c r="Z28" s="36">
        <v>6.5010893228019032E-5</v>
      </c>
      <c r="AA28" s="36">
        <v>4.5150781112952435E-3</v>
      </c>
      <c r="AB28" s="36">
        <v>1.6032651582944685E-5</v>
      </c>
      <c r="AC28" s="36">
        <v>6.2406755827215622E-4</v>
      </c>
      <c r="AD28" s="36">
        <v>0</v>
      </c>
      <c r="AE28" s="36">
        <v>3.5357291098122808E-3</v>
      </c>
      <c r="AF28" s="36">
        <v>0</v>
      </c>
      <c r="AG28" s="36">
        <v>0</v>
      </c>
      <c r="AH28" s="36">
        <v>8.6351522212823402E-4</v>
      </c>
      <c r="AI28" s="36">
        <v>0.11948611877663402</v>
      </c>
      <c r="AJ28" s="36">
        <v>0</v>
      </c>
      <c r="AK28" s="36">
        <v>2.2103900682813359E-3</v>
      </c>
      <c r="AL28" s="36">
        <v>3.9931581080361218E-3</v>
      </c>
      <c r="AM28" s="36">
        <v>0</v>
      </c>
      <c r="AN28" s="36">
        <v>3.1704917951873126</v>
      </c>
      <c r="AO28" s="36">
        <v>7.375426930927599</v>
      </c>
      <c r="AP28" s="36">
        <v>1.9451373652059951</v>
      </c>
      <c r="AQ28" s="36">
        <v>7.3370433258911752E-2</v>
      </c>
      <c r="AR28" s="36">
        <v>9.5405193818504657</v>
      </c>
      <c r="AS28" s="36">
        <v>3.7273572659483412</v>
      </c>
      <c r="AT28" s="36">
        <v>0</v>
      </c>
      <c r="AU28" s="36">
        <v>3.3979901796125214</v>
      </c>
      <c r="AV28" s="36">
        <v>5.8002771926875498</v>
      </c>
      <c r="AW28" s="36">
        <v>3.7324246392172333</v>
      </c>
      <c r="AX28" s="36">
        <v>9.5655742958312001E-3</v>
      </c>
      <c r="AY28" s="36">
        <v>5.5099992306601027E-5</v>
      </c>
      <c r="AZ28" s="36">
        <v>1.5104658000875881E-3</v>
      </c>
      <c r="BA28" s="36">
        <v>2.2347302440119447E-2</v>
      </c>
      <c r="BB28" s="36">
        <v>3.8839787846592258E-4</v>
      </c>
      <c r="BC28" s="36">
        <v>2.0381958985740325</v>
      </c>
      <c r="BD28" s="36">
        <v>2.4940874745839066E-2</v>
      </c>
      <c r="BE28" s="36">
        <v>0.21694052480965265</v>
      </c>
      <c r="BF28" s="36">
        <v>0.65237198368525495</v>
      </c>
      <c r="BG28" s="36">
        <v>3.747551937140986E-2</v>
      </c>
      <c r="BH28" s="36">
        <v>0.13307306716977665</v>
      </c>
      <c r="BI28" s="36">
        <v>9.3775797266398425E-2</v>
      </c>
      <c r="BJ28" s="36">
        <v>0</v>
      </c>
      <c r="BK28" s="36">
        <v>2.2769848997146251</v>
      </c>
      <c r="BL28" s="36">
        <v>2.3236896571790089</v>
      </c>
      <c r="BM28" s="36">
        <v>0</v>
      </c>
      <c r="BN28" s="36">
        <v>0</v>
      </c>
      <c r="BO28" s="36">
        <v>0</v>
      </c>
      <c r="BP28" s="36">
        <v>0.47358679218757777</v>
      </c>
      <c r="BQ28" s="36">
        <v>18.079356192619382</v>
      </c>
      <c r="BR28" s="36">
        <v>0</v>
      </c>
      <c r="BS28" s="36">
        <v>1.2684387702578651E-4</v>
      </c>
      <c r="BT28" s="36">
        <v>0</v>
      </c>
      <c r="BU28" s="36">
        <v>0</v>
      </c>
      <c r="BV28" s="36">
        <v>0</v>
      </c>
      <c r="BW28" s="36">
        <v>13.453453767966812</v>
      </c>
      <c r="BX28" s="36">
        <v>3.5493411893131141E-2</v>
      </c>
      <c r="BY28" s="36">
        <v>0</v>
      </c>
      <c r="BZ28" s="36">
        <v>0</v>
      </c>
      <c r="CA28" s="36">
        <v>0</v>
      </c>
      <c r="CB28" s="36">
        <v>0</v>
      </c>
      <c r="CC28" s="36">
        <v>0</v>
      </c>
      <c r="CD28" s="36">
        <v>0</v>
      </c>
      <c r="CE28" s="36">
        <v>78.868381313320668</v>
      </c>
      <c r="CF28" s="36">
        <v>100</v>
      </c>
    </row>
    <row r="29" spans="2:84" ht="14.25" x14ac:dyDescent="0.2">
      <c r="B29" s="36">
        <v>0.77975857811485427</v>
      </c>
      <c r="C29" s="36">
        <v>-1.6350726683317469</v>
      </c>
      <c r="D29" s="36">
        <v>0.98859337983150053</v>
      </c>
      <c r="E29" s="36">
        <v>5.0542190409064105</v>
      </c>
      <c r="F29" s="37" t="s">
        <v>234</v>
      </c>
      <c r="G29" s="36">
        <v>6.9845348699277493E-3</v>
      </c>
      <c r="H29" s="36">
        <v>1.0289274757091729E-2</v>
      </c>
      <c r="I29" s="36">
        <v>6.5077117399736052E-3</v>
      </c>
      <c r="J29" s="36">
        <v>5.5888054639351824E-3</v>
      </c>
      <c r="K29" s="36">
        <v>1.9191306232677049E-2</v>
      </c>
      <c r="L29" s="36">
        <v>3.0571773445229454E-2</v>
      </c>
      <c r="M29" s="36">
        <v>1.1634303370290502E-2</v>
      </c>
      <c r="N29" s="36">
        <v>5.7935508009476482E-3</v>
      </c>
      <c r="O29" s="36">
        <v>2.2182062425519261E-2</v>
      </c>
      <c r="P29" s="36">
        <v>1.1515689685117054E-2</v>
      </c>
      <c r="Q29" s="36">
        <v>6.2413113902882837E-3</v>
      </c>
      <c r="R29" s="36">
        <v>3.3527393897629858E-3</v>
      </c>
      <c r="S29" s="36">
        <v>2.271021666015125</v>
      </c>
      <c r="T29" s="36">
        <v>3.2081745629245728</v>
      </c>
      <c r="U29" s="36">
        <v>1.1623984457563696</v>
      </c>
      <c r="V29" s="36">
        <v>0.10572154740442687</v>
      </c>
      <c r="W29" s="36">
        <v>1.1173204988199712E-2</v>
      </c>
      <c r="X29" s="36">
        <v>3.3291560295504723E-2</v>
      </c>
      <c r="Y29" s="36">
        <v>0</v>
      </c>
      <c r="Z29" s="36">
        <v>1.4059561781971561E-4</v>
      </c>
      <c r="AA29" s="36">
        <v>2.6097162296626008E-3</v>
      </c>
      <c r="AB29" s="36">
        <v>2.1575633589825871E-3</v>
      </c>
      <c r="AC29" s="36">
        <v>1.3032812458028405E-2</v>
      </c>
      <c r="AD29" s="36">
        <v>7.2274138292738746E-3</v>
      </c>
      <c r="AE29" s="36">
        <v>1.8489622497055644E-3</v>
      </c>
      <c r="AF29" s="36">
        <v>7.8739941565784365E-3</v>
      </c>
      <c r="AG29" s="36">
        <v>2.9787275991602748E-3</v>
      </c>
      <c r="AH29" s="36">
        <v>1.0473540905926884E-2</v>
      </c>
      <c r="AI29" s="36">
        <v>2.7736617944724404E-2</v>
      </c>
      <c r="AJ29" s="36">
        <v>1.2989118406561261E-4</v>
      </c>
      <c r="AK29" s="36">
        <v>7.432220088633625E-4</v>
      </c>
      <c r="AL29" s="36">
        <v>4.7997508152009048E-4</v>
      </c>
      <c r="AM29" s="36">
        <v>6.2217395419330326E-5</v>
      </c>
      <c r="AN29" s="36">
        <v>6.1440042340533321E-3</v>
      </c>
      <c r="AO29" s="36">
        <v>1.6565515469195852E-2</v>
      </c>
      <c r="AP29" s="36">
        <v>2.0571924920936399E-3</v>
      </c>
      <c r="AQ29" s="36">
        <v>6.7431576972287535E-3</v>
      </c>
      <c r="AR29" s="36">
        <v>2.5350354782542502E-2</v>
      </c>
      <c r="AS29" s="36">
        <v>5.6638077080122959E-2</v>
      </c>
      <c r="AT29" s="36">
        <v>0.9760710046077099</v>
      </c>
      <c r="AU29" s="36">
        <v>5.2551755580944617E-2</v>
      </c>
      <c r="AV29" s="36">
        <v>8.1468116703852428E-2</v>
      </c>
      <c r="AW29" s="36">
        <v>1.6338069712022205E-2</v>
      </c>
      <c r="AX29" s="36">
        <v>8.778385563531324E-2</v>
      </c>
      <c r="AY29" s="36">
        <v>0.6357128390468364</v>
      </c>
      <c r="AZ29" s="36">
        <v>0.18572678105988977</v>
      </c>
      <c r="BA29" s="36">
        <v>0.54557370677443506</v>
      </c>
      <c r="BB29" s="36">
        <v>0.39396704054456388</v>
      </c>
      <c r="BC29" s="36">
        <v>0.67556201993418452</v>
      </c>
      <c r="BD29" s="36">
        <v>0.10260431453282656</v>
      </c>
      <c r="BE29" s="36">
        <v>0.25112123141943621</v>
      </c>
      <c r="BF29" s="36">
        <v>0.11166632595367949</v>
      </c>
      <c r="BG29" s="36">
        <v>0.11761439220706192</v>
      </c>
      <c r="BH29" s="36">
        <v>0.31994163384761354</v>
      </c>
      <c r="BI29" s="36">
        <v>0.37091583837774844</v>
      </c>
      <c r="BJ29" s="36">
        <v>1.9358767752926318</v>
      </c>
      <c r="BK29" s="36">
        <v>0.23654675353733029</v>
      </c>
      <c r="BL29" s="36">
        <v>4.7764466515570163</v>
      </c>
      <c r="BM29" s="36">
        <v>19.278420183142984</v>
      </c>
      <c r="BN29" s="36">
        <v>6.5574248099243881</v>
      </c>
      <c r="BO29" s="36">
        <v>0.21246034621062732</v>
      </c>
      <c r="BP29" s="36">
        <v>0.30537895435894336</v>
      </c>
      <c r="BQ29" s="36">
        <v>1.135592680430805E-2</v>
      </c>
      <c r="BR29" s="36">
        <v>2.8962512353978718</v>
      </c>
      <c r="BS29" s="36">
        <v>4.5558644138175222</v>
      </c>
      <c r="BT29" s="36">
        <v>0.33922913062110494</v>
      </c>
      <c r="BU29" s="36">
        <v>0.31862051388363849</v>
      </c>
      <c r="BV29" s="36">
        <v>9.1411275815667512</v>
      </c>
      <c r="BW29" s="36">
        <v>8.0112222568226841</v>
      </c>
      <c r="BX29" s="36">
        <v>9.6464623708265158</v>
      </c>
      <c r="BY29" s="36">
        <v>2.051064597720738</v>
      </c>
      <c r="BZ29" s="36">
        <v>4.3660042330990967</v>
      </c>
      <c r="CA29" s="36">
        <v>2.1107841441366677</v>
      </c>
      <c r="CB29" s="36">
        <v>3.736797863895378</v>
      </c>
      <c r="CC29" s="36">
        <v>1.3757539357817357</v>
      </c>
      <c r="CD29" s="36">
        <v>0.90216246241299847</v>
      </c>
      <c r="CE29" s="36">
        <v>94.812501669478976</v>
      </c>
      <c r="CF29" s="36">
        <v>100</v>
      </c>
    </row>
    <row r="30" spans="2:84" x14ac:dyDescent="0.2">
      <c r="B30" s="38">
        <v>1.0735466701570475</v>
      </c>
      <c r="C30" s="38">
        <v>-1.2849962604082841</v>
      </c>
      <c r="D30" s="38">
        <v>1.0220575137813881</v>
      </c>
      <c r="E30" s="38">
        <v>5.8488272610826071</v>
      </c>
      <c r="F30" s="39" t="s">
        <v>235</v>
      </c>
      <c r="G30" s="38">
        <v>0.4126568317938748</v>
      </c>
      <c r="H30" s="38">
        <v>0.13528117816372059</v>
      </c>
      <c r="I30" s="38">
        <v>0.47210611584235573</v>
      </c>
      <c r="J30" s="38">
        <v>8.5420273053351981E-2</v>
      </c>
      <c r="K30" s="38">
        <v>2.6009388279441286</v>
      </c>
      <c r="L30" s="38">
        <v>0.72873300554449105</v>
      </c>
      <c r="M30" s="38">
        <v>0.1528754435924142</v>
      </c>
      <c r="N30" s="38">
        <v>0.60711083448211001</v>
      </c>
      <c r="O30" s="38">
        <v>0.35720477113846461</v>
      </c>
      <c r="P30" s="38">
        <v>0.94570034657061253</v>
      </c>
      <c r="Q30" s="38">
        <v>0.2820420997329639</v>
      </c>
      <c r="R30" s="38">
        <v>1.374854185475646</v>
      </c>
      <c r="S30" s="38">
        <v>1.7627793295789811</v>
      </c>
      <c r="T30" s="38">
        <v>2.4902024889650942</v>
      </c>
      <c r="U30" s="38">
        <v>0.9022599755771844</v>
      </c>
      <c r="V30" s="38">
        <v>0.10923487777128628</v>
      </c>
      <c r="W30" s="38">
        <v>1.0318375077688704</v>
      </c>
      <c r="X30" s="38">
        <v>0.65528819642239433</v>
      </c>
      <c r="Y30" s="38">
        <v>1.5790748358295166</v>
      </c>
      <c r="Z30" s="38">
        <v>0.28511842691861605</v>
      </c>
      <c r="AA30" s="38">
        <v>0.58733635204889623</v>
      </c>
      <c r="AB30" s="38">
        <v>0.29526067821336416</v>
      </c>
      <c r="AC30" s="38">
        <v>0.64827756421809157</v>
      </c>
      <c r="AD30" s="38">
        <v>0.16955739259201921</v>
      </c>
      <c r="AE30" s="38">
        <v>8.956144606062573E-2</v>
      </c>
      <c r="AF30" s="38">
        <v>6.7045247796629515E-2</v>
      </c>
      <c r="AG30" s="38">
        <v>7.4400977751538491E-2</v>
      </c>
      <c r="AH30" s="38">
        <v>0.49407320829323265</v>
      </c>
      <c r="AI30" s="38">
        <v>0.38827882163227134</v>
      </c>
      <c r="AJ30" s="38">
        <v>3.4523121382461594E-2</v>
      </c>
      <c r="AK30" s="38">
        <v>0.22033347405758635</v>
      </c>
      <c r="AL30" s="38">
        <v>0.24986697768680882</v>
      </c>
      <c r="AM30" s="38">
        <v>5.6388209802082142E-3</v>
      </c>
      <c r="AN30" s="38">
        <v>0.18500194689469934</v>
      </c>
      <c r="AO30" s="38">
        <v>0.43212911536813237</v>
      </c>
      <c r="AP30" s="38">
        <v>0.11217202188625187</v>
      </c>
      <c r="AQ30" s="38">
        <v>0.40555754188016224</v>
      </c>
      <c r="AR30" s="38">
        <v>0.56202695928413748</v>
      </c>
      <c r="AS30" s="38">
        <v>0.25585184972632652</v>
      </c>
      <c r="AT30" s="38">
        <v>0.75763160557729436</v>
      </c>
      <c r="AU30" s="38">
        <v>0.25680611173836176</v>
      </c>
      <c r="AV30" s="38">
        <v>0.3929643339091477</v>
      </c>
      <c r="AW30" s="38">
        <v>0.22485883047230298</v>
      </c>
      <c r="AX30" s="38">
        <v>6.8682078840250377E-2</v>
      </c>
      <c r="AY30" s="38">
        <v>0.49344688447514379</v>
      </c>
      <c r="AZ30" s="38">
        <v>0.14424799982726044</v>
      </c>
      <c r="BA30" s="38">
        <v>0.42474764607823334</v>
      </c>
      <c r="BB30" s="38">
        <v>0.30582143202887491</v>
      </c>
      <c r="BC30" s="38">
        <v>0.64024021854030033</v>
      </c>
      <c r="BD30" s="38">
        <v>8.1059839044311841E-2</v>
      </c>
      <c r="BE30" s="38">
        <v>0.20725407864787271</v>
      </c>
      <c r="BF30" s="38">
        <v>0.12376139579265784</v>
      </c>
      <c r="BG30" s="38">
        <v>9.3423299617823322E-2</v>
      </c>
      <c r="BH30" s="38">
        <v>0.25590523501371309</v>
      </c>
      <c r="BI30" s="38">
        <v>0.29323775714489381</v>
      </c>
      <c r="BJ30" s="38">
        <v>1.5031609571657902</v>
      </c>
      <c r="BK30" s="38">
        <v>0.31307039140901077</v>
      </c>
      <c r="BL30" s="38">
        <v>3.8395985655182616</v>
      </c>
      <c r="BM30" s="38">
        <v>14.964014264739451</v>
      </c>
      <c r="BN30" s="38">
        <v>5.0899086887558145</v>
      </c>
      <c r="BO30" s="38">
        <v>0.16491287258938617</v>
      </c>
      <c r="BP30" s="38">
        <v>0.26395878693946101</v>
      </c>
      <c r="BQ30" s="38">
        <v>1.0365716387896164</v>
      </c>
      <c r="BR30" s="38">
        <v>2.248085911036374</v>
      </c>
      <c r="BS30" s="38">
        <v>3.5362938684661822</v>
      </c>
      <c r="BT30" s="38">
        <v>0.26331149032989865</v>
      </c>
      <c r="BU30" s="38">
        <v>0.24731497028798932</v>
      </c>
      <c r="BV30" s="38">
        <v>7.0953927877334717</v>
      </c>
      <c r="BW30" s="38">
        <v>6.9831425945335468</v>
      </c>
      <c r="BX30" s="38">
        <v>7.4909262885980983</v>
      </c>
      <c r="BY30" s="38">
        <v>1.5920474606644572</v>
      </c>
      <c r="BZ30" s="38">
        <v>3.3889161561658838</v>
      </c>
      <c r="CA30" s="38">
        <v>1.6384020963639709</v>
      </c>
      <c r="CB30" s="38">
        <v>2.9005227611271023</v>
      </c>
      <c r="CC30" s="38">
        <v>1.0690470530773211</v>
      </c>
      <c r="CD30" s="38">
        <v>0.70026339442818708</v>
      </c>
      <c r="CE30" s="38">
        <v>93.340564815387239</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0.65320059422184773</v>
      </c>
      <c r="C32" s="36">
        <v>6.8493150684931559</v>
      </c>
      <c r="D32" s="36">
        <v>9.1853448879306789</v>
      </c>
      <c r="E32" s="36">
        <v>7.8644125101902995</v>
      </c>
      <c r="F32" s="37" t="s">
        <v>203</v>
      </c>
      <c r="G32" s="36">
        <v>12.524997216037193</v>
      </c>
      <c r="H32" s="36">
        <v>6.1347748561667803</v>
      </c>
      <c r="I32" s="36">
        <v>12.368626666121774</v>
      </c>
      <c r="J32" s="36">
        <v>4.3420110978260373</v>
      </c>
      <c r="K32" s="36">
        <v>1.8210038445715115</v>
      </c>
      <c r="L32" s="36">
        <v>6.8096708652882088</v>
      </c>
      <c r="M32" s="36">
        <v>9.0453622268333653</v>
      </c>
      <c r="N32" s="36">
        <v>3.56771897149466</v>
      </c>
      <c r="O32" s="36">
        <v>4.6244896554102466</v>
      </c>
      <c r="P32" s="36">
        <v>3.1523494651360284</v>
      </c>
      <c r="Q32" s="36">
        <v>4.1815114323971114</v>
      </c>
      <c r="R32" s="36">
        <v>16.940351967706</v>
      </c>
      <c r="S32" s="36">
        <v>0</v>
      </c>
      <c r="T32" s="36">
        <v>0</v>
      </c>
      <c r="U32" s="36">
        <v>0</v>
      </c>
      <c r="V32" s="36">
        <v>3.9533551948222279</v>
      </c>
      <c r="W32" s="36">
        <v>12.804670991547763</v>
      </c>
      <c r="X32" s="36">
        <v>20.973838947191648</v>
      </c>
      <c r="Y32" s="36">
        <v>10.698361058909377</v>
      </c>
      <c r="Z32" s="36">
        <v>3.2187903443753552</v>
      </c>
      <c r="AA32" s="36">
        <v>6.9973772733041839</v>
      </c>
      <c r="AB32" s="36">
        <v>3.669684238379034</v>
      </c>
      <c r="AC32" s="36">
        <v>5.6384441219875514</v>
      </c>
      <c r="AD32" s="36">
        <v>12.668433102866272</v>
      </c>
      <c r="AE32" s="36">
        <v>23.183449482210406</v>
      </c>
      <c r="AF32" s="36">
        <v>-7.6760657517504161</v>
      </c>
      <c r="AG32" s="36">
        <v>17.864119859726912</v>
      </c>
      <c r="AH32" s="36">
        <v>27.681088013543388</v>
      </c>
      <c r="AI32" s="36">
        <v>3.5796004693409378</v>
      </c>
      <c r="AJ32" s="36">
        <v>19.273181250176606</v>
      </c>
      <c r="AK32" s="36">
        <v>6.9061742494929579</v>
      </c>
      <c r="AL32" s="36">
        <v>8.5765020079567442</v>
      </c>
      <c r="AM32" s="36">
        <v>-47.724908150538305</v>
      </c>
      <c r="AN32" s="36">
        <v>0</v>
      </c>
      <c r="AO32" s="36">
        <v>0</v>
      </c>
      <c r="AP32" s="36">
        <v>0</v>
      </c>
      <c r="AQ32" s="36">
        <v>-9.9684666410067013</v>
      </c>
      <c r="AR32" s="36">
        <v>0</v>
      </c>
      <c r="AS32" s="36">
        <v>0</v>
      </c>
      <c r="AT32" s="36">
        <v>0</v>
      </c>
      <c r="AU32" s="36">
        <v>12.477651087262466</v>
      </c>
      <c r="AV32" s="36">
        <v>0</v>
      </c>
      <c r="AW32" s="36">
        <v>0</v>
      </c>
      <c r="AX32" s="36">
        <v>0</v>
      </c>
      <c r="AY32" s="36">
        <v>0</v>
      </c>
      <c r="AZ32" s="36">
        <v>0</v>
      </c>
      <c r="BA32" s="36">
        <v>0</v>
      </c>
      <c r="BB32" s="36">
        <v>0</v>
      </c>
      <c r="BC32" s="36">
        <v>0</v>
      </c>
      <c r="BD32" s="36">
        <v>0</v>
      </c>
      <c r="BE32" s="36">
        <v>0</v>
      </c>
      <c r="BF32" s="36">
        <v>0</v>
      </c>
      <c r="BG32" s="36">
        <v>0</v>
      </c>
      <c r="BH32" s="36">
        <v>0</v>
      </c>
      <c r="BI32" s="36">
        <v>0</v>
      </c>
      <c r="BJ32" s="36">
        <v>4.513848842100221</v>
      </c>
      <c r="BK32" s="36">
        <v>2.4571631625703416</v>
      </c>
      <c r="BL32" s="36">
        <v>0</v>
      </c>
      <c r="BM32" s="36">
        <v>0</v>
      </c>
      <c r="BN32" s="36">
        <v>0</v>
      </c>
      <c r="BO32" s="36">
        <v>0</v>
      </c>
      <c r="BP32" s="36">
        <v>0</v>
      </c>
      <c r="BQ32" s="36">
        <v>0</v>
      </c>
      <c r="BR32" s="36">
        <v>0</v>
      </c>
      <c r="BS32" s="36">
        <v>0</v>
      </c>
      <c r="BT32" s="36">
        <v>0</v>
      </c>
      <c r="BU32" s="36">
        <v>0</v>
      </c>
      <c r="BV32" s="36">
        <v>0</v>
      </c>
      <c r="BW32" s="36">
        <v>0</v>
      </c>
      <c r="BX32" s="36">
        <v>19.405417663477564</v>
      </c>
      <c r="BY32" s="36">
        <v>0</v>
      </c>
      <c r="BZ32" s="36">
        <v>0</v>
      </c>
      <c r="CA32" s="36">
        <v>0</v>
      </c>
      <c r="CB32" s="36">
        <v>0</v>
      </c>
      <c r="CC32" s="36">
        <v>2.6919366550279156</v>
      </c>
      <c r="CD32" s="36">
        <v>0</v>
      </c>
      <c r="CE32" s="36">
        <v>7.8153482571295285</v>
      </c>
      <c r="CF32" s="36">
        <v>7.6255605098397794</v>
      </c>
    </row>
    <row r="33" spans="2:84" ht="14.25" x14ac:dyDescent="0.2">
      <c r="B33" s="36">
        <v>10.83885931785067</v>
      </c>
      <c r="C33" s="36">
        <v>3.3875000000000099</v>
      </c>
      <c r="D33" s="36">
        <v>24.358949077451975</v>
      </c>
      <c r="E33" s="36">
        <v>15.953675149692327</v>
      </c>
      <c r="F33" s="37" t="s">
        <v>204</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24.156973997590605</v>
      </c>
      <c r="X33" s="36">
        <v>30.055074386765224</v>
      </c>
      <c r="Y33" s="36">
        <v>0</v>
      </c>
      <c r="Z33" s="36">
        <v>18.766603111201352</v>
      </c>
      <c r="AA33" s="36">
        <v>23.846972654648436</v>
      </c>
      <c r="AB33" s="36">
        <v>-1.1565249982894099</v>
      </c>
      <c r="AC33" s="36">
        <v>22.453645879447226</v>
      </c>
      <c r="AD33" s="36">
        <v>0</v>
      </c>
      <c r="AE33" s="36">
        <v>34.847105788415988</v>
      </c>
      <c r="AF33" s="36">
        <v>0</v>
      </c>
      <c r="AG33" s="36">
        <v>0</v>
      </c>
      <c r="AH33" s="36">
        <v>21.810816108337995</v>
      </c>
      <c r="AI33" s="36">
        <v>23.130033807278672</v>
      </c>
      <c r="AJ33" s="36">
        <v>0</v>
      </c>
      <c r="AK33" s="36">
        <v>24.017898107447479</v>
      </c>
      <c r="AL33" s="36">
        <v>23.421440656402702</v>
      </c>
      <c r="AM33" s="36">
        <v>0</v>
      </c>
      <c r="AN33" s="36">
        <v>25.614049493996127</v>
      </c>
      <c r="AO33" s="36">
        <v>30.771691539525147</v>
      </c>
      <c r="AP33" s="36">
        <v>29.784268022492945</v>
      </c>
      <c r="AQ33" s="36">
        <v>22.653984323823884</v>
      </c>
      <c r="AR33" s="36">
        <v>13.040564631096508</v>
      </c>
      <c r="AS33" s="36">
        <v>6.0149610500599193</v>
      </c>
      <c r="AT33" s="36">
        <v>0</v>
      </c>
      <c r="AU33" s="36">
        <v>32.406574674626732</v>
      </c>
      <c r="AV33" s="36">
        <v>12.100839776659678</v>
      </c>
      <c r="AW33" s="36">
        <v>8.2548151699378245</v>
      </c>
      <c r="AX33" s="36">
        <v>23.870904058250098</v>
      </c>
      <c r="AY33" s="36">
        <v>37.755990288776495</v>
      </c>
      <c r="AZ33" s="36">
        <v>25.462124049916014</v>
      </c>
      <c r="BA33" s="36">
        <v>22.841134563369469</v>
      </c>
      <c r="BB33" s="36">
        <v>17.530926084212627</v>
      </c>
      <c r="BC33" s="36">
        <v>22.439698686126896</v>
      </c>
      <c r="BD33" s="36">
        <v>18.997759211898433</v>
      </c>
      <c r="BE33" s="36">
        <v>25.461618000705322</v>
      </c>
      <c r="BF33" s="36">
        <v>22.144387247195894</v>
      </c>
      <c r="BG33" s="36">
        <v>28.687613732763051</v>
      </c>
      <c r="BH33" s="36">
        <v>24.40683629336835</v>
      </c>
      <c r="BI33" s="36">
        <v>15.666311450437863</v>
      </c>
      <c r="BJ33" s="36">
        <v>0</v>
      </c>
      <c r="BK33" s="36">
        <v>-0.37399475847116337</v>
      </c>
      <c r="BL33" s="36">
        <v>13.9932087629417</v>
      </c>
      <c r="BM33" s="36">
        <v>0</v>
      </c>
      <c r="BN33" s="36">
        <v>0</v>
      </c>
      <c r="BO33" s="36">
        <v>0</v>
      </c>
      <c r="BP33" s="36">
        <v>19.813660731492043</v>
      </c>
      <c r="BQ33" s="36">
        <v>20.437409496055924</v>
      </c>
      <c r="BR33" s="36">
        <v>0</v>
      </c>
      <c r="BS33" s="36">
        <v>-8.0982112704854892</v>
      </c>
      <c r="BT33" s="36">
        <v>0</v>
      </c>
      <c r="BU33" s="36">
        <v>0</v>
      </c>
      <c r="BV33" s="36">
        <v>0</v>
      </c>
      <c r="BW33" s="36">
        <v>-0.11003765221723194</v>
      </c>
      <c r="BX33" s="36">
        <v>115.85749446944629</v>
      </c>
      <c r="BY33" s="36">
        <v>0</v>
      </c>
      <c r="BZ33" s="36">
        <v>0</v>
      </c>
      <c r="CA33" s="36">
        <v>0</v>
      </c>
      <c r="CB33" s="36">
        <v>0</v>
      </c>
      <c r="CC33" s="36">
        <v>0</v>
      </c>
      <c r="CD33" s="36">
        <v>0</v>
      </c>
      <c r="CE33" s="36">
        <v>14.461975441391829</v>
      </c>
      <c r="CF33" s="36">
        <v>15.023680595246081</v>
      </c>
    </row>
    <row r="34" spans="2:84" ht="14.25" x14ac:dyDescent="0.2">
      <c r="B34" s="36">
        <v>17.700155166948139</v>
      </c>
      <c r="C34" s="36">
        <v>8.6666367379921496</v>
      </c>
      <c r="D34" s="36">
        <v>24.455367165249875</v>
      </c>
      <c r="E34" s="36">
        <v>14.536446042256411</v>
      </c>
      <c r="F34" s="37" t="s">
        <v>205</v>
      </c>
      <c r="G34" s="36">
        <v>11.884748960625657</v>
      </c>
      <c r="H34" s="36">
        <v>9.959037856899311</v>
      </c>
      <c r="I34" s="36">
        <v>12.183298459555658</v>
      </c>
      <c r="J34" s="36">
        <v>4.6367766775042174</v>
      </c>
      <c r="K34" s="36">
        <v>2.07768781526112</v>
      </c>
      <c r="L34" s="36">
        <v>7.1772979541933957</v>
      </c>
      <c r="M34" s="36">
        <v>5.2977123839705875</v>
      </c>
      <c r="N34" s="36">
        <v>6.3897704904302577</v>
      </c>
      <c r="O34" s="36">
        <v>9.283457019372122</v>
      </c>
      <c r="P34" s="36">
        <v>1.3655093914231475</v>
      </c>
      <c r="Q34" s="36">
        <v>-4.827033954440263</v>
      </c>
      <c r="R34" s="36">
        <v>13.842285658332143</v>
      </c>
      <c r="S34" s="36">
        <v>9.9312334169804117</v>
      </c>
      <c r="T34" s="36">
        <v>-4.6461566878278742</v>
      </c>
      <c r="U34" s="36">
        <v>54.86850631287512</v>
      </c>
      <c r="V34" s="36">
        <v>21.408438284156905</v>
      </c>
      <c r="W34" s="36">
        <v>8.0093666492347957</v>
      </c>
      <c r="X34" s="36">
        <v>22.009693383444318</v>
      </c>
      <c r="Y34" s="36">
        <v>0</v>
      </c>
      <c r="Z34" s="36">
        <v>4.024387670179852</v>
      </c>
      <c r="AA34" s="36">
        <v>4.630473638374677</v>
      </c>
      <c r="AB34" s="36">
        <v>10.209275070171842</v>
      </c>
      <c r="AC34" s="36">
        <v>8.419461000120986</v>
      </c>
      <c r="AD34" s="36">
        <v>6.4561099147474543</v>
      </c>
      <c r="AE34" s="36">
        <v>25.121969937303046</v>
      </c>
      <c r="AF34" s="36">
        <v>-7.2305835037639543</v>
      </c>
      <c r="AG34" s="36">
        <v>56.305764340124284</v>
      </c>
      <c r="AH34" s="36">
        <v>18.364182187660383</v>
      </c>
      <c r="AI34" s="36">
        <v>11.347550015230912</v>
      </c>
      <c r="AJ34" s="36">
        <v>19.586063398337018</v>
      </c>
      <c r="AK34" s="36">
        <v>7.7123610065666037</v>
      </c>
      <c r="AL34" s="36">
        <v>5.3117092917461362</v>
      </c>
      <c r="AM34" s="36">
        <v>-47.64910065472597</v>
      </c>
      <c r="AN34" s="36">
        <v>26.45475236145931</v>
      </c>
      <c r="AO34" s="36">
        <v>29.442219623289034</v>
      </c>
      <c r="AP34" s="36">
        <v>30.163523121761315</v>
      </c>
      <c r="AQ34" s="36">
        <v>-27.780437105526477</v>
      </c>
      <c r="AR34" s="36">
        <v>17.326203570701757</v>
      </c>
      <c r="AS34" s="36">
        <v>0.42957985146359068</v>
      </c>
      <c r="AT34" s="36">
        <v>19.155025870379717</v>
      </c>
      <c r="AU34" s="36">
        <v>22.031673447021348</v>
      </c>
      <c r="AV34" s="36">
        <v>19.613393596317017</v>
      </c>
      <c r="AW34" s="36">
        <v>6.1295363589565222</v>
      </c>
      <c r="AX34" s="36">
        <v>30.588348077711068</v>
      </c>
      <c r="AY34" s="36">
        <v>31.706603897469023</v>
      </c>
      <c r="AZ34" s="36">
        <v>37.067665265830207</v>
      </c>
      <c r="BA34" s="36">
        <v>23.97074487915414</v>
      </c>
      <c r="BB34" s="36">
        <v>24.593709673337759</v>
      </c>
      <c r="BC34" s="36">
        <v>25.186221523378236</v>
      </c>
      <c r="BD34" s="36">
        <v>48.04096120683792</v>
      </c>
      <c r="BE34" s="36">
        <v>31.948462622922015</v>
      </c>
      <c r="BF34" s="36">
        <v>14.65910986674157</v>
      </c>
      <c r="BG34" s="36">
        <v>39.813188034197154</v>
      </c>
      <c r="BH34" s="36">
        <v>15.033243522685957</v>
      </c>
      <c r="BI34" s="36">
        <v>22.320262628043231</v>
      </c>
      <c r="BJ34" s="36">
        <v>4.254437115345211</v>
      </c>
      <c r="BK34" s="36">
        <v>4.1554561826272041</v>
      </c>
      <c r="BL34" s="36">
        <v>11.221421074483096</v>
      </c>
      <c r="BM34" s="36">
        <v>15.398067181452713</v>
      </c>
      <c r="BN34" s="36">
        <v>13.411438889829409</v>
      </c>
      <c r="BO34" s="36">
        <v>12.984866990183463</v>
      </c>
      <c r="BP34" s="36">
        <v>22.854737987667974</v>
      </c>
      <c r="BQ34" s="36">
        <v>28.391628626139731</v>
      </c>
      <c r="BR34" s="36">
        <v>2.0777926683150039</v>
      </c>
      <c r="BS34" s="36">
        <v>10.903654514971727</v>
      </c>
      <c r="BT34" s="36">
        <v>-29.45221049297735</v>
      </c>
      <c r="BU34" s="36">
        <v>10.894153251660676</v>
      </c>
      <c r="BV34" s="36">
        <v>2.2852074574122749</v>
      </c>
      <c r="BW34" s="36">
        <v>10.030657444403301</v>
      </c>
      <c r="BX34" s="36">
        <v>-1.2419729428181259</v>
      </c>
      <c r="BY34" s="36">
        <v>3.1798734055994426</v>
      </c>
      <c r="BZ34" s="36">
        <v>3.5737906287384602</v>
      </c>
      <c r="CA34" s="36">
        <v>20.724636663131047</v>
      </c>
      <c r="CB34" s="36">
        <v>9.0449008731591451</v>
      </c>
      <c r="CC34" s="36">
        <v>8.6553745875647792</v>
      </c>
      <c r="CD34" s="36">
        <v>12.369225779903115</v>
      </c>
      <c r="CE34" s="36">
        <v>8.9518918165615968</v>
      </c>
      <c r="CF34" s="36">
        <v>9.4244211086556007</v>
      </c>
    </row>
    <row r="35" spans="2:84" x14ac:dyDescent="0.2">
      <c r="B35" s="38">
        <v>9.9671112378400437</v>
      </c>
      <c r="C35" s="38">
        <v>8.5984782566660876</v>
      </c>
      <c r="D35" s="38">
        <v>23.18528187074298</v>
      </c>
      <c r="E35" s="38">
        <v>13.662846652867211</v>
      </c>
      <c r="F35" s="39" t="s">
        <v>212</v>
      </c>
      <c r="G35" s="38">
        <v>12.516538216601901</v>
      </c>
      <c r="H35" s="38">
        <v>6.3531439706213</v>
      </c>
      <c r="I35" s="38">
        <v>12.366640497724202</v>
      </c>
      <c r="J35" s="38">
        <v>4.3569407078718703</v>
      </c>
      <c r="K35" s="38">
        <v>1.822470278914512</v>
      </c>
      <c r="L35" s="38">
        <v>6.8216022995797987</v>
      </c>
      <c r="M35" s="38">
        <v>8.8165841080274134</v>
      </c>
      <c r="N35" s="38">
        <v>3.5880719663883509</v>
      </c>
      <c r="O35" s="38">
        <v>4.8399281481357193</v>
      </c>
      <c r="P35" s="38">
        <v>3.1351658188328191</v>
      </c>
      <c r="Q35" s="38">
        <v>4.0124031879849476</v>
      </c>
      <c r="R35" s="38">
        <v>16.934328467123684</v>
      </c>
      <c r="S35" s="38">
        <v>9.9312334169804117</v>
      </c>
      <c r="T35" s="38">
        <v>-4.6461566878278742</v>
      </c>
      <c r="U35" s="38">
        <v>54.86850631287512</v>
      </c>
      <c r="V35" s="38">
        <v>16.540550436321478</v>
      </c>
      <c r="W35" s="38">
        <v>12.76560277961547</v>
      </c>
      <c r="X35" s="38">
        <v>21.081445755967465</v>
      </c>
      <c r="Y35" s="38">
        <v>10.698361058909377</v>
      </c>
      <c r="Z35" s="38">
        <v>3.2192714534693412</v>
      </c>
      <c r="AA35" s="38">
        <v>6.9953909367825196</v>
      </c>
      <c r="AB35" s="38">
        <v>3.7045717844491177</v>
      </c>
      <c r="AC35" s="38">
        <v>5.6815391548945327</v>
      </c>
      <c r="AD35" s="38">
        <v>12.451317586363864</v>
      </c>
      <c r="AE35" s="38">
        <v>23.237967809216475</v>
      </c>
      <c r="AF35" s="38">
        <v>-7.6356329537843104</v>
      </c>
      <c r="AG35" s="38">
        <v>18.771876426723487</v>
      </c>
      <c r="AH35" s="38">
        <v>27.515322102455684</v>
      </c>
      <c r="AI35" s="38">
        <v>4.2725808805269772</v>
      </c>
      <c r="AJ35" s="38">
        <v>19.274092615769757</v>
      </c>
      <c r="AK35" s="38">
        <v>6.9166824719090414</v>
      </c>
      <c r="AL35" s="38">
        <v>8.5833478329314872</v>
      </c>
      <c r="AM35" s="38">
        <v>-47.724259832081316</v>
      </c>
      <c r="AN35" s="38">
        <v>25.635580875926543</v>
      </c>
      <c r="AO35" s="38">
        <v>30.731738267731057</v>
      </c>
      <c r="AP35" s="38">
        <v>29.789651330811083</v>
      </c>
      <c r="AQ35" s="38">
        <v>-10.008757530630207</v>
      </c>
      <c r="AR35" s="38">
        <v>13.185313174945978</v>
      </c>
      <c r="AS35" s="38">
        <v>5.0114447813753404</v>
      </c>
      <c r="AT35" s="38">
        <v>19.155025870379717</v>
      </c>
      <c r="AU35" s="38">
        <v>28.641353918445887</v>
      </c>
      <c r="AV35" s="38">
        <v>13.245402447266198</v>
      </c>
      <c r="AW35" s="38">
        <v>8.1326902976179625</v>
      </c>
      <c r="AX35" s="38">
        <v>30.532304235967644</v>
      </c>
      <c r="AY35" s="38">
        <v>31.706640611084815</v>
      </c>
      <c r="AZ35" s="38">
        <v>37.060118298173016</v>
      </c>
      <c r="BA35" s="38">
        <v>23.967335355165421</v>
      </c>
      <c r="BB35" s="38">
        <v>24.593169125129101</v>
      </c>
      <c r="BC35" s="38">
        <v>24.68008398665571</v>
      </c>
      <c r="BD35" s="38">
        <v>47.411670885198177</v>
      </c>
      <c r="BE35" s="38">
        <v>31.543758168352731</v>
      </c>
      <c r="BF35" s="38">
        <v>16.804023536609503</v>
      </c>
      <c r="BG35" s="38">
        <v>39.538095712719446</v>
      </c>
      <c r="BH35" s="38">
        <v>15.290029977924569</v>
      </c>
      <c r="BI35" s="38">
        <v>22.192473007221913</v>
      </c>
      <c r="BJ35" s="38">
        <v>4.2545271337101287</v>
      </c>
      <c r="BK35" s="38">
        <v>2.2336090452605539</v>
      </c>
      <c r="BL35" s="38">
        <v>11.3145388742947</v>
      </c>
      <c r="BM35" s="38">
        <v>15.398067181452713</v>
      </c>
      <c r="BN35" s="38">
        <v>13.411438889829409</v>
      </c>
      <c r="BO35" s="38">
        <v>12.984866990183463</v>
      </c>
      <c r="BP35" s="38">
        <v>22.537517536212004</v>
      </c>
      <c r="BQ35" s="38">
        <v>20.500891559936218</v>
      </c>
      <c r="BR35" s="38">
        <v>2.0777926683150039</v>
      </c>
      <c r="BS35" s="38">
        <v>10.903607757971168</v>
      </c>
      <c r="BT35" s="38">
        <v>-29.45221049297735</v>
      </c>
      <c r="BU35" s="38">
        <v>10.894153251660676</v>
      </c>
      <c r="BV35" s="38">
        <v>2.2852074574122749</v>
      </c>
      <c r="BW35" s="38">
        <v>8.8207614371030871</v>
      </c>
      <c r="BX35" s="38">
        <v>-1.2246392032623787</v>
      </c>
      <c r="BY35" s="38">
        <v>3.1798734055994426</v>
      </c>
      <c r="BZ35" s="38">
        <v>3.5737906287384602</v>
      </c>
      <c r="CA35" s="38">
        <v>20.724636663131047</v>
      </c>
      <c r="CB35" s="38">
        <v>9.0449008731591451</v>
      </c>
      <c r="CC35" s="38">
        <v>8.6484140279011754</v>
      </c>
      <c r="CD35" s="38">
        <v>12.369225779903115</v>
      </c>
      <c r="CE35" s="38">
        <v>9.0160468083014145</v>
      </c>
      <c r="CF35" s="38">
        <v>9.4218926974886976</v>
      </c>
    </row>
    <row r="36" spans="2:84" x14ac:dyDescent="0.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row>
    <row r="37" spans="2:84" ht="14.25" x14ac:dyDescent="0.2">
      <c r="B37" s="36">
        <v>1.8105127800997874E-2</v>
      </c>
      <c r="C37" s="36">
        <v>-3.072832281228473E-5</v>
      </c>
      <c r="D37" s="36">
        <v>4.0321705194280022E-2</v>
      </c>
      <c r="E37" s="36">
        <v>0.43457223254045496</v>
      </c>
      <c r="F37" s="37" t="s">
        <v>228</v>
      </c>
      <c r="G37" s="36">
        <v>0.29221966760016921</v>
      </c>
      <c r="H37" s="36">
        <v>4.7433607726022363E-2</v>
      </c>
      <c r="I37" s="36">
        <v>0.33142062886066337</v>
      </c>
      <c r="J37" s="36">
        <v>2.1751670119514257E-2</v>
      </c>
      <c r="K37" s="36">
        <v>0.29815660123198057</v>
      </c>
      <c r="L37" s="36">
        <v>0.28976226119423792</v>
      </c>
      <c r="M37" s="36">
        <v>7.6921603346746345E-2</v>
      </c>
      <c r="N37" s="36">
        <v>0.13382604058557931</v>
      </c>
      <c r="O37" s="36">
        <v>9.6878628314589668E-2</v>
      </c>
      <c r="P37" s="36">
        <v>0.18455240198294745</v>
      </c>
      <c r="Q37" s="36">
        <v>7.1724467423715216E-2</v>
      </c>
      <c r="R37" s="36">
        <v>1.2815251302391975</v>
      </c>
      <c r="S37" s="36">
        <v>0</v>
      </c>
      <c r="T37" s="36">
        <v>0</v>
      </c>
      <c r="U37" s="36">
        <v>0</v>
      </c>
      <c r="V37" s="36">
        <v>6.6619909083454115E-3</v>
      </c>
      <c r="W37" s="36">
        <v>0.74850426706520712</v>
      </c>
      <c r="X37" s="36">
        <v>0.69771731745328558</v>
      </c>
      <c r="Y37" s="36">
        <v>0.98381642015179382</v>
      </c>
      <c r="Z37" s="36">
        <v>5.7295776915947796E-2</v>
      </c>
      <c r="AA37" s="36">
        <v>0.24665698044946632</v>
      </c>
      <c r="AB37" s="36">
        <v>6.6995581071357654E-2</v>
      </c>
      <c r="AC37" s="36">
        <v>0.21957302431494966</v>
      </c>
      <c r="AD37" s="36">
        <v>0.11883943216908244</v>
      </c>
      <c r="AE37" s="36">
        <v>0.10667796645289608</v>
      </c>
      <c r="AF37" s="36">
        <v>-3.2659923756057259E-2</v>
      </c>
      <c r="AG37" s="36">
        <v>7.0437435915847987E-2</v>
      </c>
      <c r="AH37" s="36">
        <v>0.67910020190668396</v>
      </c>
      <c r="AI37" s="36">
        <v>8.0194824428596462E-2</v>
      </c>
      <c r="AJ37" s="36">
        <v>3.5857975940311509E-2</v>
      </c>
      <c r="AK37" s="36">
        <v>9.1466809966977369E-2</v>
      </c>
      <c r="AL37" s="36">
        <v>0.12693317974838703</v>
      </c>
      <c r="AM37" s="36">
        <v>-3.2903218321773293E-2</v>
      </c>
      <c r="AN37" s="36">
        <v>0</v>
      </c>
      <c r="AO37" s="36">
        <v>0</v>
      </c>
      <c r="AP37" s="36">
        <v>0</v>
      </c>
      <c r="AQ37" s="36">
        <v>-0.28276880291157042</v>
      </c>
      <c r="AR37" s="36">
        <v>0</v>
      </c>
      <c r="AS37" s="36">
        <v>0</v>
      </c>
      <c r="AT37" s="36">
        <v>0</v>
      </c>
      <c r="AU37" s="36">
        <v>1.634108210481432E-2</v>
      </c>
      <c r="AV37" s="36">
        <v>0</v>
      </c>
      <c r="AW37" s="36">
        <v>0</v>
      </c>
      <c r="AX37" s="36">
        <v>0</v>
      </c>
      <c r="AY37" s="36">
        <v>0</v>
      </c>
      <c r="AZ37" s="36">
        <v>0</v>
      </c>
      <c r="BA37" s="36">
        <v>0</v>
      </c>
      <c r="BB37" s="36">
        <v>0</v>
      </c>
      <c r="BC37" s="36">
        <v>0</v>
      </c>
      <c r="BD37" s="36">
        <v>0</v>
      </c>
      <c r="BE37" s="36">
        <v>0</v>
      </c>
      <c r="BF37" s="36">
        <v>0</v>
      </c>
      <c r="BG37" s="36">
        <v>0</v>
      </c>
      <c r="BH37" s="36">
        <v>0</v>
      </c>
      <c r="BI37" s="36">
        <v>0</v>
      </c>
      <c r="BJ37" s="36">
        <v>1.4559095190453509E-4</v>
      </c>
      <c r="BK37" s="36">
        <v>3.3650284163791778E-6</v>
      </c>
      <c r="BL37" s="36">
        <v>0</v>
      </c>
      <c r="BM37" s="36">
        <v>0</v>
      </c>
      <c r="BN37" s="36">
        <v>0</v>
      </c>
      <c r="BO37" s="36">
        <v>0</v>
      </c>
      <c r="BP37" s="36">
        <v>0</v>
      </c>
      <c r="BQ37" s="36">
        <v>0</v>
      </c>
      <c r="BR37" s="36">
        <v>0</v>
      </c>
      <c r="BS37" s="36">
        <v>0</v>
      </c>
      <c r="BT37" s="36">
        <v>0</v>
      </c>
      <c r="BU37" s="36">
        <v>0</v>
      </c>
      <c r="BV37" s="36">
        <v>0</v>
      </c>
      <c r="BW37" s="36">
        <v>0</v>
      </c>
      <c r="BX37" s="36">
        <v>1.3328797512018196E-3</v>
      </c>
      <c r="BY37" s="36">
        <v>0</v>
      </c>
      <c r="BZ37" s="36">
        <v>0</v>
      </c>
      <c r="CA37" s="36">
        <v>0</v>
      </c>
      <c r="CB37" s="36">
        <v>0</v>
      </c>
      <c r="CC37" s="36">
        <v>1.9930629544868489E-4</v>
      </c>
      <c r="CD37" s="36">
        <v>0</v>
      </c>
      <c r="CE37" s="36">
        <v>7.1325921726268842</v>
      </c>
      <c r="CF37" s="36">
        <v>7.6255605098398043</v>
      </c>
    </row>
    <row r="38" spans="2:84" ht="14.25" x14ac:dyDescent="0.2">
      <c r="B38" s="36">
        <v>7.0308984210999625E-2</v>
      </c>
      <c r="C38" s="36">
        <v>-1.0454724126848256E-2</v>
      </c>
      <c r="D38" s="36">
        <v>0.71481765072461578</v>
      </c>
      <c r="E38" s="36">
        <v>2.7871098594325203</v>
      </c>
      <c r="F38" s="37" t="s">
        <v>230</v>
      </c>
      <c r="G38" s="36">
        <v>0</v>
      </c>
      <c r="H38" s="36">
        <v>0</v>
      </c>
      <c r="I38" s="36">
        <v>0</v>
      </c>
      <c r="J38" s="36">
        <v>0</v>
      </c>
      <c r="K38" s="36">
        <v>0</v>
      </c>
      <c r="L38" s="36">
        <v>0</v>
      </c>
      <c r="M38" s="36">
        <v>0</v>
      </c>
      <c r="N38" s="36">
        <v>0</v>
      </c>
      <c r="O38" s="36">
        <v>0</v>
      </c>
      <c r="P38" s="36">
        <v>0</v>
      </c>
      <c r="Q38" s="36">
        <v>0</v>
      </c>
      <c r="R38" s="36">
        <v>0</v>
      </c>
      <c r="S38" s="36">
        <v>0</v>
      </c>
      <c r="T38" s="36">
        <v>0</v>
      </c>
      <c r="U38" s="36">
        <v>0</v>
      </c>
      <c r="V38" s="36">
        <v>0</v>
      </c>
      <c r="W38" s="36">
        <v>1.1865350639497037E-3</v>
      </c>
      <c r="X38" s="36">
        <v>2.4306871353853749E-2</v>
      </c>
      <c r="Y38" s="36">
        <v>0</v>
      </c>
      <c r="Z38" s="36">
        <v>1.1815843429438422E-5</v>
      </c>
      <c r="AA38" s="36">
        <v>1.0000008910800466E-3</v>
      </c>
      <c r="AB38" s="36">
        <v>-2.1577425915333673E-7</v>
      </c>
      <c r="AC38" s="36">
        <v>1.3162367605690697E-4</v>
      </c>
      <c r="AD38" s="36">
        <v>0</v>
      </c>
      <c r="AE38" s="36">
        <v>1.0509724424079066E-3</v>
      </c>
      <c r="AF38" s="36">
        <v>0</v>
      </c>
      <c r="AG38" s="36">
        <v>0</v>
      </c>
      <c r="AH38" s="36">
        <v>1.778456803985411E-4</v>
      </c>
      <c r="AI38" s="36">
        <v>2.5817666319053769E-2</v>
      </c>
      <c r="AJ38" s="36">
        <v>0</v>
      </c>
      <c r="AK38" s="36">
        <v>4.923872655342317E-4</v>
      </c>
      <c r="AL38" s="36">
        <v>8.7161914359882187E-4</v>
      </c>
      <c r="AM38" s="36">
        <v>0</v>
      </c>
      <c r="AN38" s="36">
        <v>0.74362489712829172</v>
      </c>
      <c r="AO38" s="36">
        <v>1.9962367843923281</v>
      </c>
      <c r="AP38" s="36">
        <v>0.51345503401766501</v>
      </c>
      <c r="AQ38" s="36">
        <v>1.5587313816630926E-2</v>
      </c>
      <c r="AR38" s="36">
        <v>1.2659640009858439</v>
      </c>
      <c r="AS38" s="36">
        <v>0.24325061295982514</v>
      </c>
      <c r="AT38" s="36">
        <v>0</v>
      </c>
      <c r="AU38" s="36">
        <v>0.95660568668256007</v>
      </c>
      <c r="AV38" s="36">
        <v>0.7201826486275692</v>
      </c>
      <c r="AW38" s="36">
        <v>0.32736966859812094</v>
      </c>
      <c r="AX38" s="36">
        <v>2.120302715383464E-3</v>
      </c>
      <c r="AY38" s="36">
        <v>1.7370574056222491E-5</v>
      </c>
      <c r="AZ38" s="36">
        <v>3.5259824847094735E-4</v>
      </c>
      <c r="BA38" s="36">
        <v>4.7795413178992868E-3</v>
      </c>
      <c r="BB38" s="36">
        <v>6.6637210648102035E-5</v>
      </c>
      <c r="BC38" s="36">
        <v>0.42966299608538883</v>
      </c>
      <c r="BD38" s="36">
        <v>4.5799689849485266E-3</v>
      </c>
      <c r="BE38" s="36">
        <v>5.0641091860296583E-2</v>
      </c>
      <c r="BF38" s="36">
        <v>0.13604190805733746</v>
      </c>
      <c r="BG38" s="36">
        <v>9.6093187061559414E-3</v>
      </c>
      <c r="BH38" s="36">
        <v>3.0029262714890873E-2</v>
      </c>
      <c r="BI38" s="36">
        <v>1.4609585529553349E-2</v>
      </c>
      <c r="BJ38" s="36">
        <v>0</v>
      </c>
      <c r="BK38" s="36">
        <v>-9.8319624197530861E-3</v>
      </c>
      <c r="BL38" s="36">
        <v>0.32809810341049833</v>
      </c>
      <c r="BM38" s="36">
        <v>0</v>
      </c>
      <c r="BN38" s="36">
        <v>0</v>
      </c>
      <c r="BO38" s="36">
        <v>0</v>
      </c>
      <c r="BP38" s="36">
        <v>9.0083494914876092E-2</v>
      </c>
      <c r="BQ38" s="36">
        <v>3.5288618981940849</v>
      </c>
      <c r="BR38" s="36">
        <v>0</v>
      </c>
      <c r="BS38" s="36">
        <v>-1.2856474907890986E-5</v>
      </c>
      <c r="BT38" s="36">
        <v>0</v>
      </c>
      <c r="BU38" s="36">
        <v>0</v>
      </c>
      <c r="BV38" s="36">
        <v>0</v>
      </c>
      <c r="BW38" s="36">
        <v>-1.7046707808987857E-2</v>
      </c>
      <c r="BX38" s="36">
        <v>2.1912504069995467E-2</v>
      </c>
      <c r="BY38" s="36">
        <v>0</v>
      </c>
      <c r="BZ38" s="36">
        <v>0</v>
      </c>
      <c r="CA38" s="36">
        <v>0</v>
      </c>
      <c r="CB38" s="36">
        <v>0</v>
      </c>
      <c r="CC38" s="36">
        <v>0</v>
      </c>
      <c r="CD38" s="36">
        <v>0</v>
      </c>
      <c r="CE38" s="36">
        <v>11.461898825004775</v>
      </c>
      <c r="CF38" s="36">
        <v>15.023680595246065</v>
      </c>
    </row>
    <row r="39" spans="2:84" ht="14.25" x14ac:dyDescent="0.2">
      <c r="B39" s="36">
        <v>0.12831412213357504</v>
      </c>
      <c r="C39" s="36">
        <v>-0.14269399086594559</v>
      </c>
      <c r="D39" s="36">
        <v>0.2125653698626431</v>
      </c>
      <c r="E39" s="36">
        <v>0.70191230282520478</v>
      </c>
      <c r="F39" s="37" t="s">
        <v>229</v>
      </c>
      <c r="G39" s="36">
        <v>8.1184079062072403E-4</v>
      </c>
      <c r="H39" s="36">
        <v>1.0197306529303176E-3</v>
      </c>
      <c r="I39" s="36">
        <v>7.733556158150695E-4</v>
      </c>
      <c r="J39" s="36">
        <v>2.7099737064991525E-4</v>
      </c>
      <c r="K39" s="36">
        <v>4.27433209615578E-4</v>
      </c>
      <c r="L39" s="36">
        <v>2.2402323382711841E-3</v>
      </c>
      <c r="M39" s="36">
        <v>6.4050729745476309E-4</v>
      </c>
      <c r="N39" s="36">
        <v>3.8075399122604624E-4</v>
      </c>
      <c r="O39" s="36">
        <v>2.0619184615394979E-3</v>
      </c>
      <c r="P39" s="36">
        <v>1.6974957488142205E-4</v>
      </c>
      <c r="Q39" s="36">
        <v>-3.4638323036251153E-4</v>
      </c>
      <c r="R39" s="36">
        <v>4.4608565252637889E-4</v>
      </c>
      <c r="S39" s="36">
        <v>0.2245006609105103</v>
      </c>
      <c r="T39" s="36">
        <v>-0.17105189835395912</v>
      </c>
      <c r="U39" s="36">
        <v>0.45063955172613857</v>
      </c>
      <c r="V39" s="36">
        <v>2.0399235110298584E-2</v>
      </c>
      <c r="W39" s="36">
        <v>9.0662727432898424E-4</v>
      </c>
      <c r="X39" s="36">
        <v>6.5715537500605934E-3</v>
      </c>
      <c r="Y39" s="36">
        <v>0</v>
      </c>
      <c r="Z39" s="36">
        <v>5.9518322726564951E-6</v>
      </c>
      <c r="AA39" s="36">
        <v>1.2637895761713288E-4</v>
      </c>
      <c r="AB39" s="36">
        <v>2.1870291686804322E-4</v>
      </c>
      <c r="AC39" s="36">
        <v>1.1074635705573765E-3</v>
      </c>
      <c r="AD39" s="36">
        <v>4.7962024152331501E-4</v>
      </c>
      <c r="AE39" s="36">
        <v>4.062210460692624E-4</v>
      </c>
      <c r="AF39" s="36">
        <v>-6.7154924771511526E-4</v>
      </c>
      <c r="AG39" s="36">
        <v>1.1741481844512243E-3</v>
      </c>
      <c r="AH39" s="36">
        <v>1.7781118729182483E-3</v>
      </c>
      <c r="AI39" s="36">
        <v>3.0930661066422981E-3</v>
      </c>
      <c r="AJ39" s="36">
        <v>2.3278796279468798E-5</v>
      </c>
      <c r="AK39" s="36">
        <v>5.8231050403510012E-5</v>
      </c>
      <c r="AL39" s="36">
        <v>2.6490526208033444E-5</v>
      </c>
      <c r="AM39" s="36">
        <v>-6.1966454107688745E-5</v>
      </c>
      <c r="AN39" s="36">
        <v>1.4064824231253485E-3</v>
      </c>
      <c r="AO39" s="36">
        <v>4.1230044984506015E-3</v>
      </c>
      <c r="AP39" s="36">
        <v>5.2165330033852181E-4</v>
      </c>
      <c r="AQ39" s="36">
        <v>-2.8383228483747015E-3</v>
      </c>
      <c r="AR39" s="36">
        <v>4.0964409053439914E-3</v>
      </c>
      <c r="AS39" s="36">
        <v>2.6509712366328637E-4</v>
      </c>
      <c r="AT39" s="36">
        <v>0.17169832049043279</v>
      </c>
      <c r="AU39" s="36">
        <v>1.0381889584011043E-2</v>
      </c>
      <c r="AV39" s="36">
        <v>1.4617559363210006E-2</v>
      </c>
      <c r="AW39" s="36">
        <v>1.0325387544557773E-3</v>
      </c>
      <c r="AX39" s="36">
        <v>2.2499895710611114E-2</v>
      </c>
      <c r="AY39" s="36">
        <v>0.167462440494242</v>
      </c>
      <c r="AZ39" s="36">
        <v>5.4960288875125496E-2</v>
      </c>
      <c r="BA39" s="36">
        <v>0.1154330068961706</v>
      </c>
      <c r="BB39" s="36">
        <v>8.5094614067185881E-2</v>
      </c>
      <c r="BC39" s="36">
        <v>0.14872568256307844</v>
      </c>
      <c r="BD39" s="36">
        <v>3.643423649716554E-2</v>
      </c>
      <c r="BE39" s="36">
        <v>6.653395193448855E-2</v>
      </c>
      <c r="BF39" s="36">
        <v>1.5621959905854205E-2</v>
      </c>
      <c r="BG39" s="36">
        <v>3.6648275431468084E-2</v>
      </c>
      <c r="BH39" s="36">
        <v>4.5752448743005283E-2</v>
      </c>
      <c r="BI39" s="36">
        <v>7.4061163690487847E-2</v>
      </c>
      <c r="BJ39" s="36">
        <v>8.6444930267372447E-2</v>
      </c>
      <c r="BK39" s="36">
        <v>1.0326851491677561E-2</v>
      </c>
      <c r="BL39" s="36">
        <v>0.52732530028753799</v>
      </c>
      <c r="BM39" s="36">
        <v>2.8148378017540412</v>
      </c>
      <c r="BN39" s="36">
        <v>0.84852783172489432</v>
      </c>
      <c r="BO39" s="36">
        <v>2.671833366993031E-2</v>
      </c>
      <c r="BP39" s="36">
        <v>6.2163820565446976E-2</v>
      </c>
      <c r="BQ39" s="36">
        <v>2.7478336657500982E-3</v>
      </c>
      <c r="BR39" s="36">
        <v>6.4509166263785431E-2</v>
      </c>
      <c r="BS39" s="36">
        <v>0.49012998604400931</v>
      </c>
      <c r="BT39" s="36">
        <v>-0.15496794798115454</v>
      </c>
      <c r="BU39" s="36">
        <v>3.4250965842354229E-2</v>
      </c>
      <c r="BV39" s="36">
        <v>0.22347391140476064</v>
      </c>
      <c r="BW39" s="36">
        <v>0.79915078345816348</v>
      </c>
      <c r="BX39" s="36">
        <v>-0.13274618894099977</v>
      </c>
      <c r="BY39" s="36">
        <v>6.9168512515666955E-2</v>
      </c>
      <c r="BZ39" s="36">
        <v>0.16484570827862435</v>
      </c>
      <c r="CA39" s="36">
        <v>0.39650539355710956</v>
      </c>
      <c r="CB39" s="36">
        <v>0.33916600296502447</v>
      </c>
      <c r="CC39" s="36">
        <v>0.11991946334415585</v>
      </c>
      <c r="CD39" s="36">
        <v>0.10866611457588786</v>
      </c>
      <c r="CE39" s="36">
        <v>8.5243233047001148</v>
      </c>
      <c r="CF39" s="36">
        <v>9.4244211086555918</v>
      </c>
    </row>
    <row r="40" spans="2:84" x14ac:dyDescent="0.2">
      <c r="B40" s="38">
        <v>0.1064710753578611</v>
      </c>
      <c r="C40" s="38">
        <v>-0.11132788131134554</v>
      </c>
      <c r="D40" s="38">
        <v>0.21049079891359837</v>
      </c>
      <c r="E40" s="38">
        <v>0.76929991259731212</v>
      </c>
      <c r="F40" s="39" t="s">
        <v>231</v>
      </c>
      <c r="G40" s="38">
        <v>5.0229763118156218E-2</v>
      </c>
      <c r="H40" s="38">
        <v>8.84259967089507E-3</v>
      </c>
      <c r="I40" s="38">
        <v>5.6853628626022591E-2</v>
      </c>
      <c r="J40" s="38">
        <v>3.9023434432958188E-3</v>
      </c>
      <c r="K40" s="38">
        <v>5.0939090448132877E-2</v>
      </c>
      <c r="L40" s="38">
        <v>5.0921357264883046E-2</v>
      </c>
      <c r="M40" s="38">
        <v>1.3553367644678497E-2</v>
      </c>
      <c r="N40" s="38">
        <v>2.3010369958744115E-2</v>
      </c>
      <c r="O40" s="38">
        <v>1.8044035520484027E-2</v>
      </c>
      <c r="P40" s="38">
        <v>3.1456580827593596E-2</v>
      </c>
      <c r="Q40" s="38">
        <v>1.1905224730910184E-2</v>
      </c>
      <c r="R40" s="38">
        <v>0.21786467376007196</v>
      </c>
      <c r="S40" s="38">
        <v>0.17425460363607648</v>
      </c>
      <c r="T40" s="38">
        <v>-0.13276834298830409</v>
      </c>
      <c r="U40" s="38">
        <v>0.34978078082397812</v>
      </c>
      <c r="V40" s="38">
        <v>1.6964397599123101E-2</v>
      </c>
      <c r="W40" s="38">
        <v>0.12781452609116126</v>
      </c>
      <c r="X40" s="38">
        <v>0.12484161007581944</v>
      </c>
      <c r="Y40" s="38">
        <v>0.16698712788909922</v>
      </c>
      <c r="Z40" s="38">
        <v>9.7303019617919033E-3</v>
      </c>
      <c r="AA40" s="38">
        <v>4.2018256145254548E-2</v>
      </c>
      <c r="AB40" s="38">
        <v>1.1541172910084161E-2</v>
      </c>
      <c r="AC40" s="38">
        <v>3.8135732142061042E-2</v>
      </c>
      <c r="AD40" s="38">
        <v>2.0543371230223834E-2</v>
      </c>
      <c r="AE40" s="38">
        <v>1.8479020074307663E-2</v>
      </c>
      <c r="AF40" s="38">
        <v>-6.0647486712968974E-3</v>
      </c>
      <c r="AG40" s="38">
        <v>1.2866989140083837E-2</v>
      </c>
      <c r="AH40" s="38">
        <v>0.11665618131357874</v>
      </c>
      <c r="AI40" s="38">
        <v>1.7408770308784696E-2</v>
      </c>
      <c r="AJ40" s="38">
        <v>6.1043875515014792E-3</v>
      </c>
      <c r="AK40" s="38">
        <v>1.559685623206588E-2</v>
      </c>
      <c r="AL40" s="38">
        <v>2.1612577867320387E-2</v>
      </c>
      <c r="AM40" s="38">
        <v>-5.6328935027525513E-3</v>
      </c>
      <c r="AN40" s="38">
        <v>4.130579942999911E-2</v>
      </c>
      <c r="AO40" s="38">
        <v>0.11115367886413076</v>
      </c>
      <c r="AP40" s="38">
        <v>2.8171769412747818E-2</v>
      </c>
      <c r="AQ40" s="38">
        <v>-4.9355621496803156E-2</v>
      </c>
      <c r="AR40" s="38">
        <v>7.1641017199174373E-2</v>
      </c>
      <c r="AS40" s="38">
        <v>1.3360388885787926E-2</v>
      </c>
      <c r="AT40" s="38">
        <v>0.13327008776141952</v>
      </c>
      <c r="AU40" s="38">
        <v>6.2563713632331416E-2</v>
      </c>
      <c r="AV40" s="38">
        <v>5.0292350823742359E-2</v>
      </c>
      <c r="AW40" s="38">
        <v>1.8505098284968574E-2</v>
      </c>
      <c r="AX40" s="38">
        <v>1.757880024229368E-2</v>
      </c>
      <c r="AY40" s="38">
        <v>0.12998319008972081</v>
      </c>
      <c r="AZ40" s="38">
        <v>4.2678556439188511E-2</v>
      </c>
      <c r="BA40" s="38">
        <v>8.9856125781594007E-2</v>
      </c>
      <c r="BB40" s="38">
        <v>6.6052978218758593E-2</v>
      </c>
      <c r="BC40" s="38">
        <v>0.13867453613878278</v>
      </c>
      <c r="BD40" s="38">
        <v>2.8527476206162368E-2</v>
      </c>
      <c r="BE40" s="38">
        <v>5.4381414255370075E-2</v>
      </c>
      <c r="BF40" s="38">
        <v>1.9482509620538772E-2</v>
      </c>
      <c r="BG40" s="38">
        <v>2.8965590145265334E-2</v>
      </c>
      <c r="BH40" s="38">
        <v>3.7136415109535845E-2</v>
      </c>
      <c r="BI40" s="38">
        <v>5.8275412671254453E-2</v>
      </c>
      <c r="BJ40" s="38">
        <v>6.712218485585536E-2</v>
      </c>
      <c r="BK40" s="38">
        <v>7.4844464596758682E-3</v>
      </c>
      <c r="BL40" s="38">
        <v>0.42704634649849293</v>
      </c>
      <c r="BM40" s="38">
        <v>2.1848418773253235</v>
      </c>
      <c r="BN40" s="38">
        <v>0.65861668465350409</v>
      </c>
      <c r="BO40" s="38">
        <v>2.0738436245967301E-2</v>
      </c>
      <c r="BP40" s="38">
        <v>5.3122358244662299E-2</v>
      </c>
      <c r="BQ40" s="38">
        <v>0.19296832760633234</v>
      </c>
      <c r="BR40" s="38">
        <v>5.0071207597337741E-2</v>
      </c>
      <c r="BS40" s="38">
        <v>0.38043206650636258</v>
      </c>
      <c r="BT40" s="38">
        <v>-0.12028418198072209</v>
      </c>
      <c r="BU40" s="38">
        <v>2.6585171076139186E-2</v>
      </c>
      <c r="BV40" s="38">
        <v>0.1734576535182803</v>
      </c>
      <c r="BW40" s="38">
        <v>0.61936897760886267</v>
      </c>
      <c r="BX40" s="38">
        <v>-0.10162470068864325</v>
      </c>
      <c r="BY40" s="38">
        <v>5.3687733851790473E-2</v>
      </c>
      <c r="BZ40" s="38">
        <v>0.12795117591502453</v>
      </c>
      <c r="CA40" s="38">
        <v>0.30776252467872339</v>
      </c>
      <c r="CB40" s="38">
        <v>0.26325640723641969</v>
      </c>
      <c r="CC40" s="38">
        <v>9.3113815857352539E-2</v>
      </c>
      <c r="CD40" s="38">
        <v>8.4345278304734442E-2</v>
      </c>
      <c r="CE40" s="38">
        <v>8.4469587919312694</v>
      </c>
      <c r="CF40" s="38">
        <v>9.4218926974886958</v>
      </c>
    </row>
    <row r="41" spans="2:84" x14ac:dyDescent="0.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row>
    <row r="42" spans="2:84" ht="14.25" x14ac:dyDescent="0.2">
      <c r="B42" s="36">
        <v>3.0730563442793999E-3</v>
      </c>
      <c r="C42" s="36">
        <v>-5.2156421321782907E-6</v>
      </c>
      <c r="D42" s="36">
        <v>6.8439656058443534E-3</v>
      </c>
      <c r="E42" s="36">
        <v>7.3761697290118153E-2</v>
      </c>
      <c r="F42" s="41" t="s">
        <v>240</v>
      </c>
      <c r="G42" s="36">
        <v>4.9599622455712422E-2</v>
      </c>
      <c r="H42" s="36">
        <v>8.0510974988245824E-3</v>
      </c>
      <c r="I42" s="36">
        <v>5.6253359674666117E-2</v>
      </c>
      <c r="J42" s="36">
        <v>3.6919986754118238E-3</v>
      </c>
      <c r="K42" s="36">
        <v>5.0607322139654895E-2</v>
      </c>
      <c r="L42" s="36">
        <v>4.9182516957799093E-2</v>
      </c>
      <c r="M42" s="36">
        <v>1.3056213895592271E-2</v>
      </c>
      <c r="N42" s="36">
        <v>2.2714833475444483E-2</v>
      </c>
      <c r="O42" s="36">
        <v>1.6443600213130065E-2</v>
      </c>
      <c r="P42" s="36">
        <v>3.1324823331787835E-2</v>
      </c>
      <c r="Q42" s="36">
        <v>1.2174083059737419E-2</v>
      </c>
      <c r="R42" s="36">
        <v>0.21751842765882018</v>
      </c>
      <c r="S42" s="36">
        <v>0</v>
      </c>
      <c r="T42" s="36">
        <v>0</v>
      </c>
      <c r="U42" s="36">
        <v>0</v>
      </c>
      <c r="V42" s="36">
        <v>1.1307665790292953E-3</v>
      </c>
      <c r="W42" s="36">
        <v>0.12704664733149026</v>
      </c>
      <c r="X42" s="36">
        <v>0.11842637359318992</v>
      </c>
      <c r="Y42" s="36">
        <v>0.16698712788909922</v>
      </c>
      <c r="Z42" s="36">
        <v>9.7250432411897254E-3</v>
      </c>
      <c r="AA42" s="36">
        <v>4.1866083849971793E-2</v>
      </c>
      <c r="AB42" s="36">
        <v>1.137143011156614E-2</v>
      </c>
      <c r="AC42" s="36">
        <v>3.7269014768649203E-2</v>
      </c>
      <c r="AD42" s="36">
        <v>2.0171096000638669E-2</v>
      </c>
      <c r="AE42" s="36">
        <v>1.81068813877596E-2</v>
      </c>
      <c r="AF42" s="36">
        <v>-5.5435005488722114E-3</v>
      </c>
      <c r="AG42" s="36">
        <v>1.1955630012401243E-2</v>
      </c>
      <c r="AH42" s="36">
        <v>0.11526641550443713</v>
      </c>
      <c r="AI42" s="36">
        <v>1.3611790907937592E-2</v>
      </c>
      <c r="AJ42" s="36">
        <v>6.0863188411362087E-3</v>
      </c>
      <c r="AK42" s="36">
        <v>1.5525030463719013E-2</v>
      </c>
      <c r="AL42" s="36">
        <v>2.1544880412489503E-2</v>
      </c>
      <c r="AM42" s="36">
        <v>-5.584795916511712E-3</v>
      </c>
      <c r="AN42" s="36">
        <v>0</v>
      </c>
      <c r="AO42" s="36">
        <v>0</v>
      </c>
      <c r="AP42" s="36">
        <v>0</v>
      </c>
      <c r="AQ42" s="36">
        <v>-4.7995489084799468E-2</v>
      </c>
      <c r="AR42" s="36">
        <v>0</v>
      </c>
      <c r="AS42" s="36">
        <v>0</v>
      </c>
      <c r="AT42" s="36">
        <v>0</v>
      </c>
      <c r="AU42" s="36">
        <v>2.7736377553668782E-3</v>
      </c>
      <c r="AV42" s="36">
        <v>0</v>
      </c>
      <c r="AW42" s="36">
        <v>0</v>
      </c>
      <c r="AX42" s="36">
        <v>0</v>
      </c>
      <c r="AY42" s="36">
        <v>0</v>
      </c>
      <c r="AZ42" s="36">
        <v>0</v>
      </c>
      <c r="BA42" s="36">
        <v>0</v>
      </c>
      <c r="BB42" s="36">
        <v>0</v>
      </c>
      <c r="BC42" s="36">
        <v>0</v>
      </c>
      <c r="BD42" s="36">
        <v>0</v>
      </c>
      <c r="BE42" s="36">
        <v>0</v>
      </c>
      <c r="BF42" s="36">
        <v>0</v>
      </c>
      <c r="BG42" s="36">
        <v>0</v>
      </c>
      <c r="BH42" s="36">
        <v>0</v>
      </c>
      <c r="BI42" s="36">
        <v>0</v>
      </c>
      <c r="BJ42" s="36">
        <v>2.4711739311514245E-5</v>
      </c>
      <c r="BK42" s="36">
        <v>5.7115984141600747E-7</v>
      </c>
      <c r="BL42" s="36">
        <v>0</v>
      </c>
      <c r="BM42" s="36">
        <v>0</v>
      </c>
      <c r="BN42" s="36">
        <v>0</v>
      </c>
      <c r="BO42" s="36">
        <v>0</v>
      </c>
      <c r="BP42" s="36">
        <v>0</v>
      </c>
      <c r="BQ42" s="36">
        <v>0</v>
      </c>
      <c r="BR42" s="36">
        <v>0</v>
      </c>
      <c r="BS42" s="36">
        <v>0</v>
      </c>
      <c r="BT42" s="36">
        <v>0</v>
      </c>
      <c r="BU42" s="36">
        <v>0</v>
      </c>
      <c r="BV42" s="36">
        <v>0</v>
      </c>
      <c r="BW42" s="36">
        <v>0</v>
      </c>
      <c r="BX42" s="36">
        <v>2.2623505454441183E-4</v>
      </c>
      <c r="BY42" s="36">
        <v>0</v>
      </c>
      <c r="BZ42" s="36">
        <v>0</v>
      </c>
      <c r="CA42" s="36">
        <v>0</v>
      </c>
      <c r="CB42" s="36">
        <v>0</v>
      </c>
      <c r="CC42" s="36">
        <v>3.3829061159659332E-5</v>
      </c>
      <c r="CD42" s="36">
        <v>0</v>
      </c>
      <c r="CE42" s="36">
        <v>1.210643629151321</v>
      </c>
      <c r="CF42" s="36">
        <v>1.2943171327494314</v>
      </c>
    </row>
    <row r="43" spans="2:84" ht="14.25" x14ac:dyDescent="0.2">
      <c r="B43" s="36">
        <v>3.8022031143579728E-3</v>
      </c>
      <c r="C43" s="36">
        <v>-5.6537560712812806E-4</v>
      </c>
      <c r="D43" s="36">
        <v>3.8656253226852608E-2</v>
      </c>
      <c r="E43" s="36">
        <v>0.1507226694641145</v>
      </c>
      <c r="F43" s="41" t="s">
        <v>242</v>
      </c>
      <c r="G43" s="36">
        <v>0</v>
      </c>
      <c r="H43" s="36">
        <v>0</v>
      </c>
      <c r="I43" s="36">
        <v>0</v>
      </c>
      <c r="J43" s="36">
        <v>0</v>
      </c>
      <c r="K43" s="36">
        <v>0</v>
      </c>
      <c r="L43" s="36">
        <v>0</v>
      </c>
      <c r="M43" s="36">
        <v>0</v>
      </c>
      <c r="N43" s="36">
        <v>0</v>
      </c>
      <c r="O43" s="36">
        <v>0</v>
      </c>
      <c r="P43" s="36">
        <v>0</v>
      </c>
      <c r="Q43" s="36">
        <v>0</v>
      </c>
      <c r="R43" s="36">
        <v>0</v>
      </c>
      <c r="S43" s="36">
        <v>0</v>
      </c>
      <c r="T43" s="36">
        <v>0</v>
      </c>
      <c r="U43" s="36">
        <v>0</v>
      </c>
      <c r="V43" s="36">
        <v>0</v>
      </c>
      <c r="W43" s="36">
        <v>6.4166014714499281E-5</v>
      </c>
      <c r="X43" s="36">
        <v>1.3144786971259147E-3</v>
      </c>
      <c r="Y43" s="36">
        <v>0</v>
      </c>
      <c r="Z43" s="36">
        <v>6.3898287239297613E-7</v>
      </c>
      <c r="AA43" s="36">
        <v>5.4078529864899644E-5</v>
      </c>
      <c r="AB43" s="36">
        <v>-1.1668744319915081E-8</v>
      </c>
      <c r="AC43" s="36">
        <v>7.1180085538559262E-6</v>
      </c>
      <c r="AD43" s="36">
        <v>0</v>
      </c>
      <c r="AE43" s="36">
        <v>5.6834993969413428E-5</v>
      </c>
      <c r="AF43" s="36">
        <v>0</v>
      </c>
      <c r="AG43" s="36">
        <v>0</v>
      </c>
      <c r="AH43" s="36">
        <v>9.6176243687027319E-6</v>
      </c>
      <c r="AI43" s="36">
        <v>1.3961801949686499E-3</v>
      </c>
      <c r="AJ43" s="36">
        <v>0</v>
      </c>
      <c r="AK43" s="36">
        <v>2.6627555717005623E-5</v>
      </c>
      <c r="AL43" s="36">
        <v>4.7135839886120743E-5</v>
      </c>
      <c r="AM43" s="36">
        <v>0</v>
      </c>
      <c r="AN43" s="36">
        <v>4.0214105373648362E-2</v>
      </c>
      <c r="AO43" s="36">
        <v>0.1079534543670026</v>
      </c>
      <c r="AP43" s="36">
        <v>2.7766868648904753E-2</v>
      </c>
      <c r="AQ43" s="36">
        <v>8.4293826462077028E-4</v>
      </c>
      <c r="AR43" s="36">
        <v>6.8461411030603478E-2</v>
      </c>
      <c r="AS43" s="36">
        <v>1.3154623815780244E-2</v>
      </c>
      <c r="AT43" s="36">
        <v>0</v>
      </c>
      <c r="AU43" s="36">
        <v>5.173178309903597E-2</v>
      </c>
      <c r="AV43" s="36">
        <v>3.8946384167642706E-2</v>
      </c>
      <c r="AW43" s="36">
        <v>1.7703654624772393E-2</v>
      </c>
      <c r="AX43" s="36">
        <v>1.1466275154280249E-4</v>
      </c>
      <c r="AY43" s="36">
        <v>9.3937427081220995E-7</v>
      </c>
      <c r="AZ43" s="36">
        <v>1.9067977919152776E-5</v>
      </c>
      <c r="BA43" s="36">
        <v>2.5847033758277788E-4</v>
      </c>
      <c r="BB43" s="36">
        <v>3.6036391750160301E-6</v>
      </c>
      <c r="BC43" s="36">
        <v>2.323552246093552E-2</v>
      </c>
      <c r="BD43" s="36">
        <v>2.4767776883213524E-4</v>
      </c>
      <c r="BE43" s="36">
        <v>2.7385933582522782E-3</v>
      </c>
      <c r="BF43" s="36">
        <v>7.3569398321343656E-3</v>
      </c>
      <c r="BG43" s="36">
        <v>5.1965736557588334E-4</v>
      </c>
      <c r="BH43" s="36">
        <v>1.6239369334903448E-3</v>
      </c>
      <c r="BI43" s="36">
        <v>7.9006420336330942E-4</v>
      </c>
      <c r="BJ43" s="36">
        <v>0</v>
      </c>
      <c r="BK43" s="36">
        <v>-5.3169759956206647E-4</v>
      </c>
      <c r="BL43" s="36">
        <v>1.7743047273426175E-2</v>
      </c>
      <c r="BM43" s="36">
        <v>0</v>
      </c>
      <c r="BN43" s="36">
        <v>0</v>
      </c>
      <c r="BO43" s="36">
        <v>0</v>
      </c>
      <c r="BP43" s="36">
        <v>4.8715786291221499E-3</v>
      </c>
      <c r="BQ43" s="36">
        <v>0.19083549350089479</v>
      </c>
      <c r="BR43" s="36">
        <v>0</v>
      </c>
      <c r="BS43" s="36">
        <v>-6.9525864273261186E-7</v>
      </c>
      <c r="BT43" s="36">
        <v>0</v>
      </c>
      <c r="BU43" s="36">
        <v>0</v>
      </c>
      <c r="BV43" s="36">
        <v>0</v>
      </c>
      <c r="BW43" s="36">
        <v>-9.2186007589544871E-4</v>
      </c>
      <c r="BX43" s="36">
        <v>1.1849949498386298E-3</v>
      </c>
      <c r="BY43" s="36">
        <v>0</v>
      </c>
      <c r="BZ43" s="36">
        <v>0</v>
      </c>
      <c r="CA43" s="36">
        <v>0</v>
      </c>
      <c r="CB43" s="36">
        <v>0</v>
      </c>
      <c r="CC43" s="36">
        <v>0</v>
      </c>
      <c r="CD43" s="36">
        <v>0</v>
      </c>
      <c r="CE43" s="36">
        <v>0.61984208558756482</v>
      </c>
      <c r="CF43" s="36">
        <v>0.81245783578576225</v>
      </c>
    </row>
    <row r="44" spans="2:84" ht="14.25" x14ac:dyDescent="0.2">
      <c r="B44" s="36">
        <v>9.9595815899223686E-2</v>
      </c>
      <c r="C44" s="36">
        <v>-0.11075729006208537</v>
      </c>
      <c r="D44" s="36">
        <v>0.16499058008090153</v>
      </c>
      <c r="E44" s="36">
        <v>0.54481554584307934</v>
      </c>
      <c r="F44" s="41" t="s">
        <v>243</v>
      </c>
      <c r="G44" s="36">
        <v>6.3014066244377026E-4</v>
      </c>
      <c r="H44" s="36">
        <v>7.915021720704921E-4</v>
      </c>
      <c r="I44" s="36">
        <v>6.0026895135648019E-4</v>
      </c>
      <c r="J44" s="36">
        <v>2.1034476788397329E-4</v>
      </c>
      <c r="K44" s="36">
        <v>3.3176830847793533E-4</v>
      </c>
      <c r="L44" s="36">
        <v>1.7388403070838809E-3</v>
      </c>
      <c r="M44" s="36">
        <v>4.9715374908621945E-4</v>
      </c>
      <c r="N44" s="36">
        <v>2.9553648329969193E-4</v>
      </c>
      <c r="O44" s="36">
        <v>1.6004353073539334E-3</v>
      </c>
      <c r="P44" s="36">
        <v>1.3175749580597275E-4</v>
      </c>
      <c r="Q44" s="36">
        <v>-2.6885832882720669E-4</v>
      </c>
      <c r="R44" s="36">
        <v>3.4624610125183616E-4</v>
      </c>
      <c r="S44" s="36">
        <v>0.17425460363607648</v>
      </c>
      <c r="T44" s="36">
        <v>-0.13276834298830412</v>
      </c>
      <c r="U44" s="36">
        <v>0.34978078082397812</v>
      </c>
      <c r="V44" s="36">
        <v>1.5833631020093795E-2</v>
      </c>
      <c r="W44" s="36">
        <v>7.037127449563658E-4</v>
      </c>
      <c r="X44" s="36">
        <v>5.1007577855035615E-3</v>
      </c>
      <c r="Y44" s="36">
        <v>0</v>
      </c>
      <c r="Z44" s="36">
        <v>4.6197377298304912E-6</v>
      </c>
      <c r="AA44" s="36">
        <v>9.8093765417877216E-5</v>
      </c>
      <c r="AB44" s="36">
        <v>1.6975446726228538E-4</v>
      </c>
      <c r="AC44" s="36">
        <v>8.5959936485797213E-4</v>
      </c>
      <c r="AD44" s="36">
        <v>3.7227522958517838E-4</v>
      </c>
      <c r="AE44" s="36">
        <v>3.1530369257865167E-4</v>
      </c>
      <c r="AF44" s="36">
        <v>-5.2124812242467769E-4</v>
      </c>
      <c r="AG44" s="36">
        <v>9.1135912768258687E-4</v>
      </c>
      <c r="AH44" s="36">
        <v>1.3801481847729611E-3</v>
      </c>
      <c r="AI44" s="36">
        <v>2.4007992058784301E-3</v>
      </c>
      <c r="AJ44" s="36">
        <v>1.8068710365270462E-5</v>
      </c>
      <c r="AK44" s="36">
        <v>4.519821262985413E-5</v>
      </c>
      <c r="AL44" s="36">
        <v>2.0561614944786358E-5</v>
      </c>
      <c r="AM44" s="36">
        <v>-4.8097586240838111E-5</v>
      </c>
      <c r="AN44" s="36">
        <v>1.0916940563507355E-3</v>
      </c>
      <c r="AO44" s="36">
        <v>3.2002244971281266E-3</v>
      </c>
      <c r="AP44" s="36">
        <v>4.0490076384307264E-4</v>
      </c>
      <c r="AQ44" s="36">
        <v>-2.2030706766244454E-3</v>
      </c>
      <c r="AR44" s="36">
        <v>3.1796061685710111E-3</v>
      </c>
      <c r="AS44" s="36">
        <v>2.0576507000762796E-4</v>
      </c>
      <c r="AT44" s="36">
        <v>0.13327008776141949</v>
      </c>
      <c r="AU44" s="36">
        <v>8.0582927779285652E-3</v>
      </c>
      <c r="AV44" s="36">
        <v>1.1345966656099625E-2</v>
      </c>
      <c r="AW44" s="36">
        <v>8.0144366019617409E-4</v>
      </c>
      <c r="AX44" s="36">
        <v>1.7464137490750892E-2</v>
      </c>
      <c r="AY44" s="36">
        <v>0.12998225071545003</v>
      </c>
      <c r="AZ44" s="36">
        <v>4.2659488461269345E-2</v>
      </c>
      <c r="BA44" s="36">
        <v>8.9597655444011159E-2</v>
      </c>
      <c r="BB44" s="36">
        <v>6.6049374579583583E-2</v>
      </c>
      <c r="BC44" s="36">
        <v>0.11543901367784731</v>
      </c>
      <c r="BD44" s="36">
        <v>2.8279798437330216E-2</v>
      </c>
      <c r="BE44" s="36">
        <v>5.1642820897117823E-2</v>
      </c>
      <c r="BF44" s="36">
        <v>1.2125569788404395E-2</v>
      </c>
      <c r="BG44" s="36">
        <v>2.8445932779689449E-2</v>
      </c>
      <c r="BH44" s="36">
        <v>3.5512478176045512E-2</v>
      </c>
      <c r="BI44" s="36">
        <v>5.7485348467891079E-2</v>
      </c>
      <c r="BJ44" s="36">
        <v>6.7097473116543682E-2</v>
      </c>
      <c r="BK44" s="36">
        <v>8.0155728993965385E-3</v>
      </c>
      <c r="BL44" s="36">
        <v>0.40930329922506714</v>
      </c>
      <c r="BM44" s="36">
        <v>2.1848418773253235</v>
      </c>
      <c r="BN44" s="36">
        <v>0.6586166846535042</v>
      </c>
      <c r="BO44" s="36">
        <v>2.0738436245967305E-2</v>
      </c>
      <c r="BP44" s="36">
        <v>4.8250779615540154E-2</v>
      </c>
      <c r="BQ44" s="36">
        <v>2.1328341054372979E-3</v>
      </c>
      <c r="BR44" s="36">
        <v>5.0071207597337741E-2</v>
      </c>
      <c r="BS44" s="36">
        <v>0.38043276176500584</v>
      </c>
      <c r="BT44" s="36">
        <v>-0.12028418198072209</v>
      </c>
      <c r="BU44" s="36">
        <v>2.6585171076139183E-2</v>
      </c>
      <c r="BV44" s="36">
        <v>0.17345765351828027</v>
      </c>
      <c r="BW44" s="36">
        <v>0.62029083768475801</v>
      </c>
      <c r="BX44" s="36">
        <v>-0.10303593069302494</v>
      </c>
      <c r="BY44" s="36">
        <v>5.368773385179048E-2</v>
      </c>
      <c r="BZ44" s="36">
        <v>0.12795117591502456</v>
      </c>
      <c r="CA44" s="36">
        <v>0.30776252467872339</v>
      </c>
      <c r="CB44" s="36">
        <v>0.26325640723641969</v>
      </c>
      <c r="CC44" s="36">
        <v>9.3079986796192879E-2</v>
      </c>
      <c r="CD44" s="36">
        <v>8.4345278304734442E-2</v>
      </c>
      <c r="CE44" s="36">
        <v>6.616473077192393</v>
      </c>
      <c r="CF44" s="36">
        <v>7.3151177289535099</v>
      </c>
    </row>
    <row r="45" spans="2:84" x14ac:dyDescent="0.2">
      <c r="B45" s="38">
        <v>0.10647107535786106</v>
      </c>
      <c r="C45" s="38">
        <v>-0.11132788131134567</v>
      </c>
      <c r="D45" s="38">
        <v>0.21049079891359845</v>
      </c>
      <c r="E45" s="38">
        <v>0.76929991259731201</v>
      </c>
      <c r="F45" s="39" t="s">
        <v>241</v>
      </c>
      <c r="G45" s="38">
        <v>5.0229763118156183E-2</v>
      </c>
      <c r="H45" s="38">
        <v>8.8425996708950752E-3</v>
      </c>
      <c r="I45" s="38">
        <v>5.6853628626022591E-2</v>
      </c>
      <c r="J45" s="38">
        <v>3.9023434432957972E-3</v>
      </c>
      <c r="K45" s="38">
        <v>5.0939090448132829E-2</v>
      </c>
      <c r="L45" s="38">
        <v>5.0921357264882963E-2</v>
      </c>
      <c r="M45" s="38">
        <v>1.3553367644678491E-2</v>
      </c>
      <c r="N45" s="38">
        <v>2.3010369958744174E-2</v>
      </c>
      <c r="O45" s="38">
        <v>1.8044035520484E-2</v>
      </c>
      <c r="P45" s="38">
        <v>3.1456580827593811E-2</v>
      </c>
      <c r="Q45" s="38">
        <v>1.1905224730910212E-2</v>
      </c>
      <c r="R45" s="38">
        <v>0.21786467376007201</v>
      </c>
      <c r="S45" s="38">
        <v>0.17425460363607648</v>
      </c>
      <c r="T45" s="38">
        <v>-0.13276834298830412</v>
      </c>
      <c r="U45" s="38">
        <v>0.34978078082397812</v>
      </c>
      <c r="V45" s="38">
        <v>1.6964397599123091E-2</v>
      </c>
      <c r="W45" s="38">
        <v>0.12781452609116115</v>
      </c>
      <c r="X45" s="38">
        <v>0.12484161007581941</v>
      </c>
      <c r="Y45" s="38">
        <v>0.16698712788909922</v>
      </c>
      <c r="Z45" s="38">
        <v>9.7303019617919501E-3</v>
      </c>
      <c r="AA45" s="38">
        <v>4.2018256145254576E-2</v>
      </c>
      <c r="AB45" s="38">
        <v>1.1541172910084108E-2</v>
      </c>
      <c r="AC45" s="38">
        <v>3.8135732142061028E-2</v>
      </c>
      <c r="AD45" s="38">
        <v>2.0543371230223852E-2</v>
      </c>
      <c r="AE45" s="38">
        <v>1.8479020074307663E-2</v>
      </c>
      <c r="AF45" s="38">
        <v>-6.0647486712968888E-3</v>
      </c>
      <c r="AG45" s="38">
        <v>1.2866989140083831E-2</v>
      </c>
      <c r="AH45" s="38">
        <v>0.11665618131357877</v>
      </c>
      <c r="AI45" s="38">
        <v>1.7408770308784672E-2</v>
      </c>
      <c r="AJ45" s="38">
        <v>6.1043875515014801E-3</v>
      </c>
      <c r="AK45" s="38">
        <v>1.5596856232065874E-2</v>
      </c>
      <c r="AL45" s="38">
        <v>2.1612577867320407E-2</v>
      </c>
      <c r="AM45" s="38">
        <v>-5.6328935027525505E-3</v>
      </c>
      <c r="AN45" s="38">
        <v>4.1305799429999096E-2</v>
      </c>
      <c r="AO45" s="38">
        <v>0.11115367886413072</v>
      </c>
      <c r="AP45" s="38">
        <v>2.8171769412747825E-2</v>
      </c>
      <c r="AQ45" s="38">
        <v>-4.9355621496803143E-2</v>
      </c>
      <c r="AR45" s="38">
        <v>7.1641017199174484E-2</v>
      </c>
      <c r="AS45" s="38">
        <v>1.3360388885787873E-2</v>
      </c>
      <c r="AT45" s="38">
        <v>0.13327008776141949</v>
      </c>
      <c r="AU45" s="38">
        <v>6.2563713632331416E-2</v>
      </c>
      <c r="AV45" s="38">
        <v>5.0292350823742324E-2</v>
      </c>
      <c r="AW45" s="38">
        <v>1.8505098284968567E-2</v>
      </c>
      <c r="AX45" s="38">
        <v>1.7578800242293694E-2</v>
      </c>
      <c r="AY45" s="38">
        <v>0.12998319008972084</v>
      </c>
      <c r="AZ45" s="38">
        <v>4.2678556439188498E-2</v>
      </c>
      <c r="BA45" s="38">
        <v>8.9856125781593937E-2</v>
      </c>
      <c r="BB45" s="38">
        <v>6.6052978218758593E-2</v>
      </c>
      <c r="BC45" s="38">
        <v>0.13867453613878283</v>
      </c>
      <c r="BD45" s="38">
        <v>2.8527476206162351E-2</v>
      </c>
      <c r="BE45" s="38">
        <v>5.4381414255370103E-2</v>
      </c>
      <c r="BF45" s="38">
        <v>1.9482509620538761E-2</v>
      </c>
      <c r="BG45" s="38">
        <v>2.896559014526533E-2</v>
      </c>
      <c r="BH45" s="38">
        <v>3.7136415109535859E-2</v>
      </c>
      <c r="BI45" s="38">
        <v>5.8275412671254384E-2</v>
      </c>
      <c r="BJ45" s="38">
        <v>6.7122184855855194E-2</v>
      </c>
      <c r="BK45" s="38">
        <v>7.484446459675889E-3</v>
      </c>
      <c r="BL45" s="38">
        <v>0.42704634649849332</v>
      </c>
      <c r="BM45" s="38">
        <v>2.1848418773253235</v>
      </c>
      <c r="BN45" s="38">
        <v>0.6586166846535042</v>
      </c>
      <c r="BO45" s="38">
        <v>2.0738436245967305E-2</v>
      </c>
      <c r="BP45" s="38">
        <v>5.3122358244662306E-2</v>
      </c>
      <c r="BQ45" s="38">
        <v>0.19296832760633212</v>
      </c>
      <c r="BR45" s="38">
        <v>5.0071207597337741E-2</v>
      </c>
      <c r="BS45" s="38">
        <v>0.38043206650636313</v>
      </c>
      <c r="BT45" s="38">
        <v>-0.12028418198072209</v>
      </c>
      <c r="BU45" s="38">
        <v>2.6585171076139183E-2</v>
      </c>
      <c r="BV45" s="38">
        <v>0.17345765351828027</v>
      </c>
      <c r="BW45" s="38">
        <v>0.61936897760886256</v>
      </c>
      <c r="BX45" s="38">
        <v>-0.10162470068864189</v>
      </c>
      <c r="BY45" s="38">
        <v>5.368773385179048E-2</v>
      </c>
      <c r="BZ45" s="38">
        <v>0.12795117591502456</v>
      </c>
      <c r="CA45" s="38">
        <v>0.30776252467872339</v>
      </c>
      <c r="CB45" s="38">
        <v>0.26325640723641969</v>
      </c>
      <c r="CC45" s="38">
        <v>9.3113815857352553E-2</v>
      </c>
      <c r="CD45" s="38">
        <v>8.4345278304734442E-2</v>
      </c>
      <c r="CE45" s="38">
        <v>8.4469587919312783</v>
      </c>
      <c r="CF45" s="38">
        <v>9.4218926974887047</v>
      </c>
    </row>
    <row r="47" spans="2:84" ht="13.5" thickBot="1" x14ac:dyDescent="0.25">
      <c r="B47" s="5" t="s">
        <v>209</v>
      </c>
    </row>
    <row r="48" spans="2:84" x14ac:dyDescent="0.2">
      <c r="B48" s="5" t="s">
        <v>210</v>
      </c>
      <c r="CE48" s="26" t="s">
        <v>226</v>
      </c>
      <c r="CF48" s="27">
        <v>104897815</v>
      </c>
    </row>
    <row r="49" spans="2:84" x14ac:dyDescent="0.2">
      <c r="B49" s="5" t="s">
        <v>194</v>
      </c>
      <c r="CE49" s="28"/>
      <c r="CF49" s="29"/>
    </row>
    <row r="50" spans="2:84" ht="13.5" thickBot="1" x14ac:dyDescent="0.25">
      <c r="CE50" s="30" t="s">
        <v>227</v>
      </c>
      <c r="CF50" s="31">
        <v>23475562.290074304</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7" priority="1" operator="notEqual">
      <formula>0</formula>
    </cfRule>
  </conditionalFormatting>
  <pageMargins left="0.7" right="0.7" top="0.75" bottom="0.75" header="0.3" footer="0.3"/>
  <pageSetup paperSize="9"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3093D-2246-4D9B-B820-EDDFDD3BB34D}">
  <sheetPr>
    <tabColor theme="9" tint="0.79998168889431442"/>
  </sheetPr>
  <dimension ref="B4:CF40"/>
  <sheetViews>
    <sheetView showGridLines="0" zoomScale="60" zoomScaleNormal="60" workbookViewId="0">
      <pane xSplit="6" ySplit="11" topLeftCell="G12" activePane="bottomRight" state="frozen"/>
      <selection activeCell="A37" sqref="A37"/>
      <selection pane="topRight" activeCell="A37" sqref="A37"/>
      <selection pane="bottomLeft" activeCell="A37" sqref="A37"/>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720560</v>
      </c>
      <c r="H12" s="17">
        <v>230529</v>
      </c>
      <c r="I12" s="17">
        <v>819276</v>
      </c>
      <c r="J12" s="17">
        <v>207018</v>
      </c>
      <c r="K12" s="17">
        <v>5155891</v>
      </c>
      <c r="L12" s="17">
        <v>1309092</v>
      </c>
      <c r="M12" s="17">
        <v>425264</v>
      </c>
      <c r="N12" s="17">
        <v>1008060</v>
      </c>
      <c r="O12" s="17">
        <v>610177</v>
      </c>
      <c r="P12" s="17">
        <v>2456491</v>
      </c>
      <c r="Q12" s="17">
        <v>454985</v>
      </c>
      <c r="R12" s="17">
        <v>5293241</v>
      </c>
      <c r="S12" s="17">
        <v>0</v>
      </c>
      <c r="T12" s="17">
        <v>0</v>
      </c>
      <c r="U12" s="17">
        <v>0</v>
      </c>
      <c r="V12" s="17">
        <v>84665</v>
      </c>
      <c r="W12" s="17">
        <v>2647627</v>
      </c>
      <c r="X12" s="17">
        <v>2506258</v>
      </c>
      <c r="Y12" s="17">
        <v>5572066</v>
      </c>
      <c r="Z12" s="17">
        <v>1629808</v>
      </c>
      <c r="AA12" s="17">
        <v>1698605</v>
      </c>
      <c r="AB12" s="17">
        <v>660677</v>
      </c>
      <c r="AC12" s="17">
        <v>1756994</v>
      </c>
      <c r="AD12" s="17">
        <v>445279</v>
      </c>
      <c r="AE12" s="17">
        <v>348922</v>
      </c>
      <c r="AF12" s="17">
        <v>221084</v>
      </c>
      <c r="AG12" s="17">
        <v>184915</v>
      </c>
      <c r="AH12" s="17">
        <v>2377687</v>
      </c>
      <c r="AI12" s="17">
        <v>928156</v>
      </c>
      <c r="AJ12" s="17">
        <v>142509</v>
      </c>
      <c r="AK12" s="17">
        <v>755876</v>
      </c>
      <c r="AL12" s="17">
        <v>596520</v>
      </c>
      <c r="AM12" s="17">
        <v>9536</v>
      </c>
      <c r="AN12" s="17">
        <v>0</v>
      </c>
      <c r="AO12" s="17">
        <v>0</v>
      </c>
      <c r="AP12" s="17">
        <v>0</v>
      </c>
      <c r="AQ12" s="17">
        <v>1014915</v>
      </c>
      <c r="AR12" s="17">
        <v>0</v>
      </c>
      <c r="AS12" s="17">
        <v>0</v>
      </c>
      <c r="AT12" s="17">
        <v>0</v>
      </c>
      <c r="AU12" s="17">
        <v>12830</v>
      </c>
      <c r="AV12" s="17">
        <v>0</v>
      </c>
      <c r="AW12" s="17">
        <v>0</v>
      </c>
      <c r="AX12" s="17">
        <v>0</v>
      </c>
      <c r="AY12" s="17">
        <v>0</v>
      </c>
      <c r="AZ12" s="17">
        <v>0</v>
      </c>
      <c r="BA12" s="17">
        <v>0</v>
      </c>
      <c r="BB12" s="17">
        <v>0</v>
      </c>
      <c r="BC12" s="17">
        <v>0</v>
      </c>
      <c r="BD12" s="17">
        <v>0</v>
      </c>
      <c r="BE12" s="17">
        <v>0</v>
      </c>
      <c r="BF12" s="17">
        <v>0</v>
      </c>
      <c r="BG12" s="17">
        <v>0</v>
      </c>
      <c r="BH12" s="17">
        <v>0</v>
      </c>
      <c r="BI12" s="17">
        <v>0</v>
      </c>
      <c r="BJ12" s="17">
        <v>1296</v>
      </c>
      <c r="BK12" s="17">
        <v>50</v>
      </c>
      <c r="BL12" s="17">
        <v>0</v>
      </c>
      <c r="BM12" s="17">
        <v>0</v>
      </c>
      <c r="BN12" s="17">
        <v>0</v>
      </c>
      <c r="BO12" s="17">
        <v>0</v>
      </c>
      <c r="BP12" s="17">
        <v>0</v>
      </c>
      <c r="BQ12" s="17">
        <v>0</v>
      </c>
      <c r="BR12" s="17">
        <v>0</v>
      </c>
      <c r="BS12" s="17">
        <v>0</v>
      </c>
      <c r="BT12" s="17">
        <v>0</v>
      </c>
      <c r="BU12" s="17">
        <v>0</v>
      </c>
      <c r="BV12" s="17">
        <v>0</v>
      </c>
      <c r="BW12" s="17">
        <v>0</v>
      </c>
      <c r="BX12" s="17">
        <v>1539</v>
      </c>
      <c r="BY12" s="17">
        <v>0</v>
      </c>
      <c r="BZ12" s="17">
        <v>0</v>
      </c>
      <c r="CA12" s="17">
        <v>0</v>
      </c>
      <c r="CB12" s="17">
        <v>0</v>
      </c>
      <c r="CC12" s="17">
        <v>3725</v>
      </c>
      <c r="CD12" s="17">
        <v>0</v>
      </c>
      <c r="CE12" s="17">
        <v>42292123</v>
      </c>
      <c r="CF12" s="17">
        <v>42292123</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675</v>
      </c>
      <c r="X13" s="17">
        <v>33301</v>
      </c>
      <c r="Y13" s="17">
        <v>0</v>
      </c>
      <c r="Z13" s="17">
        <v>2606</v>
      </c>
      <c r="AA13" s="17">
        <v>775</v>
      </c>
      <c r="AB13" s="17">
        <v>113</v>
      </c>
      <c r="AC13" s="17">
        <v>96</v>
      </c>
      <c r="AD13" s="17">
        <v>0</v>
      </c>
      <c r="AE13" s="17">
        <v>760</v>
      </c>
      <c r="AF13" s="17">
        <v>0</v>
      </c>
      <c r="AG13" s="17">
        <v>0</v>
      </c>
      <c r="AH13" s="17">
        <v>223</v>
      </c>
      <c r="AI13" s="17">
        <v>13586</v>
      </c>
      <c r="AJ13" s="17">
        <v>0</v>
      </c>
      <c r="AK13" s="17">
        <v>472</v>
      </c>
      <c r="AL13" s="17">
        <v>313</v>
      </c>
      <c r="AM13" s="17">
        <v>0</v>
      </c>
      <c r="AN13" s="17">
        <v>528049</v>
      </c>
      <c r="AO13" s="17">
        <v>935750</v>
      </c>
      <c r="AP13" s="17">
        <v>290156</v>
      </c>
      <c r="AQ13" s="17">
        <v>13248</v>
      </c>
      <c r="AR13" s="17">
        <v>1861855</v>
      </c>
      <c r="AS13" s="17">
        <v>425976</v>
      </c>
      <c r="AT13" s="17">
        <v>0</v>
      </c>
      <c r="AU13" s="17">
        <v>558201</v>
      </c>
      <c r="AV13" s="17">
        <v>922646</v>
      </c>
      <c r="AW13" s="17">
        <v>560948</v>
      </c>
      <c r="AX13" s="17">
        <v>1992</v>
      </c>
      <c r="AY13" s="17">
        <v>17</v>
      </c>
      <c r="AZ13" s="17">
        <v>430</v>
      </c>
      <c r="BA13" s="17">
        <v>3596</v>
      </c>
      <c r="BB13" s="17">
        <v>6590</v>
      </c>
      <c r="BC13" s="17">
        <v>224688</v>
      </c>
      <c r="BD13" s="17">
        <v>4328</v>
      </c>
      <c r="BE13" s="17">
        <v>39258</v>
      </c>
      <c r="BF13" s="17">
        <v>75695</v>
      </c>
      <c r="BG13" s="17">
        <v>13545</v>
      </c>
      <c r="BH13" s="17">
        <v>21838</v>
      </c>
      <c r="BI13" s="17">
        <v>8896</v>
      </c>
      <c r="BJ13" s="17">
        <v>0</v>
      </c>
      <c r="BK13" s="17">
        <v>409714</v>
      </c>
      <c r="BL13" s="17">
        <v>340223</v>
      </c>
      <c r="BM13" s="17">
        <v>0</v>
      </c>
      <c r="BN13" s="17">
        <v>0</v>
      </c>
      <c r="BO13" s="17">
        <v>0</v>
      </c>
      <c r="BP13" s="17">
        <v>66307</v>
      </c>
      <c r="BQ13" s="17">
        <v>2249857</v>
      </c>
      <c r="BR13" s="17">
        <v>0</v>
      </c>
      <c r="BS13" s="17">
        <v>11</v>
      </c>
      <c r="BT13" s="17">
        <v>0</v>
      </c>
      <c r="BU13" s="17">
        <v>0</v>
      </c>
      <c r="BV13" s="17">
        <v>0</v>
      </c>
      <c r="BW13" s="17">
        <v>1314105</v>
      </c>
      <c r="BX13" s="17">
        <v>2479</v>
      </c>
      <c r="BY13" s="17">
        <v>0</v>
      </c>
      <c r="BZ13" s="17">
        <v>0</v>
      </c>
      <c r="CA13" s="17">
        <v>0</v>
      </c>
      <c r="CB13" s="17">
        <v>0</v>
      </c>
      <c r="CC13" s="17">
        <v>0</v>
      </c>
      <c r="CD13" s="17">
        <v>0</v>
      </c>
      <c r="CE13" s="17">
        <v>10933318</v>
      </c>
      <c r="CF13" s="17">
        <v>10933318</v>
      </c>
    </row>
    <row r="14" spans="2:84" x14ac:dyDescent="0.2">
      <c r="F14" s="16" t="s">
        <v>193</v>
      </c>
      <c r="G14" s="17">
        <v>12080</v>
      </c>
      <c r="H14" s="17">
        <v>15661</v>
      </c>
      <c r="I14" s="17">
        <v>16150</v>
      </c>
      <c r="J14" s="17">
        <v>13233</v>
      </c>
      <c r="K14" s="17">
        <v>31527</v>
      </c>
      <c r="L14" s="17">
        <v>58586</v>
      </c>
      <c r="M14" s="17">
        <v>22208</v>
      </c>
      <c r="N14" s="17">
        <v>9040</v>
      </c>
      <c r="O14" s="17">
        <v>30601</v>
      </c>
      <c r="P14" s="17">
        <v>26662</v>
      </c>
      <c r="Q14" s="17">
        <v>7168</v>
      </c>
      <c r="R14" s="17">
        <v>10317</v>
      </c>
      <c r="S14" s="17">
        <v>3813581</v>
      </c>
      <c r="T14" s="17">
        <v>8450177</v>
      </c>
      <c r="U14" s="17">
        <v>2446401</v>
      </c>
      <c r="V14" s="17">
        <v>226668</v>
      </c>
      <c r="W14" s="17">
        <v>20842</v>
      </c>
      <c r="X14" s="17">
        <v>61355</v>
      </c>
      <c r="Y14" s="17">
        <v>0</v>
      </c>
      <c r="Z14" s="17">
        <v>280</v>
      </c>
      <c r="AA14" s="17">
        <v>6614</v>
      </c>
      <c r="AB14" s="17">
        <v>5163</v>
      </c>
      <c r="AC14" s="17">
        <v>38598</v>
      </c>
      <c r="AD14" s="17">
        <v>16171</v>
      </c>
      <c r="AE14" s="17">
        <v>6000</v>
      </c>
      <c r="AF14" s="17">
        <v>13010</v>
      </c>
      <c r="AG14" s="17">
        <v>2777</v>
      </c>
      <c r="AH14" s="17">
        <v>38408</v>
      </c>
      <c r="AI14" s="17">
        <v>59666</v>
      </c>
      <c r="AJ14" s="17">
        <v>1278</v>
      </c>
      <c r="AK14" s="17">
        <v>1587</v>
      </c>
      <c r="AL14" s="17">
        <v>1839</v>
      </c>
      <c r="AM14" s="17">
        <v>130</v>
      </c>
      <c r="AN14" s="17">
        <v>13821</v>
      </c>
      <c r="AO14" s="17">
        <v>33917</v>
      </c>
      <c r="AP14" s="17">
        <v>3873</v>
      </c>
      <c r="AQ14" s="17">
        <v>19438</v>
      </c>
      <c r="AR14" s="17">
        <v>51766</v>
      </c>
      <c r="AS14" s="17">
        <v>97505</v>
      </c>
      <c r="AT14" s="17">
        <v>4381178</v>
      </c>
      <c r="AU14" s="17">
        <v>124481</v>
      </c>
      <c r="AV14" s="17">
        <v>183322</v>
      </c>
      <c r="AW14" s="17">
        <v>25654</v>
      </c>
      <c r="AX14" s="17">
        <v>205141</v>
      </c>
      <c r="AY14" s="17">
        <v>1521697</v>
      </c>
      <c r="AZ14" s="17">
        <v>393127</v>
      </c>
      <c r="BA14" s="17">
        <v>977037</v>
      </c>
      <c r="BB14" s="17">
        <v>1740089</v>
      </c>
      <c r="BC14" s="17">
        <v>1079343</v>
      </c>
      <c r="BD14" s="17">
        <v>231042</v>
      </c>
      <c r="BE14" s="17">
        <v>719139</v>
      </c>
      <c r="BF14" s="17">
        <v>178527</v>
      </c>
      <c r="BG14" s="17">
        <v>545775</v>
      </c>
      <c r="BH14" s="17">
        <v>644882</v>
      </c>
      <c r="BI14" s="17">
        <v>647128</v>
      </c>
      <c r="BJ14" s="17">
        <v>3091525</v>
      </c>
      <c r="BK14" s="17">
        <v>487600</v>
      </c>
      <c r="BL14" s="17">
        <v>9831178</v>
      </c>
      <c r="BM14" s="17">
        <v>25340493</v>
      </c>
      <c r="BN14" s="17">
        <v>10872538</v>
      </c>
      <c r="BO14" s="17">
        <v>379880</v>
      </c>
      <c r="BP14" s="17">
        <v>466713</v>
      </c>
      <c r="BQ14" s="17">
        <v>20132</v>
      </c>
      <c r="BR14" s="17">
        <v>4511020</v>
      </c>
      <c r="BS14" s="17">
        <v>5483714</v>
      </c>
      <c r="BT14" s="17">
        <v>1397900</v>
      </c>
      <c r="BU14" s="17">
        <v>541971</v>
      </c>
      <c r="BV14" s="17">
        <v>9829935</v>
      </c>
      <c r="BW14" s="17">
        <v>10616169</v>
      </c>
      <c r="BX14" s="17">
        <v>9127964</v>
      </c>
      <c r="BY14" s="17">
        <v>2435339</v>
      </c>
      <c r="BZ14" s="17">
        <v>3804164</v>
      </c>
      <c r="CA14" s="17">
        <v>3649148</v>
      </c>
      <c r="CB14" s="17">
        <v>4247688</v>
      </c>
      <c r="CC14" s="17">
        <v>2130778</v>
      </c>
      <c r="CD14" s="17">
        <v>709587</v>
      </c>
      <c r="CE14" s="17">
        <v>138257096</v>
      </c>
      <c r="CF14" s="17">
        <v>138257096</v>
      </c>
    </row>
    <row r="15" spans="2:84" x14ac:dyDescent="0.2">
      <c r="E15" s="14"/>
      <c r="F15" s="18" t="s">
        <v>207</v>
      </c>
      <c r="G15" s="19">
        <v>732640</v>
      </c>
      <c r="H15" s="19">
        <v>246190</v>
      </c>
      <c r="I15" s="19">
        <v>835426</v>
      </c>
      <c r="J15" s="19">
        <v>220251</v>
      </c>
      <c r="K15" s="19">
        <v>5187418</v>
      </c>
      <c r="L15" s="19">
        <v>1367678</v>
      </c>
      <c r="M15" s="19">
        <v>447472</v>
      </c>
      <c r="N15" s="19">
        <v>1017100</v>
      </c>
      <c r="O15" s="19">
        <v>640778</v>
      </c>
      <c r="P15" s="19">
        <v>2483153</v>
      </c>
      <c r="Q15" s="19">
        <v>462153</v>
      </c>
      <c r="R15" s="19">
        <v>5303558</v>
      </c>
      <c r="S15" s="19">
        <v>3813581</v>
      </c>
      <c r="T15" s="19">
        <v>8450177</v>
      </c>
      <c r="U15" s="19">
        <v>2446401</v>
      </c>
      <c r="V15" s="19">
        <v>311333</v>
      </c>
      <c r="W15" s="19">
        <v>2669144</v>
      </c>
      <c r="X15" s="19">
        <v>2600914</v>
      </c>
      <c r="Y15" s="19">
        <v>5572066</v>
      </c>
      <c r="Z15" s="19">
        <v>1632694</v>
      </c>
      <c r="AA15" s="19">
        <v>1705994</v>
      </c>
      <c r="AB15" s="19">
        <v>665953</v>
      </c>
      <c r="AC15" s="19">
        <v>1795688</v>
      </c>
      <c r="AD15" s="19">
        <v>461450</v>
      </c>
      <c r="AE15" s="19">
        <v>355682</v>
      </c>
      <c r="AF15" s="19">
        <v>234094</v>
      </c>
      <c r="AG15" s="19">
        <v>187692</v>
      </c>
      <c r="AH15" s="19">
        <v>2416318</v>
      </c>
      <c r="AI15" s="19">
        <v>1001408</v>
      </c>
      <c r="AJ15" s="19">
        <v>143787</v>
      </c>
      <c r="AK15" s="19">
        <v>757935</v>
      </c>
      <c r="AL15" s="19">
        <v>598672</v>
      </c>
      <c r="AM15" s="19">
        <v>9666</v>
      </c>
      <c r="AN15" s="19">
        <v>541870</v>
      </c>
      <c r="AO15" s="19">
        <v>969667</v>
      </c>
      <c r="AP15" s="19">
        <v>294029</v>
      </c>
      <c r="AQ15" s="19">
        <v>1047601</v>
      </c>
      <c r="AR15" s="19">
        <v>1913621</v>
      </c>
      <c r="AS15" s="19">
        <v>523481</v>
      </c>
      <c r="AT15" s="19">
        <v>4381178</v>
      </c>
      <c r="AU15" s="19">
        <v>695512</v>
      </c>
      <c r="AV15" s="19">
        <v>1105968</v>
      </c>
      <c r="AW15" s="19">
        <v>586602</v>
      </c>
      <c r="AX15" s="19">
        <v>207133</v>
      </c>
      <c r="AY15" s="19">
        <v>1521714</v>
      </c>
      <c r="AZ15" s="19">
        <v>393557</v>
      </c>
      <c r="BA15" s="19">
        <v>980633</v>
      </c>
      <c r="BB15" s="19">
        <v>1746679</v>
      </c>
      <c r="BC15" s="19">
        <v>1304031</v>
      </c>
      <c r="BD15" s="19">
        <v>235370</v>
      </c>
      <c r="BE15" s="19">
        <v>758397</v>
      </c>
      <c r="BF15" s="19">
        <v>254222</v>
      </c>
      <c r="BG15" s="19">
        <v>559320</v>
      </c>
      <c r="BH15" s="19">
        <v>666720</v>
      </c>
      <c r="BI15" s="19">
        <v>656024</v>
      </c>
      <c r="BJ15" s="19">
        <v>3092821</v>
      </c>
      <c r="BK15" s="19">
        <v>897364</v>
      </c>
      <c r="BL15" s="19">
        <v>10171401</v>
      </c>
      <c r="BM15" s="19">
        <v>25340493</v>
      </c>
      <c r="BN15" s="19">
        <v>10872538</v>
      </c>
      <c r="BO15" s="19">
        <v>379880</v>
      </c>
      <c r="BP15" s="19">
        <v>533020</v>
      </c>
      <c r="BQ15" s="19">
        <v>2269989</v>
      </c>
      <c r="BR15" s="19">
        <v>4511020</v>
      </c>
      <c r="BS15" s="19">
        <v>5483725</v>
      </c>
      <c r="BT15" s="19">
        <v>1397900</v>
      </c>
      <c r="BU15" s="19">
        <v>541971</v>
      </c>
      <c r="BV15" s="19">
        <v>9829935</v>
      </c>
      <c r="BW15" s="19">
        <v>11930274</v>
      </c>
      <c r="BX15" s="19">
        <v>9131982</v>
      </c>
      <c r="BY15" s="19">
        <v>2435339</v>
      </c>
      <c r="BZ15" s="19">
        <v>3804164</v>
      </c>
      <c r="CA15" s="19">
        <v>3649148</v>
      </c>
      <c r="CB15" s="19">
        <v>4247688</v>
      </c>
      <c r="CC15" s="19">
        <v>2134503</v>
      </c>
      <c r="CD15" s="19">
        <v>709587</v>
      </c>
      <c r="CE15" s="19">
        <v>191482537</v>
      </c>
      <c r="CF15" s="19">
        <v>191482537</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295240.37235204194</v>
      </c>
      <c r="H17" s="17">
        <v>138038.35681384295</v>
      </c>
      <c r="I17" s="17">
        <v>349589.70364341064</v>
      </c>
      <c r="J17" s="17">
        <v>125392.65358159554</v>
      </c>
      <c r="K17" s="17">
        <v>2551671.1610928597</v>
      </c>
      <c r="L17" s="17">
        <v>584652.93530787213</v>
      </c>
      <c r="M17" s="17">
        <v>229566.64443808777</v>
      </c>
      <c r="N17" s="17">
        <v>391478.33186510671</v>
      </c>
      <c r="O17" s="17">
        <v>241320.52890548675</v>
      </c>
      <c r="P17" s="17">
        <v>1407777.4156433374</v>
      </c>
      <c r="Q17" s="17">
        <v>143559.31409078813</v>
      </c>
      <c r="R17" s="17">
        <v>3702100.2755425698</v>
      </c>
      <c r="S17" s="17">
        <v>0</v>
      </c>
      <c r="T17" s="17">
        <v>0</v>
      </c>
      <c r="U17" s="17">
        <v>0</v>
      </c>
      <c r="V17" s="17">
        <v>52747.801839188265</v>
      </c>
      <c r="W17" s="17">
        <v>1630522.9033345522</v>
      </c>
      <c r="X17" s="17">
        <v>2004027.1829326153</v>
      </c>
      <c r="Y17" s="17">
        <v>3676686</v>
      </c>
      <c r="Z17" s="17">
        <v>1319306.823289606</v>
      </c>
      <c r="AA17" s="17">
        <v>1118157.9679119622</v>
      </c>
      <c r="AB17" s="17">
        <v>373763.22112221131</v>
      </c>
      <c r="AC17" s="17">
        <v>1147366.7247261219</v>
      </c>
      <c r="AD17" s="17">
        <v>267948.0494983205</v>
      </c>
      <c r="AE17" s="17">
        <v>243601.47536844708</v>
      </c>
      <c r="AF17" s="17">
        <v>156225.67941083497</v>
      </c>
      <c r="AG17" s="17">
        <v>115523.10737804488</v>
      </c>
      <c r="AH17" s="17">
        <v>1922521.2161888459</v>
      </c>
      <c r="AI17" s="17">
        <v>547272.14520355337</v>
      </c>
      <c r="AJ17" s="17">
        <v>112388.11967702226</v>
      </c>
      <c r="AK17" s="17">
        <v>545783.29080989794</v>
      </c>
      <c r="AL17" s="17">
        <v>298057.72970842128</v>
      </c>
      <c r="AM17" s="17">
        <v>8656.9832402234642</v>
      </c>
      <c r="AN17" s="17">
        <v>0</v>
      </c>
      <c r="AO17" s="17">
        <v>0</v>
      </c>
      <c r="AP17" s="17">
        <v>0</v>
      </c>
      <c r="AQ17" s="17">
        <v>647609.31918736245</v>
      </c>
      <c r="AR17" s="17">
        <v>0</v>
      </c>
      <c r="AS17" s="17">
        <v>0</v>
      </c>
      <c r="AT17" s="17">
        <v>0</v>
      </c>
      <c r="AU17" s="17">
        <v>8402.8132512451266</v>
      </c>
      <c r="AV17" s="17">
        <v>0</v>
      </c>
      <c r="AW17" s="17">
        <v>0</v>
      </c>
      <c r="AX17" s="17">
        <v>0</v>
      </c>
      <c r="AY17" s="17">
        <v>0</v>
      </c>
      <c r="AZ17" s="17">
        <v>0</v>
      </c>
      <c r="BA17" s="17">
        <v>0</v>
      </c>
      <c r="BB17" s="17">
        <v>0</v>
      </c>
      <c r="BC17" s="17">
        <v>0</v>
      </c>
      <c r="BD17" s="17">
        <v>0</v>
      </c>
      <c r="BE17" s="17">
        <v>0</v>
      </c>
      <c r="BF17" s="17">
        <v>0</v>
      </c>
      <c r="BG17" s="17">
        <v>0</v>
      </c>
      <c r="BH17" s="17">
        <v>0</v>
      </c>
      <c r="BI17" s="17">
        <v>0</v>
      </c>
      <c r="BJ17" s="17">
        <v>624.91808998968895</v>
      </c>
      <c r="BK17" s="17">
        <v>26.908924360683066</v>
      </c>
      <c r="BL17" s="17">
        <v>0</v>
      </c>
      <c r="BM17" s="17">
        <v>0</v>
      </c>
      <c r="BN17" s="17">
        <v>0</v>
      </c>
      <c r="BO17" s="17">
        <v>0</v>
      </c>
      <c r="BP17" s="17">
        <v>0</v>
      </c>
      <c r="BQ17" s="17">
        <v>0</v>
      </c>
      <c r="BR17" s="17">
        <v>0</v>
      </c>
      <c r="BS17" s="17">
        <v>0</v>
      </c>
      <c r="BT17" s="17">
        <v>0</v>
      </c>
      <c r="BU17" s="17">
        <v>0</v>
      </c>
      <c r="BV17" s="17">
        <v>0</v>
      </c>
      <c r="BW17" s="17">
        <v>0</v>
      </c>
      <c r="BX17" s="17">
        <v>210.77431887185071</v>
      </c>
      <c r="BY17" s="17">
        <v>0</v>
      </c>
      <c r="BZ17" s="17">
        <v>0</v>
      </c>
      <c r="CA17" s="17">
        <v>0</v>
      </c>
      <c r="CB17" s="17">
        <v>0</v>
      </c>
      <c r="CC17" s="17">
        <v>1837.7792629010125</v>
      </c>
      <c r="CD17" s="17">
        <v>0</v>
      </c>
      <c r="CE17" s="17">
        <v>26359656.627951596</v>
      </c>
      <c r="CF17" s="17">
        <v>26359656.627951596</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415.69411391816999</v>
      </c>
      <c r="X18" s="17">
        <v>26627.789006095551</v>
      </c>
      <c r="Y18" s="17">
        <v>0</v>
      </c>
      <c r="Z18" s="17">
        <v>2109.5206192954711</v>
      </c>
      <c r="AA18" s="17">
        <v>510.1671225103957</v>
      </c>
      <c r="AB18" s="17">
        <v>63.92722008910539</v>
      </c>
      <c r="AC18" s="17">
        <v>62.690712417747406</v>
      </c>
      <c r="AD18" s="17">
        <v>0</v>
      </c>
      <c r="AE18" s="17">
        <v>530.59744378405435</v>
      </c>
      <c r="AF18" s="17">
        <v>0</v>
      </c>
      <c r="AG18" s="17">
        <v>0</v>
      </c>
      <c r="AH18" s="17">
        <v>180.31062591927056</v>
      </c>
      <c r="AI18" s="17">
        <v>8010.7647472358922</v>
      </c>
      <c r="AJ18" s="17">
        <v>0</v>
      </c>
      <c r="AK18" s="17">
        <v>340.80948894034452</v>
      </c>
      <c r="AL18" s="17">
        <v>156.3938667584253</v>
      </c>
      <c r="AM18" s="17">
        <v>0</v>
      </c>
      <c r="AN18" s="17">
        <v>352806.73964050418</v>
      </c>
      <c r="AO18" s="17">
        <v>537094.58143878262</v>
      </c>
      <c r="AP18" s="17">
        <v>191833.40916712297</v>
      </c>
      <c r="AQ18" s="17">
        <v>8453.4451265319512</v>
      </c>
      <c r="AR18" s="17">
        <v>1347871.5161910327</v>
      </c>
      <c r="AS18" s="17">
        <v>238071.85822599102</v>
      </c>
      <c r="AT18" s="17">
        <v>0</v>
      </c>
      <c r="AU18" s="17">
        <v>365585.25016822142</v>
      </c>
      <c r="AV18" s="17">
        <v>578131.19425335992</v>
      </c>
      <c r="AW18" s="17">
        <v>326423.57458037988</v>
      </c>
      <c r="AX18" s="17">
        <v>1362.1435889018167</v>
      </c>
      <c r="AY18" s="17">
        <v>12.146313959127667</v>
      </c>
      <c r="AZ18" s="17">
        <v>268.76843760878347</v>
      </c>
      <c r="BA18" s="17">
        <v>2036.4680894891362</v>
      </c>
      <c r="BB18" s="17">
        <v>4924.1666614186124</v>
      </c>
      <c r="BC18" s="17">
        <v>128929.07794983401</v>
      </c>
      <c r="BD18" s="17">
        <v>3097.7829629944345</v>
      </c>
      <c r="BE18" s="17">
        <v>28733.718867558811</v>
      </c>
      <c r="BF18" s="17">
        <v>39289.808612157874</v>
      </c>
      <c r="BG18" s="17">
        <v>10703.581956661661</v>
      </c>
      <c r="BH18" s="17">
        <v>13811.113459923206</v>
      </c>
      <c r="BI18" s="17">
        <v>4271.6052827335579</v>
      </c>
      <c r="BJ18" s="17">
        <v>0</v>
      </c>
      <c r="BK18" s="17">
        <v>220499.26071025807</v>
      </c>
      <c r="BL18" s="17">
        <v>195536.92349736288</v>
      </c>
      <c r="BM18" s="17">
        <v>0</v>
      </c>
      <c r="BN18" s="17">
        <v>0</v>
      </c>
      <c r="BO18" s="17">
        <v>0</v>
      </c>
      <c r="BP18" s="17">
        <v>32071.106830888144</v>
      </c>
      <c r="BQ18" s="17">
        <v>1237422.3906877963</v>
      </c>
      <c r="BR18" s="17">
        <v>0</v>
      </c>
      <c r="BS18" s="17">
        <v>3.4400835198701616</v>
      </c>
      <c r="BT18" s="17">
        <v>0</v>
      </c>
      <c r="BU18" s="17">
        <v>0</v>
      </c>
      <c r="BV18" s="17">
        <v>0</v>
      </c>
      <c r="BW18" s="17">
        <v>508881.8073038389</v>
      </c>
      <c r="BX18" s="17">
        <v>339.51236938487182</v>
      </c>
      <c r="BY18" s="17">
        <v>0</v>
      </c>
      <c r="BZ18" s="17">
        <v>0</v>
      </c>
      <c r="CA18" s="17">
        <v>0</v>
      </c>
      <c r="CB18" s="17">
        <v>0</v>
      </c>
      <c r="CC18" s="17">
        <v>0</v>
      </c>
      <c r="CD18" s="17">
        <v>0</v>
      </c>
      <c r="CE18" s="17">
        <v>6417475.0574251823</v>
      </c>
      <c r="CF18" s="17">
        <v>6417475.0574251823</v>
      </c>
    </row>
    <row r="19" spans="2:84" x14ac:dyDescent="0.2">
      <c r="B19" s="14"/>
      <c r="C19" s="14"/>
      <c r="D19" s="14"/>
      <c r="E19" s="14"/>
      <c r="F19" s="16" t="s">
        <v>193</v>
      </c>
      <c r="G19" s="17">
        <v>4949.6276479580702</v>
      </c>
      <c r="H19" s="17">
        <v>9377.6431861570327</v>
      </c>
      <c r="I19" s="17">
        <v>6891.2963565893315</v>
      </c>
      <c r="J19" s="17">
        <v>8015.3464184044569</v>
      </c>
      <c r="K19" s="17">
        <v>15602.838907140316</v>
      </c>
      <c r="L19" s="17">
        <v>26165.064692127824</v>
      </c>
      <c r="M19" s="17">
        <v>11988.355561912254</v>
      </c>
      <c r="N19" s="17">
        <v>3510.6681348933243</v>
      </c>
      <c r="O19" s="17">
        <v>12102.471094513232</v>
      </c>
      <c r="P19" s="17">
        <v>15279.584356662677</v>
      </c>
      <c r="Q19" s="17">
        <v>2261.6859092118848</v>
      </c>
      <c r="R19" s="17">
        <v>7215.7244574302758</v>
      </c>
      <c r="S19" s="17">
        <v>1180171</v>
      </c>
      <c r="T19" s="17">
        <v>3484241</v>
      </c>
      <c r="U19" s="17">
        <v>1135716</v>
      </c>
      <c r="V19" s="17">
        <v>141218.19816081173</v>
      </c>
      <c r="W19" s="17">
        <v>12835.402551529629</v>
      </c>
      <c r="X19" s="17">
        <v>49060.028061289224</v>
      </c>
      <c r="Y19" s="17">
        <v>0</v>
      </c>
      <c r="Z19" s="17">
        <v>226.6560910985157</v>
      </c>
      <c r="AA19" s="17">
        <v>4353.8649655274285</v>
      </c>
      <c r="AB19" s="17">
        <v>2920.8516576995676</v>
      </c>
      <c r="AC19" s="17">
        <v>25205.584561460564</v>
      </c>
      <c r="AD19" s="17">
        <v>9730.9505016794901</v>
      </c>
      <c r="AE19" s="17">
        <v>4188.9271877688498</v>
      </c>
      <c r="AF19" s="17">
        <v>9193.3205891650359</v>
      </c>
      <c r="AG19" s="17">
        <v>1734.8926219551179</v>
      </c>
      <c r="AH19" s="17">
        <v>31055.473185234725</v>
      </c>
      <c r="AI19" s="17">
        <v>35181.09004921071</v>
      </c>
      <c r="AJ19" s="17">
        <v>1007.8803229777379</v>
      </c>
      <c r="AK19" s="17">
        <v>1145.8997011617091</v>
      </c>
      <c r="AL19" s="17">
        <v>918.87642482026888</v>
      </c>
      <c r="AM19" s="17">
        <v>118.01675977653632</v>
      </c>
      <c r="AN19" s="17">
        <v>9234.26035949582</v>
      </c>
      <c r="AO19" s="17">
        <v>19467.418561217408</v>
      </c>
      <c r="AP19" s="17">
        <v>2560.5908328770292</v>
      </c>
      <c r="AQ19" s="17">
        <v>12403.235686105683</v>
      </c>
      <c r="AR19" s="17">
        <v>37475.483808967401</v>
      </c>
      <c r="AS19" s="17">
        <v>54494.141774008989</v>
      </c>
      <c r="AT19" s="17">
        <v>3425704</v>
      </c>
      <c r="AU19" s="17">
        <v>81526.936580533482</v>
      </c>
      <c r="AV19" s="17">
        <v>114869.80574664005</v>
      </c>
      <c r="AW19" s="17">
        <v>14928.425419620118</v>
      </c>
      <c r="AX19" s="17">
        <v>140276.85641109818</v>
      </c>
      <c r="AY19" s="17">
        <v>1087235.8536860407</v>
      </c>
      <c r="AZ19" s="17">
        <v>245721.23156239121</v>
      </c>
      <c r="BA19" s="17">
        <v>553310.53191051085</v>
      </c>
      <c r="BB19" s="17">
        <v>1300225.8333385815</v>
      </c>
      <c r="BC19" s="17">
        <v>619341.92205016594</v>
      </c>
      <c r="BD19" s="17">
        <v>165369.21703700558</v>
      </c>
      <c r="BE19" s="17">
        <v>526352.28113244125</v>
      </c>
      <c r="BF19" s="17">
        <v>92665.191387842118</v>
      </c>
      <c r="BG19" s="17">
        <v>431284.41804333834</v>
      </c>
      <c r="BH19" s="17">
        <v>407845.88654007681</v>
      </c>
      <c r="BI19" s="17">
        <v>310732.39471726643</v>
      </c>
      <c r="BJ19" s="17">
        <v>1490702.0819100104</v>
      </c>
      <c r="BK19" s="17">
        <v>262415.83036538126</v>
      </c>
      <c r="BL19" s="17">
        <v>5650289.0765026379</v>
      </c>
      <c r="BM19" s="17">
        <v>9110343</v>
      </c>
      <c r="BN19" s="17">
        <v>6050047</v>
      </c>
      <c r="BO19" s="17">
        <v>213709</v>
      </c>
      <c r="BP19" s="17">
        <v>225737.89316911186</v>
      </c>
      <c r="BQ19" s="17">
        <v>11072.609312203716</v>
      </c>
      <c r="BR19" s="17">
        <v>2200908</v>
      </c>
      <c r="BS19" s="17">
        <v>1714948.5599164804</v>
      </c>
      <c r="BT19" s="17">
        <v>1121747</v>
      </c>
      <c r="BU19" s="17">
        <v>277254</v>
      </c>
      <c r="BV19" s="17">
        <v>2722987</v>
      </c>
      <c r="BW19" s="17">
        <v>4111068.1926961616</v>
      </c>
      <c r="BX19" s="17">
        <v>1250123.7133117439</v>
      </c>
      <c r="BY19" s="17">
        <v>841014</v>
      </c>
      <c r="BZ19" s="17">
        <v>314275</v>
      </c>
      <c r="CA19" s="17">
        <v>1922337</v>
      </c>
      <c r="CB19" s="17">
        <v>1627754</v>
      </c>
      <c r="CC19" s="17">
        <v>1051248.2207370989</v>
      </c>
      <c r="CD19" s="17">
        <v>0</v>
      </c>
      <c r="CE19" s="17">
        <v>58076591.314623222</v>
      </c>
      <c r="CF19" s="17">
        <v>58076591.314623222</v>
      </c>
    </row>
    <row r="20" spans="2:84" x14ac:dyDescent="0.2">
      <c r="B20" s="14"/>
      <c r="C20" s="14"/>
      <c r="D20" s="14"/>
      <c r="E20" s="14"/>
      <c r="F20" s="18" t="s">
        <v>208</v>
      </c>
      <c r="G20" s="19">
        <v>300190</v>
      </c>
      <c r="H20" s="19">
        <v>147416</v>
      </c>
      <c r="I20" s="19">
        <v>356481</v>
      </c>
      <c r="J20" s="19">
        <v>133408</v>
      </c>
      <c r="K20" s="19">
        <v>2567274</v>
      </c>
      <c r="L20" s="19">
        <v>610818</v>
      </c>
      <c r="M20" s="19">
        <v>241555.00000000003</v>
      </c>
      <c r="N20" s="19">
        <v>394989.00000000006</v>
      </c>
      <c r="O20" s="19">
        <v>253422.99999999997</v>
      </c>
      <c r="P20" s="19">
        <v>1423057</v>
      </c>
      <c r="Q20" s="19">
        <v>145821.00000000003</v>
      </c>
      <c r="R20" s="19">
        <v>3709316</v>
      </c>
      <c r="S20" s="19">
        <v>1180171</v>
      </c>
      <c r="T20" s="19">
        <v>3484241</v>
      </c>
      <c r="U20" s="19">
        <v>1135716</v>
      </c>
      <c r="V20" s="19">
        <v>193966</v>
      </c>
      <c r="W20" s="19">
        <v>1643774</v>
      </c>
      <c r="X20" s="19">
        <v>2079715</v>
      </c>
      <c r="Y20" s="19">
        <v>3676686</v>
      </c>
      <c r="Z20" s="19">
        <v>1321643</v>
      </c>
      <c r="AA20" s="19">
        <v>1123022</v>
      </c>
      <c r="AB20" s="19">
        <v>376748</v>
      </c>
      <c r="AC20" s="19">
        <v>1172635.0000000002</v>
      </c>
      <c r="AD20" s="19">
        <v>277679</v>
      </c>
      <c r="AE20" s="19">
        <v>248321</v>
      </c>
      <c r="AF20" s="19">
        <v>165419</v>
      </c>
      <c r="AG20" s="19">
        <v>117258</v>
      </c>
      <c r="AH20" s="19">
        <v>1953757</v>
      </c>
      <c r="AI20" s="19">
        <v>590464</v>
      </c>
      <c r="AJ20" s="19">
        <v>113396</v>
      </c>
      <c r="AK20" s="19">
        <v>547270</v>
      </c>
      <c r="AL20" s="19">
        <v>299133</v>
      </c>
      <c r="AM20" s="19">
        <v>8775</v>
      </c>
      <c r="AN20" s="19">
        <v>362041</v>
      </c>
      <c r="AO20" s="19">
        <v>556562</v>
      </c>
      <c r="AP20" s="19">
        <v>194394</v>
      </c>
      <c r="AQ20" s="19">
        <v>668466.00000000012</v>
      </c>
      <c r="AR20" s="19">
        <v>1385347</v>
      </c>
      <c r="AS20" s="19">
        <v>292566</v>
      </c>
      <c r="AT20" s="19">
        <v>3425704</v>
      </c>
      <c r="AU20" s="19">
        <v>455515</v>
      </c>
      <c r="AV20" s="19">
        <v>693001</v>
      </c>
      <c r="AW20" s="19">
        <v>341352</v>
      </c>
      <c r="AX20" s="19">
        <v>141639</v>
      </c>
      <c r="AY20" s="19">
        <v>1087247.9999999998</v>
      </c>
      <c r="AZ20" s="19">
        <v>245990</v>
      </c>
      <c r="BA20" s="19">
        <v>555347</v>
      </c>
      <c r="BB20" s="19">
        <v>1305150</v>
      </c>
      <c r="BC20" s="19">
        <v>748271</v>
      </c>
      <c r="BD20" s="19">
        <v>168467.00000000003</v>
      </c>
      <c r="BE20" s="19">
        <v>555086</v>
      </c>
      <c r="BF20" s="19">
        <v>131955</v>
      </c>
      <c r="BG20" s="19">
        <v>441988</v>
      </c>
      <c r="BH20" s="19">
        <v>421657</v>
      </c>
      <c r="BI20" s="19">
        <v>315004</v>
      </c>
      <c r="BJ20" s="19">
        <v>1491327</v>
      </c>
      <c r="BK20" s="19">
        <v>482942</v>
      </c>
      <c r="BL20" s="19">
        <v>5845826.0000000009</v>
      </c>
      <c r="BM20" s="19">
        <v>9110343</v>
      </c>
      <c r="BN20" s="19">
        <v>6050047</v>
      </c>
      <c r="BO20" s="19">
        <v>213709</v>
      </c>
      <c r="BP20" s="19">
        <v>257809</v>
      </c>
      <c r="BQ20" s="19">
        <v>1248495</v>
      </c>
      <c r="BR20" s="19">
        <v>2200908</v>
      </c>
      <c r="BS20" s="19">
        <v>1714952.0000000002</v>
      </c>
      <c r="BT20" s="19">
        <v>1121747</v>
      </c>
      <c r="BU20" s="19">
        <v>277254</v>
      </c>
      <c r="BV20" s="19">
        <v>2722987</v>
      </c>
      <c r="BW20" s="19">
        <v>4619950</v>
      </c>
      <c r="BX20" s="19">
        <v>1250674.0000000007</v>
      </c>
      <c r="BY20" s="19">
        <v>841014</v>
      </c>
      <c r="BZ20" s="19">
        <v>314275</v>
      </c>
      <c r="CA20" s="19">
        <v>1922337</v>
      </c>
      <c r="CB20" s="19">
        <v>1627754</v>
      </c>
      <c r="CC20" s="19">
        <v>1053086</v>
      </c>
      <c r="CD20" s="19">
        <v>0</v>
      </c>
      <c r="CE20" s="19">
        <v>90853723</v>
      </c>
      <c r="CF20" s="19">
        <v>90853723</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512285</v>
      </c>
      <c r="C22" s="24">
        <v>-53</v>
      </c>
      <c r="D22" s="24">
        <v>70419</v>
      </c>
      <c r="E22" s="24">
        <v>1025817</v>
      </c>
      <c r="F22" s="16" t="s">
        <v>191</v>
      </c>
      <c r="G22" s="17">
        <v>425319.62764795806</v>
      </c>
      <c r="H22" s="17">
        <v>92490.643186157045</v>
      </c>
      <c r="I22" s="17">
        <v>469686.29635658936</v>
      </c>
      <c r="J22" s="17">
        <v>81625.346418404457</v>
      </c>
      <c r="K22" s="17">
        <v>2604219.8389071403</v>
      </c>
      <c r="L22" s="17">
        <v>724439.06469212787</v>
      </c>
      <c r="M22" s="17">
        <v>195697.35556191223</v>
      </c>
      <c r="N22" s="17">
        <v>616581.66813489329</v>
      </c>
      <c r="O22" s="17">
        <v>368856.47109451325</v>
      </c>
      <c r="P22" s="17">
        <v>1048713.5843566626</v>
      </c>
      <c r="Q22" s="17">
        <v>311425.68590921187</v>
      </c>
      <c r="R22" s="17">
        <v>1591140.7244574302</v>
      </c>
      <c r="S22" s="17">
        <v>0</v>
      </c>
      <c r="T22" s="17">
        <v>0</v>
      </c>
      <c r="U22" s="17">
        <v>0</v>
      </c>
      <c r="V22" s="17">
        <v>31917.198160811735</v>
      </c>
      <c r="W22" s="17">
        <v>1017104.0966654478</v>
      </c>
      <c r="X22" s="17">
        <v>502230.81706738472</v>
      </c>
      <c r="Y22" s="17">
        <v>1895380</v>
      </c>
      <c r="Z22" s="17">
        <v>310501.17671039398</v>
      </c>
      <c r="AA22" s="17">
        <v>580447.03208803781</v>
      </c>
      <c r="AB22" s="17">
        <v>286913.77887778869</v>
      </c>
      <c r="AC22" s="17">
        <v>609627.27527387813</v>
      </c>
      <c r="AD22" s="17">
        <v>177330.9505016795</v>
      </c>
      <c r="AE22" s="17">
        <v>105320.52463155292</v>
      </c>
      <c r="AF22" s="17">
        <v>64858.320589165029</v>
      </c>
      <c r="AG22" s="17">
        <v>69391.892621955121</v>
      </c>
      <c r="AH22" s="17">
        <v>455165.78381115408</v>
      </c>
      <c r="AI22" s="17">
        <v>380883.85479644663</v>
      </c>
      <c r="AJ22" s="17">
        <v>30120.88032297774</v>
      </c>
      <c r="AK22" s="17">
        <v>210092.70919010206</v>
      </c>
      <c r="AL22" s="17">
        <v>298462.27029157872</v>
      </c>
      <c r="AM22" s="17">
        <v>879.01675977653576</v>
      </c>
      <c r="AN22" s="17">
        <v>0</v>
      </c>
      <c r="AO22" s="17">
        <v>0</v>
      </c>
      <c r="AP22" s="17">
        <v>0</v>
      </c>
      <c r="AQ22" s="17">
        <v>367305.68081263755</v>
      </c>
      <c r="AR22" s="17">
        <v>0</v>
      </c>
      <c r="AS22" s="17">
        <v>0</v>
      </c>
      <c r="AT22" s="17">
        <v>0</v>
      </c>
      <c r="AU22" s="17">
        <v>4427.1867487548734</v>
      </c>
      <c r="AV22" s="17">
        <v>0</v>
      </c>
      <c r="AW22" s="17">
        <v>0</v>
      </c>
      <c r="AX22" s="17">
        <v>0</v>
      </c>
      <c r="AY22" s="17">
        <v>0</v>
      </c>
      <c r="AZ22" s="17">
        <v>0</v>
      </c>
      <c r="BA22" s="17">
        <v>0</v>
      </c>
      <c r="BB22" s="17">
        <v>0</v>
      </c>
      <c r="BC22" s="17">
        <v>0</v>
      </c>
      <c r="BD22" s="17">
        <v>0</v>
      </c>
      <c r="BE22" s="17">
        <v>0</v>
      </c>
      <c r="BF22" s="17">
        <v>0</v>
      </c>
      <c r="BG22" s="17">
        <v>0</v>
      </c>
      <c r="BH22" s="17">
        <v>0</v>
      </c>
      <c r="BI22" s="17">
        <v>0</v>
      </c>
      <c r="BJ22" s="17">
        <v>671.08191001031105</v>
      </c>
      <c r="BK22" s="17">
        <v>23.091075639316934</v>
      </c>
      <c r="BL22" s="17">
        <v>0</v>
      </c>
      <c r="BM22" s="17">
        <v>0</v>
      </c>
      <c r="BN22" s="17">
        <v>0</v>
      </c>
      <c r="BO22" s="17">
        <v>0</v>
      </c>
      <c r="BP22" s="17">
        <v>0</v>
      </c>
      <c r="BQ22" s="17">
        <v>0</v>
      </c>
      <c r="BR22" s="17">
        <v>0</v>
      </c>
      <c r="BS22" s="17">
        <v>0</v>
      </c>
      <c r="BT22" s="17">
        <v>0</v>
      </c>
      <c r="BU22" s="17">
        <v>0</v>
      </c>
      <c r="BV22" s="17">
        <v>0</v>
      </c>
      <c r="BW22" s="17">
        <v>0</v>
      </c>
      <c r="BX22" s="17">
        <v>1328.2256811281493</v>
      </c>
      <c r="BY22" s="17">
        <v>0</v>
      </c>
      <c r="BZ22" s="17">
        <v>0</v>
      </c>
      <c r="CA22" s="17">
        <v>0</v>
      </c>
      <c r="CB22" s="17">
        <v>0</v>
      </c>
      <c r="CC22" s="17">
        <v>1887.2207370989875</v>
      </c>
      <c r="CD22" s="17">
        <v>0</v>
      </c>
      <c r="CE22" s="17">
        <v>15932466.372048402</v>
      </c>
      <c r="CF22" s="17">
        <v>17540934.3720484</v>
      </c>
    </row>
    <row r="23" spans="2:84" x14ac:dyDescent="0.2">
      <c r="B23" s="24">
        <v>41286</v>
      </c>
      <c r="C23" s="24">
        <v>-11851</v>
      </c>
      <c r="D23" s="24">
        <v>195709</v>
      </c>
      <c r="E23" s="24">
        <v>1104633</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259.30588608183001</v>
      </c>
      <c r="X23" s="17">
        <v>6673.2109939044494</v>
      </c>
      <c r="Y23" s="17">
        <v>0</v>
      </c>
      <c r="Z23" s="17">
        <v>496.47938070452892</v>
      </c>
      <c r="AA23" s="17">
        <v>264.8328774896043</v>
      </c>
      <c r="AB23" s="17">
        <v>49.07277991089461</v>
      </c>
      <c r="AC23" s="17">
        <v>33.309287582252594</v>
      </c>
      <c r="AD23" s="17">
        <v>0</v>
      </c>
      <c r="AE23" s="17">
        <v>229.40255621594565</v>
      </c>
      <c r="AF23" s="17">
        <v>0</v>
      </c>
      <c r="AG23" s="17">
        <v>0</v>
      </c>
      <c r="AH23" s="17">
        <v>42.689374080729436</v>
      </c>
      <c r="AI23" s="17">
        <v>5575.2352527641078</v>
      </c>
      <c r="AJ23" s="17">
        <v>0</v>
      </c>
      <c r="AK23" s="17">
        <v>131.19051105965548</v>
      </c>
      <c r="AL23" s="17">
        <v>156.6061332415747</v>
      </c>
      <c r="AM23" s="17">
        <v>0</v>
      </c>
      <c r="AN23" s="17">
        <v>175242.26035949582</v>
      </c>
      <c r="AO23" s="17">
        <v>398655.41856121738</v>
      </c>
      <c r="AP23" s="17">
        <v>98322.590832877031</v>
      </c>
      <c r="AQ23" s="17">
        <v>4794.5548734680488</v>
      </c>
      <c r="AR23" s="17">
        <v>513983.48380896728</v>
      </c>
      <c r="AS23" s="17">
        <v>187904.14177400898</v>
      </c>
      <c r="AT23" s="17">
        <v>0</v>
      </c>
      <c r="AU23" s="17">
        <v>192615.74983177858</v>
      </c>
      <c r="AV23" s="17">
        <v>344514.80574664008</v>
      </c>
      <c r="AW23" s="17">
        <v>234524.42541962012</v>
      </c>
      <c r="AX23" s="17">
        <v>629.85641109818334</v>
      </c>
      <c r="AY23" s="17">
        <v>4.8536860408723328</v>
      </c>
      <c r="AZ23" s="17">
        <v>161.23156239121653</v>
      </c>
      <c r="BA23" s="17">
        <v>1559.5319105108638</v>
      </c>
      <c r="BB23" s="17">
        <v>1665.8333385813876</v>
      </c>
      <c r="BC23" s="17">
        <v>95758.922050165987</v>
      </c>
      <c r="BD23" s="17">
        <v>1230.2170370055655</v>
      </c>
      <c r="BE23" s="17">
        <v>10524.281132441189</v>
      </c>
      <c r="BF23" s="17">
        <v>36405.191387842126</v>
      </c>
      <c r="BG23" s="17">
        <v>2841.418043338339</v>
      </c>
      <c r="BH23" s="17">
        <v>8026.8865400767936</v>
      </c>
      <c r="BI23" s="17">
        <v>4624.3947172664421</v>
      </c>
      <c r="BJ23" s="17">
        <v>0</v>
      </c>
      <c r="BK23" s="17">
        <v>189214.73928974193</v>
      </c>
      <c r="BL23" s="17">
        <v>144686.07650263712</v>
      </c>
      <c r="BM23" s="17">
        <v>0</v>
      </c>
      <c r="BN23" s="17">
        <v>0</v>
      </c>
      <c r="BO23" s="17">
        <v>0</v>
      </c>
      <c r="BP23" s="17">
        <v>34235.893169111856</v>
      </c>
      <c r="BQ23" s="17">
        <v>1012434.6093122037</v>
      </c>
      <c r="BR23" s="17">
        <v>0</v>
      </c>
      <c r="BS23" s="17">
        <v>7.5599164801298384</v>
      </c>
      <c r="BT23" s="17">
        <v>0</v>
      </c>
      <c r="BU23" s="17">
        <v>0</v>
      </c>
      <c r="BV23" s="17">
        <v>0</v>
      </c>
      <c r="BW23" s="17">
        <v>805223.1926961611</v>
      </c>
      <c r="BX23" s="17">
        <v>2139.4876306151282</v>
      </c>
      <c r="BY23" s="17">
        <v>0</v>
      </c>
      <c r="BZ23" s="17">
        <v>0</v>
      </c>
      <c r="CA23" s="17">
        <v>0</v>
      </c>
      <c r="CB23" s="17">
        <v>0</v>
      </c>
      <c r="CC23" s="17">
        <v>0</v>
      </c>
      <c r="CD23" s="17">
        <v>0</v>
      </c>
      <c r="CE23" s="17">
        <v>4515842.9425748177</v>
      </c>
      <c r="CF23" s="17">
        <v>5845619.9425748177</v>
      </c>
    </row>
    <row r="24" spans="2:84" x14ac:dyDescent="0.2">
      <c r="B24" s="24">
        <v>682400</v>
      </c>
      <c r="C24" s="24">
        <v>-2356300</v>
      </c>
      <c r="D24" s="24">
        <v>835617</v>
      </c>
      <c r="E24" s="24">
        <v>4450298</v>
      </c>
      <c r="F24" s="16" t="s">
        <v>193</v>
      </c>
      <c r="G24" s="17">
        <v>7130.3723520419298</v>
      </c>
      <c r="H24" s="17">
        <v>6283.3568138429673</v>
      </c>
      <c r="I24" s="17">
        <v>9258.7036434106685</v>
      </c>
      <c r="J24" s="17">
        <v>5217.6535815955431</v>
      </c>
      <c r="K24" s="17">
        <v>15924.161092859684</v>
      </c>
      <c r="L24" s="17">
        <v>32420.935307872176</v>
      </c>
      <c r="M24" s="17">
        <v>10219.644438087746</v>
      </c>
      <c r="N24" s="17">
        <v>5529.3318651066757</v>
      </c>
      <c r="O24" s="17">
        <v>18498.528905486768</v>
      </c>
      <c r="P24" s="17">
        <v>11382.415643337323</v>
      </c>
      <c r="Q24" s="17">
        <v>4906.3140907881152</v>
      </c>
      <c r="R24" s="17">
        <v>3101.2755425697242</v>
      </c>
      <c r="S24" s="17">
        <v>2633410</v>
      </c>
      <c r="T24" s="17">
        <v>4965936</v>
      </c>
      <c r="U24" s="17">
        <v>1310685</v>
      </c>
      <c r="V24" s="17">
        <v>85449.801839188265</v>
      </c>
      <c r="W24" s="17">
        <v>8006.5974484703711</v>
      </c>
      <c r="X24" s="17">
        <v>12294.971938710776</v>
      </c>
      <c r="Y24" s="17">
        <v>0</v>
      </c>
      <c r="Z24" s="17">
        <v>53.343908901484298</v>
      </c>
      <c r="AA24" s="17">
        <v>2260.1350344725715</v>
      </c>
      <c r="AB24" s="17">
        <v>2242.1483423004324</v>
      </c>
      <c r="AC24" s="17">
        <v>13392.415438539436</v>
      </c>
      <c r="AD24" s="17">
        <v>6440.0494983205099</v>
      </c>
      <c r="AE24" s="17">
        <v>1811.0728122311502</v>
      </c>
      <c r="AF24" s="17">
        <v>3816.6794108349641</v>
      </c>
      <c r="AG24" s="17">
        <v>1042.1073780448821</v>
      </c>
      <c r="AH24" s="17">
        <v>7352.526814765275</v>
      </c>
      <c r="AI24" s="17">
        <v>24484.90995078929</v>
      </c>
      <c r="AJ24" s="17">
        <v>270.11967702226207</v>
      </c>
      <c r="AK24" s="17">
        <v>441.10029883829088</v>
      </c>
      <c r="AL24" s="17">
        <v>920.12357517973112</v>
      </c>
      <c r="AM24" s="17">
        <v>11.983240223463682</v>
      </c>
      <c r="AN24" s="17">
        <v>4586.73964050418</v>
      </c>
      <c r="AO24" s="17">
        <v>14449.581438782592</v>
      </c>
      <c r="AP24" s="17">
        <v>1312.4091671229708</v>
      </c>
      <c r="AQ24" s="17">
        <v>7034.7643138943167</v>
      </c>
      <c r="AR24" s="17">
        <v>14290.516191032599</v>
      </c>
      <c r="AS24" s="17">
        <v>43010.858225991011</v>
      </c>
      <c r="AT24" s="17">
        <v>955474</v>
      </c>
      <c r="AU24" s="17">
        <v>42954.063419466518</v>
      </c>
      <c r="AV24" s="17">
        <v>68452.19425335995</v>
      </c>
      <c r="AW24" s="17">
        <v>10725.574580379882</v>
      </c>
      <c r="AX24" s="17">
        <v>64864.143588901818</v>
      </c>
      <c r="AY24" s="17">
        <v>434461.14631395927</v>
      </c>
      <c r="AZ24" s="17">
        <v>147405.76843760879</v>
      </c>
      <c r="BA24" s="17">
        <v>423726.46808948915</v>
      </c>
      <c r="BB24" s="17">
        <v>439863.16666141851</v>
      </c>
      <c r="BC24" s="17">
        <v>460001.07794983406</v>
      </c>
      <c r="BD24" s="17">
        <v>65672.782962994417</v>
      </c>
      <c r="BE24" s="17">
        <v>192786.71886755875</v>
      </c>
      <c r="BF24" s="17">
        <v>85861.808612157882</v>
      </c>
      <c r="BG24" s="17">
        <v>114490.58195666166</v>
      </c>
      <c r="BH24" s="17">
        <v>237036.11345992319</v>
      </c>
      <c r="BI24" s="17">
        <v>336395.60528273357</v>
      </c>
      <c r="BJ24" s="17">
        <v>1600822.9180899896</v>
      </c>
      <c r="BK24" s="17">
        <v>225184.16963461874</v>
      </c>
      <c r="BL24" s="17">
        <v>4180888.9234973621</v>
      </c>
      <c r="BM24" s="17">
        <v>16230150</v>
      </c>
      <c r="BN24" s="17">
        <v>4822491</v>
      </c>
      <c r="BO24" s="17">
        <v>166171</v>
      </c>
      <c r="BP24" s="17">
        <v>240975.10683088814</v>
      </c>
      <c r="BQ24" s="17">
        <v>9059.3906877962836</v>
      </c>
      <c r="BR24" s="17">
        <v>2310112</v>
      </c>
      <c r="BS24" s="17">
        <v>3768765.4400835196</v>
      </c>
      <c r="BT24" s="17">
        <v>276153</v>
      </c>
      <c r="BU24" s="17">
        <v>264717</v>
      </c>
      <c r="BV24" s="17">
        <v>7106948</v>
      </c>
      <c r="BW24" s="17">
        <v>6505100.8073038384</v>
      </c>
      <c r="BX24" s="17">
        <v>7877840.2866882561</v>
      </c>
      <c r="BY24" s="17">
        <v>1594325</v>
      </c>
      <c r="BZ24" s="17">
        <v>3489889</v>
      </c>
      <c r="CA24" s="17">
        <v>1726811</v>
      </c>
      <c r="CB24" s="17">
        <v>2619934</v>
      </c>
      <c r="CC24" s="17">
        <v>1079529.7792629011</v>
      </c>
      <c r="CD24" s="17">
        <v>709587</v>
      </c>
      <c r="CE24" s="17">
        <v>80180504.685376763</v>
      </c>
      <c r="CF24" s="17">
        <v>83792519.685376763</v>
      </c>
    </row>
    <row r="25" spans="2:84" x14ac:dyDescent="0.2">
      <c r="B25" s="23">
        <v>1235971</v>
      </c>
      <c r="C25" s="23">
        <v>-2368204</v>
      </c>
      <c r="D25" s="23">
        <v>1101745</v>
      </c>
      <c r="E25" s="23">
        <v>6580748</v>
      </c>
      <c r="F25" s="18" t="s">
        <v>196</v>
      </c>
      <c r="G25" s="19">
        <v>432450</v>
      </c>
      <c r="H25" s="19">
        <v>98774.000000000015</v>
      </c>
      <c r="I25" s="19">
        <v>478945</v>
      </c>
      <c r="J25" s="19">
        <v>86843</v>
      </c>
      <c r="K25" s="19">
        <v>2620144</v>
      </c>
      <c r="L25" s="19">
        <v>756860</v>
      </c>
      <c r="M25" s="19">
        <v>205916.99999999997</v>
      </c>
      <c r="N25" s="19">
        <v>622111</v>
      </c>
      <c r="O25" s="19">
        <v>387355</v>
      </c>
      <c r="P25" s="19">
        <v>1060096</v>
      </c>
      <c r="Q25" s="19">
        <v>316332</v>
      </c>
      <c r="R25" s="19">
        <v>1594242</v>
      </c>
      <c r="S25" s="19">
        <v>2633410</v>
      </c>
      <c r="T25" s="19">
        <v>4965936</v>
      </c>
      <c r="U25" s="19">
        <v>1310685</v>
      </c>
      <c r="V25" s="19">
        <v>117367</v>
      </c>
      <c r="W25" s="19">
        <v>1025370.0000000001</v>
      </c>
      <c r="X25" s="19">
        <v>521198.99999999994</v>
      </c>
      <c r="Y25" s="19">
        <v>1895380</v>
      </c>
      <c r="Z25" s="19">
        <v>311051</v>
      </c>
      <c r="AA25" s="19">
        <v>582972</v>
      </c>
      <c r="AB25" s="19">
        <v>289205</v>
      </c>
      <c r="AC25" s="19">
        <v>623052.99999999988</v>
      </c>
      <c r="AD25" s="19">
        <v>183771</v>
      </c>
      <c r="AE25" s="19">
        <v>107361.00000000003</v>
      </c>
      <c r="AF25" s="19">
        <v>68675</v>
      </c>
      <c r="AG25" s="19">
        <v>70434</v>
      </c>
      <c r="AH25" s="19">
        <v>462561.00000000012</v>
      </c>
      <c r="AI25" s="19">
        <v>410944.00000000006</v>
      </c>
      <c r="AJ25" s="19">
        <v>30391.000000000004</v>
      </c>
      <c r="AK25" s="19">
        <v>210665</v>
      </c>
      <c r="AL25" s="19">
        <v>299539</v>
      </c>
      <c r="AM25" s="19">
        <v>890.99999999999943</v>
      </c>
      <c r="AN25" s="19">
        <v>179829</v>
      </c>
      <c r="AO25" s="19">
        <v>413104.99999999994</v>
      </c>
      <c r="AP25" s="19">
        <v>99635</v>
      </c>
      <c r="AQ25" s="19">
        <v>379134.99999999994</v>
      </c>
      <c r="AR25" s="19">
        <v>528273.99999999988</v>
      </c>
      <c r="AS25" s="19">
        <v>230915</v>
      </c>
      <c r="AT25" s="19">
        <v>955474</v>
      </c>
      <c r="AU25" s="19">
        <v>239996.99999999997</v>
      </c>
      <c r="AV25" s="19">
        <v>412967</v>
      </c>
      <c r="AW25" s="19">
        <v>245250</v>
      </c>
      <c r="AX25" s="19">
        <v>65494</v>
      </c>
      <c r="AY25" s="19">
        <v>434466.00000000012</v>
      </c>
      <c r="AZ25" s="19">
        <v>147567</v>
      </c>
      <c r="BA25" s="19">
        <v>425286</v>
      </c>
      <c r="BB25" s="19">
        <v>441528.99999999988</v>
      </c>
      <c r="BC25" s="19">
        <v>555760</v>
      </c>
      <c r="BD25" s="19">
        <v>66902.999999999985</v>
      </c>
      <c r="BE25" s="19">
        <v>203310.99999999994</v>
      </c>
      <c r="BF25" s="19">
        <v>122267</v>
      </c>
      <c r="BG25" s="19">
        <v>117332</v>
      </c>
      <c r="BH25" s="19">
        <v>245062.99999999997</v>
      </c>
      <c r="BI25" s="19">
        <v>341020</v>
      </c>
      <c r="BJ25" s="19">
        <v>1601494</v>
      </c>
      <c r="BK25" s="19">
        <v>414422</v>
      </c>
      <c r="BL25" s="19">
        <v>4325574.9999999991</v>
      </c>
      <c r="BM25" s="19">
        <v>16230150</v>
      </c>
      <c r="BN25" s="19">
        <v>4822491</v>
      </c>
      <c r="BO25" s="19">
        <v>166171</v>
      </c>
      <c r="BP25" s="19">
        <v>275211</v>
      </c>
      <c r="BQ25" s="19">
        <v>1021494</v>
      </c>
      <c r="BR25" s="19">
        <v>2310112</v>
      </c>
      <c r="BS25" s="19">
        <v>3768772.9999999995</v>
      </c>
      <c r="BT25" s="19">
        <v>276153</v>
      </c>
      <c r="BU25" s="19">
        <v>264717</v>
      </c>
      <c r="BV25" s="19">
        <v>7106948</v>
      </c>
      <c r="BW25" s="19">
        <v>7310324</v>
      </c>
      <c r="BX25" s="19">
        <v>7881307.9999999991</v>
      </c>
      <c r="BY25" s="19">
        <v>1594325</v>
      </c>
      <c r="BZ25" s="19">
        <v>3489889</v>
      </c>
      <c r="CA25" s="19">
        <v>1726811</v>
      </c>
      <c r="CB25" s="19">
        <v>2619934</v>
      </c>
      <c r="CC25" s="19">
        <v>1081417</v>
      </c>
      <c r="CD25" s="19">
        <v>709587</v>
      </c>
      <c r="CE25" s="19">
        <v>100628813.99999999</v>
      </c>
      <c r="CF25" s="19">
        <v>107179073.99999999</v>
      </c>
    </row>
    <row r="27" spans="2:84" ht="14.25" x14ac:dyDescent="0.2">
      <c r="B27" s="36">
        <v>2.9205114683989111</v>
      </c>
      <c r="C27" s="36">
        <v>-3.0215038079417175E-4</v>
      </c>
      <c r="D27" s="36">
        <v>0.40145523896499585</v>
      </c>
      <c r="E27" s="36">
        <v>5.8481320221723561</v>
      </c>
      <c r="F27" s="37" t="s">
        <v>232</v>
      </c>
      <c r="G27" s="36">
        <v>2.4247261783597334</v>
      </c>
      <c r="H27" s="36">
        <v>0.52728458601123052</v>
      </c>
      <c r="I27" s="36">
        <v>2.6776583641122205</v>
      </c>
      <c r="J27" s="36">
        <v>0.46534206609013373</v>
      </c>
      <c r="K27" s="36">
        <v>14.846528603726963</v>
      </c>
      <c r="L27" s="36">
        <v>4.1299913067716991</v>
      </c>
      <c r="M27" s="36">
        <v>1.1156609528951735</v>
      </c>
      <c r="N27" s="36">
        <v>3.515101619201201</v>
      </c>
      <c r="O27" s="36">
        <v>2.1028325132000298</v>
      </c>
      <c r="P27" s="36">
        <v>5.9786643180638936</v>
      </c>
      <c r="Q27" s="36">
        <v>1.7754224450293301</v>
      </c>
      <c r="R27" s="36">
        <v>9.0710146375835254</v>
      </c>
      <c r="S27" s="36">
        <v>0</v>
      </c>
      <c r="T27" s="36">
        <v>0</v>
      </c>
      <c r="U27" s="36">
        <v>0</v>
      </c>
      <c r="V27" s="36">
        <v>0.18195836939947743</v>
      </c>
      <c r="W27" s="36">
        <v>5.7984601908448514</v>
      </c>
      <c r="X27" s="36">
        <v>2.8631930683675151</v>
      </c>
      <c r="Y27" s="36">
        <v>10.805467712257684</v>
      </c>
      <c r="Z27" s="36">
        <v>1.7701518637751688</v>
      </c>
      <c r="AA27" s="36">
        <v>3.3090998448348579</v>
      </c>
      <c r="AB27" s="36">
        <v>1.6356812743965783</v>
      </c>
      <c r="AC27" s="36">
        <v>3.4754549691795402</v>
      </c>
      <c r="AD27" s="36">
        <v>1.0109549852957525</v>
      </c>
      <c r="AE27" s="36">
        <v>0.60042710609180494</v>
      </c>
      <c r="AF27" s="36">
        <v>0.36975408044691854</v>
      </c>
      <c r="AG27" s="36">
        <v>0.39559975056135888</v>
      </c>
      <c r="AH27" s="36">
        <v>2.5948776396795821</v>
      </c>
      <c r="AI27" s="36">
        <v>2.1714000333037426</v>
      </c>
      <c r="AJ27" s="36">
        <v>0.17171765017817733</v>
      </c>
      <c r="AK27" s="36">
        <v>1.1977281525258212</v>
      </c>
      <c r="AL27" s="36">
        <v>1.7015186532319533</v>
      </c>
      <c r="AM27" s="36">
        <v>5.0112311073762126E-3</v>
      </c>
      <c r="AN27" s="36">
        <v>0</v>
      </c>
      <c r="AO27" s="36">
        <v>0</v>
      </c>
      <c r="AP27" s="36">
        <v>0</v>
      </c>
      <c r="AQ27" s="36">
        <v>2.093991534441527</v>
      </c>
      <c r="AR27" s="36">
        <v>0</v>
      </c>
      <c r="AS27" s="36">
        <v>0</v>
      </c>
      <c r="AT27" s="36">
        <v>0</v>
      </c>
      <c r="AU27" s="36">
        <v>2.5239172867607476E-2</v>
      </c>
      <c r="AV27" s="36">
        <v>0</v>
      </c>
      <c r="AW27" s="36">
        <v>0</v>
      </c>
      <c r="AX27" s="36">
        <v>0</v>
      </c>
      <c r="AY27" s="36">
        <v>0</v>
      </c>
      <c r="AZ27" s="36">
        <v>0</v>
      </c>
      <c r="BA27" s="36">
        <v>0</v>
      </c>
      <c r="BB27" s="36">
        <v>0</v>
      </c>
      <c r="BC27" s="36">
        <v>0</v>
      </c>
      <c r="BD27" s="36">
        <v>0</v>
      </c>
      <c r="BE27" s="36">
        <v>0</v>
      </c>
      <c r="BF27" s="36">
        <v>0</v>
      </c>
      <c r="BG27" s="36">
        <v>0</v>
      </c>
      <c r="BH27" s="36">
        <v>0</v>
      </c>
      <c r="BI27" s="36">
        <v>0</v>
      </c>
      <c r="BJ27" s="36">
        <v>3.825804804786709E-3</v>
      </c>
      <c r="BK27" s="36">
        <v>1.3164108108238933E-4</v>
      </c>
      <c r="BL27" s="36">
        <v>0</v>
      </c>
      <c r="BM27" s="36">
        <v>0</v>
      </c>
      <c r="BN27" s="36">
        <v>0</v>
      </c>
      <c r="BO27" s="36">
        <v>0</v>
      </c>
      <c r="BP27" s="36">
        <v>0</v>
      </c>
      <c r="BQ27" s="36">
        <v>0</v>
      </c>
      <c r="BR27" s="36">
        <v>0</v>
      </c>
      <c r="BS27" s="36">
        <v>0</v>
      </c>
      <c r="BT27" s="36">
        <v>0</v>
      </c>
      <c r="BU27" s="36">
        <v>0</v>
      </c>
      <c r="BV27" s="36">
        <v>0</v>
      </c>
      <c r="BW27" s="36">
        <v>0</v>
      </c>
      <c r="BX27" s="36">
        <v>7.5721489685560087E-3</v>
      </c>
      <c r="BY27" s="36">
        <v>0</v>
      </c>
      <c r="BZ27" s="36">
        <v>0</v>
      </c>
      <c r="CA27" s="36">
        <v>0</v>
      </c>
      <c r="CB27" s="36">
        <v>0</v>
      </c>
      <c r="CC27" s="36">
        <v>1.0758952157681445E-2</v>
      </c>
      <c r="CD27" s="36">
        <v>0</v>
      </c>
      <c r="CE27" s="36">
        <v>90.830203420844541</v>
      </c>
      <c r="CF27" s="36">
        <v>100</v>
      </c>
    </row>
    <row r="28" spans="2:84" ht="14.25" x14ac:dyDescent="0.2">
      <c r="B28" s="36">
        <v>0.70627239549574228</v>
      </c>
      <c r="C28" s="36">
        <v>-0.20273298839848961</v>
      </c>
      <c r="D28" s="36">
        <v>3.3479597018378202</v>
      </c>
      <c r="E28" s="36">
        <v>18.896763916428046</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4.4359005311524523E-3</v>
      </c>
      <c r="X28" s="36">
        <v>0.11415745565841735</v>
      </c>
      <c r="Y28" s="36">
        <v>0</v>
      </c>
      <c r="Z28" s="36">
        <v>8.4931861048401468E-3</v>
      </c>
      <c r="AA28" s="36">
        <v>4.5304498084244851E-3</v>
      </c>
      <c r="AB28" s="36">
        <v>8.3947948024276685E-4</v>
      </c>
      <c r="AC28" s="36">
        <v>5.6981616850685756E-4</v>
      </c>
      <c r="AD28" s="36">
        <v>0</v>
      </c>
      <c r="AE28" s="36">
        <v>3.9243494867868675E-3</v>
      </c>
      <c r="AF28" s="36">
        <v>0</v>
      </c>
      <c r="AG28" s="36">
        <v>0</v>
      </c>
      <c r="AH28" s="36">
        <v>7.3027967093471471E-4</v>
      </c>
      <c r="AI28" s="36">
        <v>9.5374576307271627E-2</v>
      </c>
      <c r="AJ28" s="36">
        <v>0</v>
      </c>
      <c r="AK28" s="36">
        <v>2.2442531732890943E-3</v>
      </c>
      <c r="AL28" s="36">
        <v>2.6790337856380459E-3</v>
      </c>
      <c r="AM28" s="36">
        <v>0</v>
      </c>
      <c r="AN28" s="36">
        <v>2.9978387592934572</v>
      </c>
      <c r="AO28" s="36">
        <v>6.8197286597051976</v>
      </c>
      <c r="AP28" s="36">
        <v>1.6819873990913088</v>
      </c>
      <c r="AQ28" s="36">
        <v>8.2019613327037361E-2</v>
      </c>
      <c r="AR28" s="36">
        <v>8.7926257412926034</v>
      </c>
      <c r="AS28" s="36">
        <v>3.2144433545100251</v>
      </c>
      <c r="AT28" s="36">
        <v>0</v>
      </c>
      <c r="AU28" s="36">
        <v>3.2950440111393418</v>
      </c>
      <c r="AV28" s="36">
        <v>5.8935546465734099</v>
      </c>
      <c r="AW28" s="36">
        <v>4.0119684092277685</v>
      </c>
      <c r="AX28" s="36">
        <v>1.0774843682717264E-2</v>
      </c>
      <c r="AY28" s="36">
        <v>8.3031159886429981E-5</v>
      </c>
      <c r="AZ28" s="36">
        <v>2.7581601947286182E-3</v>
      </c>
      <c r="BA28" s="36">
        <v>2.6678640175569427E-2</v>
      </c>
      <c r="BB28" s="36">
        <v>2.8497120150572749E-2</v>
      </c>
      <c r="BC28" s="36">
        <v>1.6381311647159034</v>
      </c>
      <c r="BD28" s="36">
        <v>2.1045108116688343E-2</v>
      </c>
      <c r="BE28" s="36">
        <v>0.18003704031099846</v>
      </c>
      <c r="BF28" s="36">
        <v>0.62277725451659705</v>
      </c>
      <c r="BG28" s="36">
        <v>4.8607642495601261E-2</v>
      </c>
      <c r="BH28" s="36">
        <v>0.13731454694164044</v>
      </c>
      <c r="BI28" s="36">
        <v>7.9108713236487563E-2</v>
      </c>
      <c r="BJ28" s="36">
        <v>0</v>
      </c>
      <c r="BK28" s="36">
        <v>3.2368635174458262</v>
      </c>
      <c r="BL28" s="36">
        <v>2.4751194556604599</v>
      </c>
      <c r="BM28" s="36">
        <v>0</v>
      </c>
      <c r="BN28" s="36">
        <v>0</v>
      </c>
      <c r="BO28" s="36">
        <v>0</v>
      </c>
      <c r="BP28" s="36">
        <v>0.58566744854151409</v>
      </c>
      <c r="BQ28" s="36">
        <v>17.31954214023461</v>
      </c>
      <c r="BR28" s="36">
        <v>0</v>
      </c>
      <c r="BS28" s="36">
        <v>1.2932617163612461E-4</v>
      </c>
      <c r="BT28" s="36">
        <v>0</v>
      </c>
      <c r="BU28" s="36">
        <v>0</v>
      </c>
      <c r="BV28" s="36">
        <v>0</v>
      </c>
      <c r="BW28" s="36">
        <v>13.774812605102152</v>
      </c>
      <c r="BX28" s="36">
        <v>3.6599841447659168E-2</v>
      </c>
      <c r="BY28" s="36">
        <v>0</v>
      </c>
      <c r="BZ28" s="36">
        <v>0</v>
      </c>
      <c r="CA28" s="36">
        <v>0</v>
      </c>
      <c r="CB28" s="36">
        <v>0</v>
      </c>
      <c r="CC28" s="36">
        <v>0</v>
      </c>
      <c r="CD28" s="36">
        <v>0</v>
      </c>
      <c r="CE28" s="36">
        <v>77.251736974636884</v>
      </c>
      <c r="CF28" s="36">
        <v>100</v>
      </c>
    </row>
    <row r="29" spans="2:84" ht="14.25" x14ac:dyDescent="0.2">
      <c r="B29" s="36">
        <v>0.81439250491841997</v>
      </c>
      <c r="C29" s="36">
        <v>-2.8120648583518069</v>
      </c>
      <c r="D29" s="36">
        <v>0.9972453425885337</v>
      </c>
      <c r="E29" s="36">
        <v>5.311092227217812</v>
      </c>
      <c r="F29" s="37" t="s">
        <v>234</v>
      </c>
      <c r="G29" s="36">
        <v>8.5095571523746676E-3</v>
      </c>
      <c r="H29" s="36">
        <v>7.4987085212804751E-3</v>
      </c>
      <c r="I29" s="36">
        <v>1.1049558693514825E-2</v>
      </c>
      <c r="J29" s="36">
        <v>6.2268727580776081E-3</v>
      </c>
      <c r="K29" s="36">
        <v>1.9004275265443203E-2</v>
      </c>
      <c r="L29" s="36">
        <v>3.8691920746154851E-2</v>
      </c>
      <c r="M29" s="36">
        <v>1.2196368454440032E-2</v>
      </c>
      <c r="N29" s="36">
        <v>6.5988370869716657E-3</v>
      </c>
      <c r="O29" s="36">
        <v>2.2076587474567949E-2</v>
      </c>
      <c r="P29" s="36">
        <v>1.3584047461606231E-2</v>
      </c>
      <c r="Q29" s="36">
        <v>5.8553127525109517E-3</v>
      </c>
      <c r="R29" s="36">
        <v>3.7011365145890821E-3</v>
      </c>
      <c r="S29" s="36">
        <v>3.1427745697204226</v>
      </c>
      <c r="T29" s="36">
        <v>5.9264669670348162</v>
      </c>
      <c r="U29" s="36">
        <v>1.5642028726685218</v>
      </c>
      <c r="V29" s="36">
        <v>0.1019778402177596</v>
      </c>
      <c r="W29" s="36">
        <v>9.5552651698904093E-3</v>
      </c>
      <c r="X29" s="36">
        <v>1.4673114002151745E-2</v>
      </c>
      <c r="Y29" s="36">
        <v>0</v>
      </c>
      <c r="Z29" s="36">
        <v>6.3661898582092319E-5</v>
      </c>
      <c r="AA29" s="36">
        <v>2.6972992851377448E-3</v>
      </c>
      <c r="AB29" s="36">
        <v>2.6758335358803226E-3</v>
      </c>
      <c r="AC29" s="36">
        <v>1.5982829360932371E-2</v>
      </c>
      <c r="AD29" s="36">
        <v>7.6857093240560578E-3</v>
      </c>
      <c r="AE29" s="36">
        <v>2.1613776731280389E-3</v>
      </c>
      <c r="AF29" s="36">
        <v>4.5549166264074528E-3</v>
      </c>
      <c r="AG29" s="36">
        <v>1.2436759056271079E-3</v>
      </c>
      <c r="AH29" s="36">
        <v>8.7746816092563653E-3</v>
      </c>
      <c r="AI29" s="36">
        <v>2.9220878000476611E-2</v>
      </c>
      <c r="AJ29" s="36">
        <v>3.2236729249401317E-4</v>
      </c>
      <c r="AK29" s="36">
        <v>5.2641966191556183E-4</v>
      </c>
      <c r="AL29" s="36">
        <v>1.0980975135186303E-3</v>
      </c>
      <c r="AM29" s="36">
        <v>1.430108590654419E-5</v>
      </c>
      <c r="AN29" s="36">
        <v>5.4739249490603926E-3</v>
      </c>
      <c r="AO29" s="36">
        <v>1.7244476586976646E-2</v>
      </c>
      <c r="AP29" s="36">
        <v>1.5662605350105119E-3</v>
      </c>
      <c r="AQ29" s="36">
        <v>8.3954562296352613E-3</v>
      </c>
      <c r="AR29" s="36">
        <v>1.7054644310363826E-2</v>
      </c>
      <c r="AS29" s="36">
        <v>5.133018840761408E-2</v>
      </c>
      <c r="AT29" s="36">
        <v>1.1402855572163284</v>
      </c>
      <c r="AU29" s="36">
        <v>5.1262408125152419E-2</v>
      </c>
      <c r="AV29" s="36">
        <v>8.1692488196301413E-2</v>
      </c>
      <c r="AW29" s="36">
        <v>1.2800157604344817E-2</v>
      </c>
      <c r="AX29" s="36">
        <v>7.7410422591960473E-2</v>
      </c>
      <c r="AY29" s="36">
        <v>0.51849633827132691</v>
      </c>
      <c r="AZ29" s="36">
        <v>0.17591757473231065</v>
      </c>
      <c r="BA29" s="36">
        <v>0.50568531616007328</v>
      </c>
      <c r="BB29" s="36">
        <v>0.52494323874375892</v>
      </c>
      <c r="BC29" s="36">
        <v>0.54897630442077772</v>
      </c>
      <c r="BD29" s="36">
        <v>7.8375472189620099E-2</v>
      </c>
      <c r="BE29" s="36">
        <v>0.23007628794483354</v>
      </c>
      <c r="BF29" s="36">
        <v>0.1024695389690522</v>
      </c>
      <c r="BG29" s="36">
        <v>0.13663580279785073</v>
      </c>
      <c r="BH29" s="36">
        <v>0.28288457531763433</v>
      </c>
      <c r="BI29" s="36">
        <v>0.40146257272824365</v>
      </c>
      <c r="BJ29" s="36">
        <v>1.9104604135318306</v>
      </c>
      <c r="BK29" s="36">
        <v>0.26874018167747882</v>
      </c>
      <c r="BL29" s="36">
        <v>4.9895729824042983</v>
      </c>
      <c r="BM29" s="36">
        <v>19.369449756303773</v>
      </c>
      <c r="BN29" s="36">
        <v>5.7552762682247014</v>
      </c>
      <c r="BO29" s="36">
        <v>0.19831245154571919</v>
      </c>
      <c r="BP29" s="36">
        <v>0.28758546435373805</v>
      </c>
      <c r="BQ29" s="36">
        <v>1.0811693838319201E-2</v>
      </c>
      <c r="BR29" s="36">
        <v>2.7569429928518479</v>
      </c>
      <c r="BS29" s="36">
        <v>4.4977349460720824</v>
      </c>
      <c r="BT29" s="36">
        <v>0.32956760464644846</v>
      </c>
      <c r="BU29" s="36">
        <v>0.31591960833014271</v>
      </c>
      <c r="BV29" s="36">
        <v>8.4816019695852223</v>
      </c>
      <c r="BW29" s="36">
        <v>7.7633431143127334</v>
      </c>
      <c r="BX29" s="36">
        <v>9.4016032890142043</v>
      </c>
      <c r="BY29" s="36">
        <v>1.9027056424444022</v>
      </c>
      <c r="BZ29" s="36">
        <v>4.1649171227978306</v>
      </c>
      <c r="CA29" s="36">
        <v>2.0608176081633669</v>
      </c>
      <c r="CB29" s="36">
        <v>3.1266919885418165</v>
      </c>
      <c r="CC29" s="36">
        <v>1.2883366955860831</v>
      </c>
      <c r="CD29" s="36">
        <v>0.84683812190437702</v>
      </c>
      <c r="CE29" s="36">
        <v>95.689334783627046</v>
      </c>
      <c r="CF29" s="36">
        <v>100</v>
      </c>
    </row>
    <row r="30" spans="2:84" x14ac:dyDescent="0.2">
      <c r="B30" s="38">
        <v>1.1531831297590798</v>
      </c>
      <c r="C30" s="38">
        <v>-2.2095768433304435</v>
      </c>
      <c r="D30" s="38">
        <v>1.0279478622851324</v>
      </c>
      <c r="E30" s="38">
        <v>6.1399560141749321</v>
      </c>
      <c r="F30" s="39" t="s">
        <v>235</v>
      </c>
      <c r="G30" s="38">
        <v>0.40348361285524831</v>
      </c>
      <c r="H30" s="38">
        <v>9.2157915079579836E-2</v>
      </c>
      <c r="I30" s="38">
        <v>0.44686428248111199</v>
      </c>
      <c r="J30" s="38">
        <v>8.1026077907708008E-2</v>
      </c>
      <c r="K30" s="38">
        <v>2.4446413858735152</v>
      </c>
      <c r="L30" s="38">
        <v>0.70616396629812284</v>
      </c>
      <c r="M30" s="38">
        <v>0.19212425739002001</v>
      </c>
      <c r="N30" s="38">
        <v>0.58044073043586863</v>
      </c>
      <c r="O30" s="38">
        <v>0.36140916836060749</v>
      </c>
      <c r="P30" s="38">
        <v>0.98908859764920176</v>
      </c>
      <c r="Q30" s="38">
        <v>0.29514343443571833</v>
      </c>
      <c r="R30" s="38">
        <v>1.4874564040364822</v>
      </c>
      <c r="S30" s="38">
        <v>2.4570188020098032</v>
      </c>
      <c r="T30" s="38">
        <v>4.6333074308889817</v>
      </c>
      <c r="U30" s="38">
        <v>1.2228926329406431</v>
      </c>
      <c r="V30" s="38">
        <v>0.10950551784017093</v>
      </c>
      <c r="W30" s="38">
        <v>0.95668861628716828</v>
      </c>
      <c r="X30" s="38">
        <v>0.4862880229773211</v>
      </c>
      <c r="Y30" s="38">
        <v>1.7684235637266283</v>
      </c>
      <c r="Z30" s="38">
        <v>0.29021616663715533</v>
      </c>
      <c r="AA30" s="38">
        <v>0.54392334085663041</v>
      </c>
      <c r="AB30" s="38">
        <v>0.26983345648237272</v>
      </c>
      <c r="AC30" s="38">
        <v>0.58131963334559122</v>
      </c>
      <c r="AD30" s="38">
        <v>0.17146164184997534</v>
      </c>
      <c r="AE30" s="38">
        <v>0.10016974022373065</v>
      </c>
      <c r="AF30" s="38">
        <v>6.4075007776238119E-2</v>
      </c>
      <c r="AG30" s="38">
        <v>6.5716186351824621E-2</v>
      </c>
      <c r="AH30" s="38">
        <v>0.43157771637400055</v>
      </c>
      <c r="AI30" s="38">
        <v>0.38341812880376264</v>
      </c>
      <c r="AJ30" s="38">
        <v>2.8355348544996769E-2</v>
      </c>
      <c r="AK30" s="38">
        <v>0.19655422662076741</v>
      </c>
      <c r="AL30" s="38">
        <v>0.27947526398669953</v>
      </c>
      <c r="AM30" s="38">
        <v>8.3131899422829458E-4</v>
      </c>
      <c r="AN30" s="38">
        <v>0.16778368508763195</v>
      </c>
      <c r="AO30" s="38">
        <v>0.3854343805956002</v>
      </c>
      <c r="AP30" s="38">
        <v>9.2961243535281915E-2</v>
      </c>
      <c r="AQ30" s="38">
        <v>0.35373976080442721</v>
      </c>
      <c r="AR30" s="38">
        <v>0.49288912497975113</v>
      </c>
      <c r="AS30" s="38">
        <v>0.21544784012595594</v>
      </c>
      <c r="AT30" s="38">
        <v>0.89147439359291358</v>
      </c>
      <c r="AU30" s="38">
        <v>0.22392150915578912</v>
      </c>
      <c r="AV30" s="38">
        <v>0.38530562411837976</v>
      </c>
      <c r="AW30" s="38">
        <v>0.22882265245172767</v>
      </c>
      <c r="AX30" s="38">
        <v>6.1107077674509493E-2</v>
      </c>
      <c r="AY30" s="38">
        <v>0.40536457704420936</v>
      </c>
      <c r="AZ30" s="38">
        <v>0.13768265995655085</v>
      </c>
      <c r="BA30" s="38">
        <v>0.39679947225519047</v>
      </c>
      <c r="BB30" s="38">
        <v>0.41195448283122871</v>
      </c>
      <c r="BC30" s="38">
        <v>0.51853405637746042</v>
      </c>
      <c r="BD30" s="38">
        <v>6.2421699967290252E-2</v>
      </c>
      <c r="BE30" s="38">
        <v>0.18969281261004362</v>
      </c>
      <c r="BF30" s="38">
        <v>0.11407730579945112</v>
      </c>
      <c r="BG30" s="38">
        <v>0.10947286221189036</v>
      </c>
      <c r="BH30" s="38">
        <v>0.22864817809491431</v>
      </c>
      <c r="BI30" s="38">
        <v>0.31817778160688354</v>
      </c>
      <c r="BJ30" s="38">
        <v>1.4942226502162168</v>
      </c>
      <c r="BK30" s="38">
        <v>0.38666316523690064</v>
      </c>
      <c r="BL30" s="38">
        <v>4.0358391228496711</v>
      </c>
      <c r="BM30" s="38">
        <v>15.143021295369655</v>
      </c>
      <c r="BN30" s="38">
        <v>4.4994706709259313</v>
      </c>
      <c r="BO30" s="38">
        <v>0.1550405259146016</v>
      </c>
      <c r="BP30" s="38">
        <v>0.25677680327784885</v>
      </c>
      <c r="BQ30" s="38">
        <v>0.95307223870958258</v>
      </c>
      <c r="BR30" s="38">
        <v>2.1553759645283002</v>
      </c>
      <c r="BS30" s="38">
        <v>3.5163328617674008</v>
      </c>
      <c r="BT30" s="38">
        <v>0.25765570618757172</v>
      </c>
      <c r="BU30" s="38">
        <v>0.24698571290138224</v>
      </c>
      <c r="BV30" s="38">
        <v>6.6309100599245721</v>
      </c>
      <c r="BW30" s="38">
        <v>6.8206635187014228</v>
      </c>
      <c r="BX30" s="38">
        <v>7.3534018403629799</v>
      </c>
      <c r="BY30" s="38">
        <v>1.4875338445264046</v>
      </c>
      <c r="BZ30" s="38">
        <v>3.2561290835559942</v>
      </c>
      <c r="CA30" s="38">
        <v>1.6111456607658323</v>
      </c>
      <c r="CB30" s="38">
        <v>2.4444454521038317</v>
      </c>
      <c r="CC30" s="38">
        <v>1.0089814733797757</v>
      </c>
      <c r="CD30" s="38">
        <v>0.66205740870647956</v>
      </c>
      <c r="CE30" s="38">
        <v>93.888489837111294</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0.47797110096323475</v>
      </c>
      <c r="C32" s="36">
        <v>-4.9449951396295893E-5</v>
      </c>
      <c r="D32" s="36">
        <v>6.570219108256152E-2</v>
      </c>
      <c r="E32" s="36">
        <v>0.95710567531120883</v>
      </c>
      <c r="F32" s="37" t="s">
        <v>237</v>
      </c>
      <c r="G32" s="36">
        <v>0.39683084745438096</v>
      </c>
      <c r="H32" s="36">
        <v>8.6295430380520982E-2</v>
      </c>
      <c r="I32" s="36">
        <v>0.4382257457799919</v>
      </c>
      <c r="J32" s="36">
        <v>7.6157913454639917E-2</v>
      </c>
      <c r="K32" s="36">
        <v>2.4297838577212754</v>
      </c>
      <c r="L32" s="36">
        <v>0.67591465167176945</v>
      </c>
      <c r="M32" s="36">
        <v>0.18258914567773954</v>
      </c>
      <c r="N32" s="36">
        <v>0.57528176454938718</v>
      </c>
      <c r="O32" s="36">
        <v>0.34414970882703588</v>
      </c>
      <c r="P32" s="36">
        <v>0.97846859952966447</v>
      </c>
      <c r="Q32" s="36">
        <v>0.2905657553163894</v>
      </c>
      <c r="R32" s="36">
        <v>1.4845628582846595</v>
      </c>
      <c r="S32" s="36">
        <v>0</v>
      </c>
      <c r="T32" s="36">
        <v>0</v>
      </c>
      <c r="U32" s="36">
        <v>0</v>
      </c>
      <c r="V32" s="36">
        <v>2.9779318825624245E-2</v>
      </c>
      <c r="W32" s="36">
        <v>0.94897638009584595</v>
      </c>
      <c r="X32" s="36">
        <v>0.46859036780573859</v>
      </c>
      <c r="Y32" s="36">
        <v>1.7684235637266283</v>
      </c>
      <c r="Z32" s="36">
        <v>0.28970317163814457</v>
      </c>
      <c r="AA32" s="36">
        <v>0.54156750046939006</v>
      </c>
      <c r="AB32" s="36">
        <v>0.26769570604592902</v>
      </c>
      <c r="AC32" s="36">
        <v>0.56879319117263338</v>
      </c>
      <c r="AD32" s="36">
        <v>0.16545296006352839</v>
      </c>
      <c r="AE32" s="36">
        <v>9.8265940076654262E-2</v>
      </c>
      <c r="AF32" s="36">
        <v>6.0513977373199773E-2</v>
      </c>
      <c r="AG32" s="36">
        <v>6.4743881461371028E-2</v>
      </c>
      <c r="AH32" s="36">
        <v>0.42467784691921684</v>
      </c>
      <c r="AI32" s="36">
        <v>0.35537147372298317</v>
      </c>
      <c r="AJ32" s="36">
        <v>2.8103322037450838E-2</v>
      </c>
      <c r="AK32" s="36">
        <v>0.19602026902201269</v>
      </c>
      <c r="AL32" s="36">
        <v>0.27847065584050368</v>
      </c>
      <c r="AM32" s="36">
        <v>8.201384159901735E-4</v>
      </c>
      <c r="AN32" s="36">
        <v>0</v>
      </c>
      <c r="AO32" s="36">
        <v>0</v>
      </c>
      <c r="AP32" s="36">
        <v>0</v>
      </c>
      <c r="AQ32" s="36">
        <v>0.34270279365600564</v>
      </c>
      <c r="AR32" s="36">
        <v>0</v>
      </c>
      <c r="AS32" s="36">
        <v>0</v>
      </c>
      <c r="AT32" s="36">
        <v>0</v>
      </c>
      <c r="AU32" s="36">
        <v>4.1306447084576174E-3</v>
      </c>
      <c r="AV32" s="36">
        <v>0</v>
      </c>
      <c r="AW32" s="36">
        <v>0</v>
      </c>
      <c r="AX32" s="36">
        <v>0</v>
      </c>
      <c r="AY32" s="36">
        <v>0</v>
      </c>
      <c r="AZ32" s="36">
        <v>0</v>
      </c>
      <c r="BA32" s="36">
        <v>0</v>
      </c>
      <c r="BB32" s="36">
        <v>0</v>
      </c>
      <c r="BC32" s="36">
        <v>0</v>
      </c>
      <c r="BD32" s="36">
        <v>0</v>
      </c>
      <c r="BE32" s="36">
        <v>0</v>
      </c>
      <c r="BF32" s="36">
        <v>0</v>
      </c>
      <c r="BG32" s="36">
        <v>0</v>
      </c>
      <c r="BH32" s="36">
        <v>0</v>
      </c>
      <c r="BI32" s="36">
        <v>0</v>
      </c>
      <c r="BJ32" s="36">
        <v>6.2613146854609985E-4</v>
      </c>
      <c r="BK32" s="36">
        <v>2.1544388076460652E-5</v>
      </c>
      <c r="BL32" s="36">
        <v>0</v>
      </c>
      <c r="BM32" s="36">
        <v>0</v>
      </c>
      <c r="BN32" s="36">
        <v>0</v>
      </c>
      <c r="BO32" s="36">
        <v>0</v>
      </c>
      <c r="BP32" s="36">
        <v>0</v>
      </c>
      <c r="BQ32" s="36">
        <v>0</v>
      </c>
      <c r="BR32" s="36">
        <v>0</v>
      </c>
      <c r="BS32" s="36">
        <v>0</v>
      </c>
      <c r="BT32" s="36">
        <v>0</v>
      </c>
      <c r="BU32" s="36">
        <v>0</v>
      </c>
      <c r="BV32" s="36">
        <v>0</v>
      </c>
      <c r="BW32" s="36">
        <v>0</v>
      </c>
      <c r="BX32" s="36">
        <v>1.2392584033037544E-3</v>
      </c>
      <c r="BY32" s="36">
        <v>0</v>
      </c>
      <c r="BZ32" s="36">
        <v>0</v>
      </c>
      <c r="CA32" s="36">
        <v>0</v>
      </c>
      <c r="CB32" s="36">
        <v>0</v>
      </c>
      <c r="CC32" s="36">
        <v>1.7608108249740875E-3</v>
      </c>
      <c r="CD32" s="36">
        <v>0</v>
      </c>
      <c r="CE32" s="36">
        <v>14.865277126809664</v>
      </c>
      <c r="CF32" s="36">
        <v>16.366006644215272</v>
      </c>
    </row>
    <row r="33" spans="2:84" ht="14.25" x14ac:dyDescent="0.2">
      <c r="B33" s="36">
        <v>3.8520579119763629E-2</v>
      </c>
      <c r="C33" s="36">
        <v>-1.1057195735801937E-2</v>
      </c>
      <c r="D33" s="36">
        <v>0.18260001014750324</v>
      </c>
      <c r="E33" s="36">
        <v>1.0306424181272551</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2.4193704648150816E-4</v>
      </c>
      <c r="X33" s="36">
        <v>6.2262256472792911E-3</v>
      </c>
      <c r="Y33" s="36">
        <v>0</v>
      </c>
      <c r="Z33" s="36">
        <v>4.6322417443588754E-4</v>
      </c>
      <c r="AA33" s="36">
        <v>2.4709382867928523E-4</v>
      </c>
      <c r="AB33" s="36">
        <v>4.5785784556129511E-5</v>
      </c>
      <c r="AC33" s="36">
        <v>3.1078163245049683E-5</v>
      </c>
      <c r="AD33" s="36">
        <v>0</v>
      </c>
      <c r="AE33" s="36">
        <v>2.140367029257462E-4</v>
      </c>
      <c r="AF33" s="36">
        <v>0</v>
      </c>
      <c r="AG33" s="36">
        <v>0</v>
      </c>
      <c r="AH33" s="36">
        <v>3.9829952328874798E-5</v>
      </c>
      <c r="AI33" s="36">
        <v>5.2017945711717089E-3</v>
      </c>
      <c r="AJ33" s="36">
        <v>0</v>
      </c>
      <c r="AK33" s="36">
        <v>1.2240310180292797E-4</v>
      </c>
      <c r="AL33" s="36">
        <v>1.461163335312775E-4</v>
      </c>
      <c r="AM33" s="36">
        <v>0</v>
      </c>
      <c r="AN33" s="36">
        <v>0.16350417466705847</v>
      </c>
      <c r="AO33" s="36">
        <v>0.37195266173060743</v>
      </c>
      <c r="AP33" s="36">
        <v>9.1736742223465229E-2</v>
      </c>
      <c r="AQ33" s="36">
        <v>4.4734057633937473E-3</v>
      </c>
      <c r="AR33" s="36">
        <v>0.47955581684626919</v>
      </c>
      <c r="AS33" s="36">
        <v>0.17531793731863088</v>
      </c>
      <c r="AT33" s="36">
        <v>0</v>
      </c>
      <c r="AU33" s="36">
        <v>0.17971395221401015</v>
      </c>
      <c r="AV33" s="36">
        <v>0.32143849810331454</v>
      </c>
      <c r="AW33" s="36">
        <v>0.21881549883480067</v>
      </c>
      <c r="AX33" s="36">
        <v>5.8766733802736852E-4</v>
      </c>
      <c r="AY33" s="36">
        <v>4.5285762040380502E-6</v>
      </c>
      <c r="AZ33" s="36">
        <v>1.5043194195838691E-4</v>
      </c>
      <c r="BA33" s="36">
        <v>1.4550712674666921E-3</v>
      </c>
      <c r="BB33" s="36">
        <v>1.5542524080599798E-3</v>
      </c>
      <c r="BC33" s="36">
        <v>8.9344793229101799E-2</v>
      </c>
      <c r="BD33" s="36">
        <v>1.1478145789966107E-3</v>
      </c>
      <c r="BE33" s="36">
        <v>9.819343216606994E-3</v>
      </c>
      <c r="BF33" s="36">
        <v>3.3966697069842317E-2</v>
      </c>
      <c r="BG33" s="36">
        <v>2.6510940403705477E-3</v>
      </c>
      <c r="BH33" s="36">
        <v>7.4892292315165872E-3</v>
      </c>
      <c r="BI33" s="36">
        <v>4.3146432831342079E-3</v>
      </c>
      <c r="BJ33" s="36">
        <v>0</v>
      </c>
      <c r="BK33" s="36">
        <v>0.17654074832717995</v>
      </c>
      <c r="BL33" s="36">
        <v>0.134994706618418</v>
      </c>
      <c r="BM33" s="36">
        <v>0</v>
      </c>
      <c r="BN33" s="36">
        <v>0</v>
      </c>
      <c r="BO33" s="36">
        <v>0</v>
      </c>
      <c r="BP33" s="36">
        <v>3.1942702890969052E-2</v>
      </c>
      <c r="BQ33" s="36">
        <v>0.94461966457389224</v>
      </c>
      <c r="BR33" s="36">
        <v>0</v>
      </c>
      <c r="BS33" s="36">
        <v>7.0535377830656008E-6</v>
      </c>
      <c r="BT33" s="36">
        <v>0</v>
      </c>
      <c r="BU33" s="36">
        <v>0</v>
      </c>
      <c r="BV33" s="36">
        <v>0</v>
      </c>
      <c r="BW33" s="36">
        <v>0.75128769324519562</v>
      </c>
      <c r="BX33" s="36">
        <v>1.9961803650357423E-3</v>
      </c>
      <c r="BY33" s="36">
        <v>0</v>
      </c>
      <c r="BZ33" s="36">
        <v>0</v>
      </c>
      <c r="CA33" s="36">
        <v>0</v>
      </c>
      <c r="CB33" s="36">
        <v>0</v>
      </c>
      <c r="CC33" s="36">
        <v>0</v>
      </c>
      <c r="CD33" s="36">
        <v>0</v>
      </c>
      <c r="CE33" s="36">
        <v>4.213362528747747</v>
      </c>
      <c r="CF33" s="36">
        <v>5.454068340406466</v>
      </c>
    </row>
    <row r="34" spans="2:84" ht="14.25" x14ac:dyDescent="0.2">
      <c r="B34" s="36">
        <v>0.63669144967608138</v>
      </c>
      <c r="C34" s="36">
        <v>-2.1984701976432452</v>
      </c>
      <c r="D34" s="36">
        <v>0.77964566105506761</v>
      </c>
      <c r="E34" s="36">
        <v>4.1522079207364682</v>
      </c>
      <c r="F34" s="37" t="s">
        <v>239</v>
      </c>
      <c r="G34" s="36">
        <v>6.6527654008672723E-3</v>
      </c>
      <c r="H34" s="36">
        <v>5.8624846990588562E-3</v>
      </c>
      <c r="I34" s="36">
        <v>8.6385367011201E-3</v>
      </c>
      <c r="J34" s="36">
        <v>4.8681644530680903E-3</v>
      </c>
      <c r="K34" s="36">
        <v>1.4857528152239575E-2</v>
      </c>
      <c r="L34" s="36">
        <v>3.0249314626353441E-2</v>
      </c>
      <c r="M34" s="36">
        <v>9.5351117122804644E-3</v>
      </c>
      <c r="N34" s="36">
        <v>5.1589658864814193E-3</v>
      </c>
      <c r="O34" s="36">
        <v>1.7259459533571608E-2</v>
      </c>
      <c r="P34" s="36">
        <v>1.0619998119537144E-2</v>
      </c>
      <c r="Q34" s="36">
        <v>4.5776791193289429E-3</v>
      </c>
      <c r="R34" s="36">
        <v>2.8935457518225287E-3</v>
      </c>
      <c r="S34" s="36">
        <v>2.4570188020098032</v>
      </c>
      <c r="T34" s="36">
        <v>4.6333074308889817</v>
      </c>
      <c r="U34" s="36">
        <v>1.2228926329406431</v>
      </c>
      <c r="V34" s="36">
        <v>7.9726199014546695E-2</v>
      </c>
      <c r="W34" s="36">
        <v>7.4702991448408786E-3</v>
      </c>
      <c r="X34" s="36">
        <v>1.1471429524303203E-2</v>
      </c>
      <c r="Y34" s="36">
        <v>0</v>
      </c>
      <c r="Z34" s="36">
        <v>4.9770824574845937E-5</v>
      </c>
      <c r="AA34" s="36">
        <v>2.1087465585610228E-3</v>
      </c>
      <c r="AB34" s="36">
        <v>2.0919646518875812E-3</v>
      </c>
      <c r="AC34" s="36">
        <v>1.2495364009712788E-2</v>
      </c>
      <c r="AD34" s="36">
        <v>6.0086817864469615E-3</v>
      </c>
      <c r="AE34" s="36">
        <v>1.6897634441506283E-3</v>
      </c>
      <c r="AF34" s="36">
        <v>3.5610304030383438E-3</v>
      </c>
      <c r="AG34" s="36">
        <v>9.7230489045359943E-4</v>
      </c>
      <c r="AH34" s="36">
        <v>6.8600395024548131E-3</v>
      </c>
      <c r="AI34" s="36">
        <v>2.2844860509607774E-2</v>
      </c>
      <c r="AJ34" s="36">
        <v>2.5202650754592459E-4</v>
      </c>
      <c r="AK34" s="36">
        <v>4.1155449695179391E-4</v>
      </c>
      <c r="AL34" s="36">
        <v>8.5849181266459834E-4</v>
      </c>
      <c r="AM34" s="36">
        <v>1.1180578238121076E-5</v>
      </c>
      <c r="AN34" s="36">
        <v>4.2795104205734982E-3</v>
      </c>
      <c r="AO34" s="36">
        <v>1.34817188649928E-2</v>
      </c>
      <c r="AP34" s="36">
        <v>1.2245013118166806E-3</v>
      </c>
      <c r="AQ34" s="36">
        <v>6.5635613850277509E-3</v>
      </c>
      <c r="AR34" s="36">
        <v>1.3333308133481917E-2</v>
      </c>
      <c r="AS34" s="36">
        <v>4.0129902807325077E-2</v>
      </c>
      <c r="AT34" s="36">
        <v>0.89147439359291358</v>
      </c>
      <c r="AU34" s="36">
        <v>4.0076912233321334E-2</v>
      </c>
      <c r="AV34" s="36">
        <v>6.3867126015065181E-2</v>
      </c>
      <c r="AW34" s="36">
        <v>1.0007153616927016E-2</v>
      </c>
      <c r="AX34" s="36">
        <v>6.0519410336482123E-2</v>
      </c>
      <c r="AY34" s="36">
        <v>0.40536004846800539</v>
      </c>
      <c r="AZ34" s="36">
        <v>0.1375322280145925</v>
      </c>
      <c r="BA34" s="36">
        <v>0.39534440098772372</v>
      </c>
      <c r="BB34" s="36">
        <v>0.41040023042316875</v>
      </c>
      <c r="BC34" s="36">
        <v>0.4291892631483587</v>
      </c>
      <c r="BD34" s="36">
        <v>6.127388538829364E-2</v>
      </c>
      <c r="BE34" s="36">
        <v>0.1798734693934366</v>
      </c>
      <c r="BF34" s="36">
        <v>8.0110608729608818E-2</v>
      </c>
      <c r="BG34" s="36">
        <v>0.10682176817151982</v>
      </c>
      <c r="BH34" s="36">
        <v>0.22115894886339774</v>
      </c>
      <c r="BI34" s="36">
        <v>0.31386313832374929</v>
      </c>
      <c r="BJ34" s="36">
        <v>1.4935965187476707</v>
      </c>
      <c r="BK34" s="36">
        <v>0.21010087252164425</v>
      </c>
      <c r="BL34" s="36">
        <v>3.9008444162312528</v>
      </c>
      <c r="BM34" s="36">
        <v>15.143021295369655</v>
      </c>
      <c r="BN34" s="36">
        <v>4.4994706709259313</v>
      </c>
      <c r="BO34" s="36">
        <v>0.1550405259146016</v>
      </c>
      <c r="BP34" s="36">
        <v>0.22483410038687976</v>
      </c>
      <c r="BQ34" s="36">
        <v>8.4525741356902221E-3</v>
      </c>
      <c r="BR34" s="36">
        <v>2.1553759645283002</v>
      </c>
      <c r="BS34" s="36">
        <v>3.516325808229618</v>
      </c>
      <c r="BT34" s="36">
        <v>0.25765570618757172</v>
      </c>
      <c r="BU34" s="36">
        <v>0.24698571290138224</v>
      </c>
      <c r="BV34" s="36">
        <v>6.6309100599245721</v>
      </c>
      <c r="BW34" s="36">
        <v>6.069375825456226</v>
      </c>
      <c r="BX34" s="36">
        <v>7.3501664015946409</v>
      </c>
      <c r="BY34" s="36">
        <v>1.4875338445264046</v>
      </c>
      <c r="BZ34" s="36">
        <v>3.2561290835559942</v>
      </c>
      <c r="CA34" s="36">
        <v>1.6111456607658323</v>
      </c>
      <c r="CB34" s="36">
        <v>2.4444454521038317</v>
      </c>
      <c r="CC34" s="36">
        <v>1.0072206625548017</v>
      </c>
      <c r="CD34" s="36">
        <v>0.66205740870647956</v>
      </c>
      <c r="CE34" s="36">
        <v>74.809850181553884</v>
      </c>
      <c r="CF34" s="36">
        <v>78.179925015378259</v>
      </c>
    </row>
    <row r="35" spans="2:84" x14ac:dyDescent="0.2">
      <c r="B35" s="38">
        <v>1.1531831297590798</v>
      </c>
      <c r="C35" s="38">
        <v>-2.2095768433304435</v>
      </c>
      <c r="D35" s="38">
        <v>1.0279478622851324</v>
      </c>
      <c r="E35" s="38">
        <v>6.1399560141749321</v>
      </c>
      <c r="F35" s="39" t="s">
        <v>236</v>
      </c>
      <c r="G35" s="38">
        <v>0.40348361285524831</v>
      </c>
      <c r="H35" s="38">
        <v>9.2157915079579836E-2</v>
      </c>
      <c r="I35" s="38">
        <v>0.44686428248111199</v>
      </c>
      <c r="J35" s="38">
        <v>8.1026077907708008E-2</v>
      </c>
      <c r="K35" s="38">
        <v>2.4446413858735152</v>
      </c>
      <c r="L35" s="38">
        <v>0.70616396629812284</v>
      </c>
      <c r="M35" s="38">
        <v>0.19212425739002001</v>
      </c>
      <c r="N35" s="38">
        <v>0.58044073043586863</v>
      </c>
      <c r="O35" s="38">
        <v>0.36140916836060749</v>
      </c>
      <c r="P35" s="38">
        <v>0.98908859764920176</v>
      </c>
      <c r="Q35" s="38">
        <v>0.29514343443571833</v>
      </c>
      <c r="R35" s="38">
        <v>1.4874564040364822</v>
      </c>
      <c r="S35" s="38">
        <v>2.4570188020098032</v>
      </c>
      <c r="T35" s="38">
        <v>4.6333074308889817</v>
      </c>
      <c r="U35" s="38">
        <v>1.2228926329406431</v>
      </c>
      <c r="V35" s="38">
        <v>0.10950551784017093</v>
      </c>
      <c r="W35" s="38">
        <v>0.95668861628716828</v>
      </c>
      <c r="X35" s="38">
        <v>0.4862880229773211</v>
      </c>
      <c r="Y35" s="38">
        <v>1.7684235637266283</v>
      </c>
      <c r="Z35" s="38">
        <v>0.29021616663715533</v>
      </c>
      <c r="AA35" s="38">
        <v>0.54392334085663041</v>
      </c>
      <c r="AB35" s="38">
        <v>0.26983345648237272</v>
      </c>
      <c r="AC35" s="38">
        <v>0.58131963334559122</v>
      </c>
      <c r="AD35" s="38">
        <v>0.17146164184997534</v>
      </c>
      <c r="AE35" s="38">
        <v>0.10016974022373065</v>
      </c>
      <c r="AF35" s="38">
        <v>6.4075007776238119E-2</v>
      </c>
      <c r="AG35" s="38">
        <v>6.5716186351824621E-2</v>
      </c>
      <c r="AH35" s="38">
        <v>0.43157771637400055</v>
      </c>
      <c r="AI35" s="38">
        <v>0.38341812880376264</v>
      </c>
      <c r="AJ35" s="38">
        <v>2.8355348544996769E-2</v>
      </c>
      <c r="AK35" s="38">
        <v>0.19655422662076741</v>
      </c>
      <c r="AL35" s="38">
        <v>0.27947526398669953</v>
      </c>
      <c r="AM35" s="38">
        <v>8.3131899422829458E-4</v>
      </c>
      <c r="AN35" s="38">
        <v>0.16778368508763195</v>
      </c>
      <c r="AO35" s="38">
        <v>0.3854343805956002</v>
      </c>
      <c r="AP35" s="38">
        <v>9.2961243535281915E-2</v>
      </c>
      <c r="AQ35" s="38">
        <v>0.35373976080442721</v>
      </c>
      <c r="AR35" s="38">
        <v>0.49288912497975113</v>
      </c>
      <c r="AS35" s="38">
        <v>0.21544784012595594</v>
      </c>
      <c r="AT35" s="38">
        <v>0.89147439359291358</v>
      </c>
      <c r="AU35" s="38">
        <v>0.22392150915578912</v>
      </c>
      <c r="AV35" s="38">
        <v>0.38530562411837976</v>
      </c>
      <c r="AW35" s="38">
        <v>0.22882265245172767</v>
      </c>
      <c r="AX35" s="38">
        <v>6.1107077674509493E-2</v>
      </c>
      <c r="AY35" s="38">
        <v>0.40536457704420936</v>
      </c>
      <c r="AZ35" s="38">
        <v>0.13768265995655085</v>
      </c>
      <c r="BA35" s="38">
        <v>0.39679947225519047</v>
      </c>
      <c r="BB35" s="38">
        <v>0.41195448283122871</v>
      </c>
      <c r="BC35" s="38">
        <v>0.51853405637746042</v>
      </c>
      <c r="BD35" s="38">
        <v>6.2421699967290252E-2</v>
      </c>
      <c r="BE35" s="38">
        <v>0.18969281261004362</v>
      </c>
      <c r="BF35" s="38">
        <v>0.11407730579945112</v>
      </c>
      <c r="BG35" s="38">
        <v>0.10947286221189036</v>
      </c>
      <c r="BH35" s="38">
        <v>0.22864817809491431</v>
      </c>
      <c r="BI35" s="38">
        <v>0.31817778160688354</v>
      </c>
      <c r="BJ35" s="38">
        <v>1.4942226502162168</v>
      </c>
      <c r="BK35" s="38">
        <v>0.38666316523690064</v>
      </c>
      <c r="BL35" s="38">
        <v>4.0358391228496711</v>
      </c>
      <c r="BM35" s="38">
        <v>15.143021295369655</v>
      </c>
      <c r="BN35" s="38">
        <v>4.4994706709259313</v>
      </c>
      <c r="BO35" s="38">
        <v>0.1550405259146016</v>
      </c>
      <c r="BP35" s="38">
        <v>0.25677680327784885</v>
      </c>
      <c r="BQ35" s="38">
        <v>0.95307223870958258</v>
      </c>
      <c r="BR35" s="38">
        <v>2.1553759645283002</v>
      </c>
      <c r="BS35" s="38">
        <v>3.5163328617674008</v>
      </c>
      <c r="BT35" s="38">
        <v>0.25765570618757172</v>
      </c>
      <c r="BU35" s="38">
        <v>0.24698571290138224</v>
      </c>
      <c r="BV35" s="38">
        <v>6.6309100599245721</v>
      </c>
      <c r="BW35" s="38">
        <v>6.8206635187014228</v>
      </c>
      <c r="BX35" s="38">
        <v>7.3534018403629799</v>
      </c>
      <c r="BY35" s="38">
        <v>1.4875338445264046</v>
      </c>
      <c r="BZ35" s="38">
        <v>3.2561290835559942</v>
      </c>
      <c r="CA35" s="38">
        <v>1.6111456607658323</v>
      </c>
      <c r="CB35" s="38">
        <v>2.4444454521038317</v>
      </c>
      <c r="CC35" s="38">
        <v>1.0089814733797757</v>
      </c>
      <c r="CD35" s="38">
        <v>0.66205740870647956</v>
      </c>
      <c r="CE35" s="38">
        <v>93.888489837111294</v>
      </c>
      <c r="CF35" s="38">
        <v>100</v>
      </c>
    </row>
    <row r="37" spans="2:84" ht="13.5" thickBot="1" x14ac:dyDescent="0.25">
      <c r="B37" s="5" t="s">
        <v>209</v>
      </c>
    </row>
    <row r="38" spans="2:84" x14ac:dyDescent="0.2">
      <c r="B38" s="5" t="s">
        <v>210</v>
      </c>
      <c r="CE38" s="26" t="s">
        <v>226</v>
      </c>
      <c r="CF38" s="27">
        <v>107179073.99999999</v>
      </c>
    </row>
    <row r="39" spans="2:84" x14ac:dyDescent="0.2">
      <c r="B39" s="5" t="s">
        <v>194</v>
      </c>
      <c r="CE39" s="28"/>
      <c r="CF39" s="29"/>
    </row>
    <row r="40" spans="2:84" ht="13.5" thickBot="1" x14ac:dyDescent="0.25">
      <c r="CE40" s="30" t="s">
        <v>227</v>
      </c>
      <c r="CF40" s="31">
        <v>23386554.314623218</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6" priority="1" operator="notEqual">
      <formula>0</formula>
    </cfRule>
  </conditionalFormatting>
  <pageMargins left="0.7" right="0.7" top="0.75" bottom="0.75" header="0.3" footer="0.3"/>
  <pageSetup paperSize="9"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F860D-B373-411E-B71B-B0B81645F06B}">
  <sheetPr>
    <tabColor theme="9" tint="0.79998168889431442"/>
  </sheetPr>
  <dimension ref="B4:CF50"/>
  <sheetViews>
    <sheetView showGridLines="0" zoomScale="60" zoomScaleNormal="60" workbookViewId="0">
      <pane xSplit="6" ySplit="11" topLeftCell="G12" activePane="bottomRight" state="frozen"/>
      <selection activeCell="A45" sqref="A45:XFD45"/>
      <selection pane="topRight" activeCell="A45" sqref="A45:XFD45"/>
      <selection pane="bottomLeft" activeCell="A45" sqref="A45:XFD45"/>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704941</v>
      </c>
      <c r="H12" s="17">
        <v>232648</v>
      </c>
      <c r="I12" s="17">
        <v>730798</v>
      </c>
      <c r="J12" s="17">
        <v>209631</v>
      </c>
      <c r="K12" s="17">
        <v>5020372</v>
      </c>
      <c r="L12" s="17">
        <v>1323338</v>
      </c>
      <c r="M12" s="17">
        <v>434052</v>
      </c>
      <c r="N12" s="17">
        <v>1078651</v>
      </c>
      <c r="O12" s="17">
        <v>630025</v>
      </c>
      <c r="P12" s="17">
        <v>2551469</v>
      </c>
      <c r="Q12" s="17">
        <v>454316</v>
      </c>
      <c r="R12" s="17">
        <v>6217736</v>
      </c>
      <c r="S12" s="17">
        <v>0</v>
      </c>
      <c r="T12" s="17">
        <v>0</v>
      </c>
      <c r="U12" s="17">
        <v>0</v>
      </c>
      <c r="V12" s="17">
        <v>87425</v>
      </c>
      <c r="W12" s="17">
        <v>2823488</v>
      </c>
      <c r="X12" s="17">
        <v>2556325</v>
      </c>
      <c r="Y12" s="17">
        <v>7020287</v>
      </c>
      <c r="Z12" s="17">
        <v>1666899</v>
      </c>
      <c r="AA12" s="17">
        <v>1711997</v>
      </c>
      <c r="AB12" s="17">
        <v>720129</v>
      </c>
      <c r="AC12" s="17">
        <v>1726657</v>
      </c>
      <c r="AD12" s="17">
        <v>456690</v>
      </c>
      <c r="AE12" s="17">
        <v>375548</v>
      </c>
      <c r="AF12" s="17">
        <v>232681</v>
      </c>
      <c r="AG12" s="17">
        <v>198770</v>
      </c>
      <c r="AH12" s="17">
        <v>2927905</v>
      </c>
      <c r="AI12" s="17">
        <v>1009097</v>
      </c>
      <c r="AJ12" s="17">
        <v>142810</v>
      </c>
      <c r="AK12" s="17">
        <v>806227</v>
      </c>
      <c r="AL12" s="17">
        <v>623334</v>
      </c>
      <c r="AM12" s="17">
        <v>0</v>
      </c>
      <c r="AN12" s="17">
        <v>0</v>
      </c>
      <c r="AO12" s="17">
        <v>0</v>
      </c>
      <c r="AP12" s="17">
        <v>0</v>
      </c>
      <c r="AQ12" s="17">
        <v>998468</v>
      </c>
      <c r="AR12" s="17">
        <v>0</v>
      </c>
      <c r="AS12" s="17">
        <v>0</v>
      </c>
      <c r="AT12" s="17">
        <v>0</v>
      </c>
      <c r="AU12" s="17">
        <v>12334</v>
      </c>
      <c r="AV12" s="17">
        <v>0</v>
      </c>
      <c r="AW12" s="17">
        <v>0</v>
      </c>
      <c r="AX12" s="17">
        <v>0</v>
      </c>
      <c r="AY12" s="17">
        <v>0</v>
      </c>
      <c r="AZ12" s="17">
        <v>0</v>
      </c>
      <c r="BA12" s="17">
        <v>0</v>
      </c>
      <c r="BB12" s="17">
        <v>0</v>
      </c>
      <c r="BC12" s="17">
        <v>0</v>
      </c>
      <c r="BD12" s="17">
        <v>0</v>
      </c>
      <c r="BE12" s="17">
        <v>0</v>
      </c>
      <c r="BF12" s="17">
        <v>0</v>
      </c>
      <c r="BG12" s="17">
        <v>0</v>
      </c>
      <c r="BH12" s="17">
        <v>0</v>
      </c>
      <c r="BI12" s="17">
        <v>0</v>
      </c>
      <c r="BJ12" s="17">
        <v>1338</v>
      </c>
      <c r="BK12" s="17">
        <v>52</v>
      </c>
      <c r="BL12" s="17">
        <v>0</v>
      </c>
      <c r="BM12" s="17">
        <v>0</v>
      </c>
      <c r="BN12" s="17">
        <v>0</v>
      </c>
      <c r="BO12" s="17">
        <v>0</v>
      </c>
      <c r="BP12" s="17">
        <v>0</v>
      </c>
      <c r="BQ12" s="17">
        <v>0</v>
      </c>
      <c r="BR12" s="17">
        <v>0</v>
      </c>
      <c r="BS12" s="17">
        <v>0</v>
      </c>
      <c r="BT12" s="17">
        <v>0</v>
      </c>
      <c r="BU12" s="17">
        <v>0</v>
      </c>
      <c r="BV12" s="17">
        <v>0</v>
      </c>
      <c r="BW12" s="17">
        <v>0</v>
      </c>
      <c r="BX12" s="17">
        <v>1687</v>
      </c>
      <c r="BY12" s="17">
        <v>0</v>
      </c>
      <c r="BZ12" s="17">
        <v>0</v>
      </c>
      <c r="CA12" s="17">
        <v>0</v>
      </c>
      <c r="CB12" s="17">
        <v>0</v>
      </c>
      <c r="CC12" s="17">
        <v>3846</v>
      </c>
      <c r="CD12" s="17">
        <v>0</v>
      </c>
      <c r="CE12" s="17">
        <v>45691971</v>
      </c>
      <c r="CF12" s="17">
        <v>45691971</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709</v>
      </c>
      <c r="X13" s="17">
        <v>34973</v>
      </c>
      <c r="Y13" s="17">
        <v>0</v>
      </c>
      <c r="Z13" s="17">
        <v>2737</v>
      </c>
      <c r="AA13" s="17">
        <v>814</v>
      </c>
      <c r="AB13" s="17">
        <v>119</v>
      </c>
      <c r="AC13" s="17">
        <v>101</v>
      </c>
      <c r="AD13" s="17">
        <v>0</v>
      </c>
      <c r="AE13" s="17">
        <v>798</v>
      </c>
      <c r="AF13" s="17">
        <v>0</v>
      </c>
      <c r="AG13" s="17">
        <v>0</v>
      </c>
      <c r="AH13" s="17">
        <v>234</v>
      </c>
      <c r="AI13" s="17">
        <v>14268</v>
      </c>
      <c r="AJ13" s="17">
        <v>0</v>
      </c>
      <c r="AK13" s="17">
        <v>496</v>
      </c>
      <c r="AL13" s="17">
        <v>329</v>
      </c>
      <c r="AM13" s="17">
        <v>0</v>
      </c>
      <c r="AN13" s="17">
        <v>545409</v>
      </c>
      <c r="AO13" s="17">
        <v>953381</v>
      </c>
      <c r="AP13" s="17">
        <v>306505</v>
      </c>
      <c r="AQ13" s="17">
        <v>13913</v>
      </c>
      <c r="AR13" s="17">
        <v>2069418</v>
      </c>
      <c r="AS13" s="17">
        <v>436921</v>
      </c>
      <c r="AT13" s="17">
        <v>0</v>
      </c>
      <c r="AU13" s="17">
        <v>500655</v>
      </c>
      <c r="AV13" s="17">
        <v>976373</v>
      </c>
      <c r="AW13" s="17">
        <v>562199</v>
      </c>
      <c r="AX13" s="17">
        <v>2153</v>
      </c>
      <c r="AY13" s="17">
        <v>17</v>
      </c>
      <c r="AZ13" s="17">
        <v>452</v>
      </c>
      <c r="BA13" s="17">
        <v>3777</v>
      </c>
      <c r="BB13" s="17">
        <v>6921</v>
      </c>
      <c r="BC13" s="17">
        <v>235970</v>
      </c>
      <c r="BD13" s="17">
        <v>4545</v>
      </c>
      <c r="BE13" s="17">
        <v>41230</v>
      </c>
      <c r="BF13" s="17">
        <v>79497</v>
      </c>
      <c r="BG13" s="17">
        <v>14225</v>
      </c>
      <c r="BH13" s="17">
        <v>22935</v>
      </c>
      <c r="BI13" s="17">
        <v>9172</v>
      </c>
      <c r="BJ13" s="17">
        <v>0</v>
      </c>
      <c r="BK13" s="17">
        <v>443046</v>
      </c>
      <c r="BL13" s="17">
        <v>403269</v>
      </c>
      <c r="BM13" s="17">
        <v>0</v>
      </c>
      <c r="BN13" s="17">
        <v>0</v>
      </c>
      <c r="BO13" s="17">
        <v>0</v>
      </c>
      <c r="BP13" s="17">
        <v>70562</v>
      </c>
      <c r="BQ13" s="17">
        <v>2394235</v>
      </c>
      <c r="BR13" s="17">
        <v>0</v>
      </c>
      <c r="BS13" s="17">
        <v>8</v>
      </c>
      <c r="BT13" s="17">
        <v>0</v>
      </c>
      <c r="BU13" s="17">
        <v>0</v>
      </c>
      <c r="BV13" s="17">
        <v>0</v>
      </c>
      <c r="BW13" s="17">
        <v>1427553</v>
      </c>
      <c r="BX13" s="17">
        <v>11192</v>
      </c>
      <c r="BY13" s="17">
        <v>0</v>
      </c>
      <c r="BZ13" s="17">
        <v>0</v>
      </c>
      <c r="CA13" s="17">
        <v>0</v>
      </c>
      <c r="CB13" s="17">
        <v>0</v>
      </c>
      <c r="CC13" s="17">
        <v>0</v>
      </c>
      <c r="CD13" s="17">
        <v>0</v>
      </c>
      <c r="CE13" s="17">
        <v>11591111</v>
      </c>
      <c r="CF13" s="17">
        <v>11591111</v>
      </c>
    </row>
    <row r="14" spans="2:84" x14ac:dyDescent="0.2">
      <c r="F14" s="16" t="s">
        <v>193</v>
      </c>
      <c r="G14" s="17">
        <v>11034</v>
      </c>
      <c r="H14" s="17">
        <v>16258</v>
      </c>
      <c r="I14" s="17">
        <v>13889</v>
      </c>
      <c r="J14" s="17">
        <v>12794</v>
      </c>
      <c r="K14" s="17">
        <v>30618</v>
      </c>
      <c r="L14" s="17">
        <v>60229</v>
      </c>
      <c r="M14" s="17">
        <v>21058</v>
      </c>
      <c r="N14" s="17">
        <v>9662</v>
      </c>
      <c r="O14" s="17">
        <v>33878</v>
      </c>
      <c r="P14" s="17">
        <v>27387</v>
      </c>
      <c r="Q14" s="17">
        <v>7179</v>
      </c>
      <c r="R14" s="17">
        <v>11675</v>
      </c>
      <c r="S14" s="17">
        <v>3880733</v>
      </c>
      <c r="T14" s="17">
        <v>8515924</v>
      </c>
      <c r="U14" s="17">
        <v>3049906</v>
      </c>
      <c r="V14" s="17">
        <v>233407</v>
      </c>
      <c r="W14" s="17">
        <v>22192</v>
      </c>
      <c r="X14" s="17">
        <v>61357</v>
      </c>
      <c r="Y14" s="17">
        <v>0</v>
      </c>
      <c r="Z14" s="17">
        <v>300</v>
      </c>
      <c r="AA14" s="17">
        <v>6807</v>
      </c>
      <c r="AB14" s="17">
        <v>5693</v>
      </c>
      <c r="AC14" s="17">
        <v>37791</v>
      </c>
      <c r="AD14" s="17">
        <v>16760</v>
      </c>
      <c r="AE14" s="17">
        <v>6433</v>
      </c>
      <c r="AF14" s="17">
        <v>13688</v>
      </c>
      <c r="AG14" s="17">
        <v>2979</v>
      </c>
      <c r="AH14" s="17">
        <v>39897</v>
      </c>
      <c r="AI14" s="17">
        <v>64266</v>
      </c>
      <c r="AJ14" s="17">
        <v>1377</v>
      </c>
      <c r="AK14" s="17">
        <v>1707</v>
      </c>
      <c r="AL14" s="17">
        <v>1926</v>
      </c>
      <c r="AM14" s="17">
        <v>0</v>
      </c>
      <c r="AN14" s="17">
        <v>14180</v>
      </c>
      <c r="AO14" s="17">
        <v>37715</v>
      </c>
      <c r="AP14" s="17">
        <v>4797</v>
      </c>
      <c r="AQ14" s="17">
        <v>18467</v>
      </c>
      <c r="AR14" s="17">
        <v>59705</v>
      </c>
      <c r="AS14" s="17">
        <v>98632</v>
      </c>
      <c r="AT14" s="17">
        <v>4621929</v>
      </c>
      <c r="AU14" s="17">
        <v>143473</v>
      </c>
      <c r="AV14" s="17">
        <v>168324</v>
      </c>
      <c r="AW14" s="17">
        <v>27779</v>
      </c>
      <c r="AX14" s="17">
        <v>221525</v>
      </c>
      <c r="AY14" s="17">
        <v>1543151</v>
      </c>
      <c r="AZ14" s="17">
        <v>453880</v>
      </c>
      <c r="BA14" s="17">
        <v>1021696</v>
      </c>
      <c r="BB14" s="17">
        <v>1695195</v>
      </c>
      <c r="BC14" s="17">
        <v>983063</v>
      </c>
      <c r="BD14" s="17">
        <v>289534</v>
      </c>
      <c r="BE14" s="17">
        <v>675735</v>
      </c>
      <c r="BF14" s="17">
        <v>191423</v>
      </c>
      <c r="BG14" s="17">
        <v>645491</v>
      </c>
      <c r="BH14" s="17">
        <v>667732</v>
      </c>
      <c r="BI14" s="17">
        <v>684062</v>
      </c>
      <c r="BJ14" s="17">
        <v>3202780</v>
      </c>
      <c r="BK14" s="17">
        <v>512087</v>
      </c>
      <c r="BL14" s="17">
        <v>10508575</v>
      </c>
      <c r="BM14" s="17">
        <v>27261053</v>
      </c>
      <c r="BN14" s="17">
        <v>11555776</v>
      </c>
      <c r="BO14" s="17">
        <v>331741</v>
      </c>
      <c r="BP14" s="17">
        <v>500373</v>
      </c>
      <c r="BQ14" s="17">
        <v>21393</v>
      </c>
      <c r="BR14" s="17">
        <v>4781321</v>
      </c>
      <c r="BS14" s="17">
        <v>6246575</v>
      </c>
      <c r="BT14" s="17">
        <v>1479435</v>
      </c>
      <c r="BU14" s="17">
        <v>594852</v>
      </c>
      <c r="BV14" s="17">
        <v>10403658</v>
      </c>
      <c r="BW14" s="17">
        <v>11378985</v>
      </c>
      <c r="BX14" s="17">
        <v>9304700</v>
      </c>
      <c r="BY14" s="17">
        <v>2611519</v>
      </c>
      <c r="BZ14" s="17">
        <v>3852831</v>
      </c>
      <c r="CA14" s="17">
        <v>3893961</v>
      </c>
      <c r="CB14" s="17">
        <v>4415619</v>
      </c>
      <c r="CC14" s="17">
        <v>2296789</v>
      </c>
      <c r="CD14" s="17">
        <v>739109</v>
      </c>
      <c r="CE14" s="17">
        <v>146379424</v>
      </c>
      <c r="CF14" s="17">
        <v>146379424</v>
      </c>
    </row>
    <row r="15" spans="2:84" x14ac:dyDescent="0.2">
      <c r="E15" s="14"/>
      <c r="F15" s="18" t="s">
        <v>207</v>
      </c>
      <c r="G15" s="19">
        <v>715975</v>
      </c>
      <c r="H15" s="19">
        <v>248906</v>
      </c>
      <c r="I15" s="19">
        <v>744687</v>
      </c>
      <c r="J15" s="19">
        <v>222425</v>
      </c>
      <c r="K15" s="19">
        <v>5050990</v>
      </c>
      <c r="L15" s="19">
        <v>1383567</v>
      </c>
      <c r="M15" s="19">
        <v>455110</v>
      </c>
      <c r="N15" s="19">
        <v>1088313</v>
      </c>
      <c r="O15" s="19">
        <v>663903</v>
      </c>
      <c r="P15" s="19">
        <v>2578856</v>
      </c>
      <c r="Q15" s="19">
        <v>461495</v>
      </c>
      <c r="R15" s="19">
        <v>6229411</v>
      </c>
      <c r="S15" s="19">
        <v>3880733</v>
      </c>
      <c r="T15" s="19">
        <v>8515924</v>
      </c>
      <c r="U15" s="19">
        <v>3049906</v>
      </c>
      <c r="V15" s="19">
        <v>320832</v>
      </c>
      <c r="W15" s="19">
        <v>2846389</v>
      </c>
      <c r="X15" s="19">
        <v>2652655</v>
      </c>
      <c r="Y15" s="19">
        <v>7020287</v>
      </c>
      <c r="Z15" s="19">
        <v>1669936</v>
      </c>
      <c r="AA15" s="19">
        <v>1719618</v>
      </c>
      <c r="AB15" s="19">
        <v>725941</v>
      </c>
      <c r="AC15" s="19">
        <v>1764549</v>
      </c>
      <c r="AD15" s="19">
        <v>473450</v>
      </c>
      <c r="AE15" s="19">
        <v>382779</v>
      </c>
      <c r="AF15" s="19">
        <v>246369</v>
      </c>
      <c r="AG15" s="19">
        <v>201749</v>
      </c>
      <c r="AH15" s="19">
        <v>2968036</v>
      </c>
      <c r="AI15" s="19">
        <v>1087631</v>
      </c>
      <c r="AJ15" s="19">
        <v>144187</v>
      </c>
      <c r="AK15" s="19">
        <v>808430</v>
      </c>
      <c r="AL15" s="19">
        <v>625589</v>
      </c>
      <c r="AM15" s="19">
        <v>0</v>
      </c>
      <c r="AN15" s="19">
        <v>559589</v>
      </c>
      <c r="AO15" s="19">
        <v>991096</v>
      </c>
      <c r="AP15" s="19">
        <v>311302</v>
      </c>
      <c r="AQ15" s="19">
        <v>1030848</v>
      </c>
      <c r="AR15" s="19">
        <v>2129123</v>
      </c>
      <c r="AS15" s="19">
        <v>535553</v>
      </c>
      <c r="AT15" s="19">
        <v>4621929</v>
      </c>
      <c r="AU15" s="19">
        <v>656462</v>
      </c>
      <c r="AV15" s="19">
        <v>1144697</v>
      </c>
      <c r="AW15" s="19">
        <v>589978</v>
      </c>
      <c r="AX15" s="19">
        <v>223678</v>
      </c>
      <c r="AY15" s="19">
        <v>1543168</v>
      </c>
      <c r="AZ15" s="19">
        <v>454332</v>
      </c>
      <c r="BA15" s="19">
        <v>1025473</v>
      </c>
      <c r="BB15" s="19">
        <v>1702116</v>
      </c>
      <c r="BC15" s="19">
        <v>1219033</v>
      </c>
      <c r="BD15" s="19">
        <v>294079</v>
      </c>
      <c r="BE15" s="19">
        <v>716965</v>
      </c>
      <c r="BF15" s="19">
        <v>270920</v>
      </c>
      <c r="BG15" s="19">
        <v>659716</v>
      </c>
      <c r="BH15" s="19">
        <v>690667</v>
      </c>
      <c r="BI15" s="19">
        <v>693234</v>
      </c>
      <c r="BJ15" s="19">
        <v>3204118</v>
      </c>
      <c r="BK15" s="19">
        <v>955185</v>
      </c>
      <c r="BL15" s="19">
        <v>10911844</v>
      </c>
      <c r="BM15" s="19">
        <v>27261053</v>
      </c>
      <c r="BN15" s="19">
        <v>11555776</v>
      </c>
      <c r="BO15" s="19">
        <v>331741</v>
      </c>
      <c r="BP15" s="19">
        <v>570935</v>
      </c>
      <c r="BQ15" s="19">
        <v>2415628</v>
      </c>
      <c r="BR15" s="19">
        <v>4781321</v>
      </c>
      <c r="BS15" s="19">
        <v>6246583</v>
      </c>
      <c r="BT15" s="19">
        <v>1479435</v>
      </c>
      <c r="BU15" s="19">
        <v>594852</v>
      </c>
      <c r="BV15" s="19">
        <v>10403658</v>
      </c>
      <c r="BW15" s="19">
        <v>12806538</v>
      </c>
      <c r="BX15" s="19">
        <v>9317579</v>
      </c>
      <c r="BY15" s="19">
        <v>2611519</v>
      </c>
      <c r="BZ15" s="19">
        <v>3852831</v>
      </c>
      <c r="CA15" s="19">
        <v>3893961</v>
      </c>
      <c r="CB15" s="19">
        <v>4415619</v>
      </c>
      <c r="CC15" s="19">
        <v>2300635</v>
      </c>
      <c r="CD15" s="19">
        <v>739109</v>
      </c>
      <c r="CE15" s="19">
        <v>203662506</v>
      </c>
      <c r="CF15" s="19">
        <v>203662506</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289387.40025419882</v>
      </c>
      <c r="H17" s="17">
        <v>138718.98477336825</v>
      </c>
      <c r="I17" s="17">
        <v>312964.03962470137</v>
      </c>
      <c r="J17" s="17">
        <v>126644.73864898281</v>
      </c>
      <c r="K17" s="17">
        <v>2473769.0976287816</v>
      </c>
      <c r="L17" s="17">
        <v>590535.01655937149</v>
      </c>
      <c r="M17" s="17">
        <v>233596.10271802422</v>
      </c>
      <c r="N17" s="17">
        <v>417838.22046690609</v>
      </c>
      <c r="O17" s="17">
        <v>249370.7205721318</v>
      </c>
      <c r="P17" s="17">
        <v>1460490.3644573409</v>
      </c>
      <c r="Q17" s="17">
        <v>142984.58944083902</v>
      </c>
      <c r="R17" s="17">
        <v>4324776.3971893974</v>
      </c>
      <c r="S17" s="17">
        <v>0</v>
      </c>
      <c r="T17" s="17">
        <v>0</v>
      </c>
      <c r="U17" s="17">
        <v>0</v>
      </c>
      <c r="V17" s="17">
        <v>54586.398566851181</v>
      </c>
      <c r="W17" s="17">
        <v>1742193.2624500727</v>
      </c>
      <c r="X17" s="17">
        <v>2040378.4161340243</v>
      </c>
      <c r="Y17" s="17">
        <v>4610897</v>
      </c>
      <c r="Z17" s="17">
        <v>1351631.4005482844</v>
      </c>
      <c r="AA17" s="17">
        <v>1126849.7982703135</v>
      </c>
      <c r="AB17" s="17">
        <v>409640.88013075443</v>
      </c>
      <c r="AC17" s="17">
        <v>1131676.033778036</v>
      </c>
      <c r="AD17" s="17">
        <v>274878.28184602386</v>
      </c>
      <c r="AE17" s="17">
        <v>262366.26111672795</v>
      </c>
      <c r="AF17" s="17">
        <v>165409.40759592317</v>
      </c>
      <c r="AG17" s="17">
        <v>123357.22417459318</v>
      </c>
      <c r="AH17" s="17">
        <v>2372875.4499928569</v>
      </c>
      <c r="AI17" s="17">
        <v>599518.83696676535</v>
      </c>
      <c r="AJ17" s="17">
        <v>112516.0993016014</v>
      </c>
      <c r="AK17" s="17">
        <v>587676.18595796789</v>
      </c>
      <c r="AL17" s="17">
        <v>314638.74927148654</v>
      </c>
      <c r="AM17" s="17">
        <v>0</v>
      </c>
      <c r="AN17" s="17">
        <v>0</v>
      </c>
      <c r="AO17" s="17">
        <v>0</v>
      </c>
      <c r="AP17" s="17">
        <v>0</v>
      </c>
      <c r="AQ17" s="17">
        <v>637987.27536552423</v>
      </c>
      <c r="AR17" s="17">
        <v>0</v>
      </c>
      <c r="AS17" s="17">
        <v>0</v>
      </c>
      <c r="AT17" s="17">
        <v>0</v>
      </c>
      <c r="AU17" s="17">
        <v>8045.3524133917881</v>
      </c>
      <c r="AV17" s="17">
        <v>0</v>
      </c>
      <c r="AW17" s="17">
        <v>0</v>
      </c>
      <c r="AX17" s="17">
        <v>0</v>
      </c>
      <c r="AY17" s="17">
        <v>0</v>
      </c>
      <c r="AZ17" s="17">
        <v>0</v>
      </c>
      <c r="BA17" s="17">
        <v>0</v>
      </c>
      <c r="BB17" s="17">
        <v>0</v>
      </c>
      <c r="BC17" s="17">
        <v>0</v>
      </c>
      <c r="BD17" s="17">
        <v>0</v>
      </c>
      <c r="BE17" s="17">
        <v>0</v>
      </c>
      <c r="BF17" s="17">
        <v>0</v>
      </c>
      <c r="BG17" s="17">
        <v>0</v>
      </c>
      <c r="BH17" s="17">
        <v>0</v>
      </c>
      <c r="BI17" s="17">
        <v>0</v>
      </c>
      <c r="BJ17" s="17">
        <v>643.86206063571933</v>
      </c>
      <c r="BK17" s="17">
        <v>27.940530891921458</v>
      </c>
      <c r="BL17" s="17">
        <v>0</v>
      </c>
      <c r="BM17" s="17">
        <v>0</v>
      </c>
      <c r="BN17" s="17">
        <v>0</v>
      </c>
      <c r="BO17" s="17">
        <v>0</v>
      </c>
      <c r="BP17" s="17">
        <v>0</v>
      </c>
      <c r="BQ17" s="17">
        <v>0</v>
      </c>
      <c r="BR17" s="17">
        <v>0</v>
      </c>
      <c r="BS17" s="17">
        <v>0</v>
      </c>
      <c r="BT17" s="17">
        <v>0</v>
      </c>
      <c r="BU17" s="17">
        <v>0</v>
      </c>
      <c r="BV17" s="17">
        <v>0</v>
      </c>
      <c r="BW17" s="17">
        <v>0</v>
      </c>
      <c r="BX17" s="17">
        <v>241.25316748052251</v>
      </c>
      <c r="BY17" s="17">
        <v>0</v>
      </c>
      <c r="BZ17" s="17">
        <v>0</v>
      </c>
      <c r="CA17" s="17">
        <v>0</v>
      </c>
      <c r="CB17" s="17">
        <v>0</v>
      </c>
      <c r="CC17" s="17">
        <v>1900.1853053613459</v>
      </c>
      <c r="CD17" s="17">
        <v>0</v>
      </c>
      <c r="CE17" s="17">
        <v>28691011.227279618</v>
      </c>
      <c r="CF17" s="17">
        <v>28691011.227279618</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437.4784036897276</v>
      </c>
      <c r="X18" s="17">
        <v>27914.351401897344</v>
      </c>
      <c r="Y18" s="17">
        <v>0</v>
      </c>
      <c r="Z18" s="17">
        <v>2219.3397100248153</v>
      </c>
      <c r="AA18" s="17">
        <v>535.78115837354574</v>
      </c>
      <c r="AB18" s="17">
        <v>67.692406132178775</v>
      </c>
      <c r="AC18" s="17">
        <v>66.196864467917862</v>
      </c>
      <c r="AD18" s="17">
        <v>0</v>
      </c>
      <c r="AE18" s="17">
        <v>557.50070928655964</v>
      </c>
      <c r="AF18" s="17">
        <v>0</v>
      </c>
      <c r="AG18" s="17">
        <v>0</v>
      </c>
      <c r="AH18" s="17">
        <v>189.64169100374792</v>
      </c>
      <c r="AI18" s="17">
        <v>8476.8211240760884</v>
      </c>
      <c r="AJ18" s="17">
        <v>0</v>
      </c>
      <c r="AK18" s="17">
        <v>361.54505894140493</v>
      </c>
      <c r="AL18" s="17">
        <v>166.06850983633024</v>
      </c>
      <c r="AM18" s="17">
        <v>0</v>
      </c>
      <c r="AN18" s="17">
        <v>361073.50850177545</v>
      </c>
      <c r="AO18" s="17">
        <v>539475.76448396523</v>
      </c>
      <c r="AP18" s="17">
        <v>201715.03029212792</v>
      </c>
      <c r="AQ18" s="17">
        <v>8889.9363446405296</v>
      </c>
      <c r="AR18" s="17">
        <v>1491189.5313779428</v>
      </c>
      <c r="AS18" s="17">
        <v>243217.31436851257</v>
      </c>
      <c r="AT18" s="17">
        <v>0</v>
      </c>
      <c r="AU18" s="17">
        <v>326572.5565531592</v>
      </c>
      <c r="AV18" s="17">
        <v>609319.0789981978</v>
      </c>
      <c r="AW18" s="17">
        <v>325398.62151300558</v>
      </c>
      <c r="AX18" s="17">
        <v>1465.5123078711363</v>
      </c>
      <c r="AY18" s="17">
        <v>12.046355937914733</v>
      </c>
      <c r="AZ18" s="17">
        <v>279.334830036185</v>
      </c>
      <c r="BA18" s="17">
        <v>2132.0814784982149</v>
      </c>
      <c r="BB18" s="17">
        <v>5180.4220670036593</v>
      </c>
      <c r="BC18" s="17">
        <v>135931.88131084229</v>
      </c>
      <c r="BD18" s="17">
        <v>3212.7299807194668</v>
      </c>
      <c r="BE18" s="17">
        <v>30399.092089572016</v>
      </c>
      <c r="BF18" s="17">
        <v>41400.530525616421</v>
      </c>
      <c r="BG18" s="17">
        <v>11276.224921026624</v>
      </c>
      <c r="BH18" s="17">
        <v>14459.536448100169</v>
      </c>
      <c r="BI18" s="17">
        <v>4390.9524056811988</v>
      </c>
      <c r="BJ18" s="17">
        <v>0</v>
      </c>
      <c r="BK18" s="17">
        <v>238056.54710658145</v>
      </c>
      <c r="BL18" s="17">
        <v>231482.11748234305</v>
      </c>
      <c r="BM18" s="17">
        <v>0</v>
      </c>
      <c r="BN18" s="17">
        <v>0</v>
      </c>
      <c r="BO18" s="17">
        <v>0</v>
      </c>
      <c r="BP18" s="17">
        <v>34357.10107805617</v>
      </c>
      <c r="BQ18" s="17">
        <v>1324533.0152159189</v>
      </c>
      <c r="BR18" s="17">
        <v>0</v>
      </c>
      <c r="BS18" s="17">
        <v>2.3764723849823177</v>
      </c>
      <c r="BT18" s="17">
        <v>0</v>
      </c>
      <c r="BU18" s="17">
        <v>0</v>
      </c>
      <c r="BV18" s="17">
        <v>0</v>
      </c>
      <c r="BW18" s="17">
        <v>553322.76109117072</v>
      </c>
      <c r="BX18" s="17">
        <v>1600.5367222537097</v>
      </c>
      <c r="BY18" s="17">
        <v>0</v>
      </c>
      <c r="BZ18" s="17">
        <v>0</v>
      </c>
      <c r="CA18" s="17">
        <v>0</v>
      </c>
      <c r="CB18" s="17">
        <v>0</v>
      </c>
      <c r="CC18" s="17">
        <v>0</v>
      </c>
      <c r="CD18" s="17">
        <v>0</v>
      </c>
      <c r="CE18" s="17">
        <v>6781338.5593606709</v>
      </c>
      <c r="CF18" s="17">
        <v>6781338.5593606709</v>
      </c>
    </row>
    <row r="19" spans="2:84" x14ac:dyDescent="0.2">
      <c r="B19" s="14"/>
      <c r="C19" s="14"/>
      <c r="D19" s="14"/>
      <c r="E19" s="14"/>
      <c r="F19" s="16" t="s">
        <v>193</v>
      </c>
      <c r="G19" s="17">
        <v>4529.5997458011807</v>
      </c>
      <c r="H19" s="17">
        <v>9694.01522663174</v>
      </c>
      <c r="I19" s="17">
        <v>5947.9603752986159</v>
      </c>
      <c r="J19" s="17">
        <v>7729.2613510171968</v>
      </c>
      <c r="K19" s="17">
        <v>15086.902371218315</v>
      </c>
      <c r="L19" s="17">
        <v>26876.983440628464</v>
      </c>
      <c r="M19" s="17">
        <v>11332.897281975787</v>
      </c>
      <c r="N19" s="17">
        <v>3742.7795330938798</v>
      </c>
      <c r="O19" s="17">
        <v>13409.279427868227</v>
      </c>
      <c r="P19" s="17">
        <v>15676.635542659225</v>
      </c>
      <c r="Q19" s="17">
        <v>2259.4105591609878</v>
      </c>
      <c r="R19" s="17">
        <v>8120.6028106028007</v>
      </c>
      <c r="S19" s="17">
        <v>1320819</v>
      </c>
      <c r="T19" s="17">
        <v>3521110</v>
      </c>
      <c r="U19" s="17">
        <v>1416647</v>
      </c>
      <c r="V19" s="17">
        <v>145734.60143314881</v>
      </c>
      <c r="W19" s="17">
        <v>13693.259146237566</v>
      </c>
      <c r="X19" s="17">
        <v>48973.232464078443</v>
      </c>
      <c r="Y19" s="17">
        <v>0</v>
      </c>
      <c r="Z19" s="17">
        <v>243.25974169069951</v>
      </c>
      <c r="AA19" s="17">
        <v>4480.4205713129313</v>
      </c>
      <c r="AB19" s="17">
        <v>3238.4274631133935</v>
      </c>
      <c r="AC19" s="17">
        <v>24768.769357495883</v>
      </c>
      <c r="AD19" s="17">
        <v>10087.718153976133</v>
      </c>
      <c r="AE19" s="17">
        <v>4494.2381739855118</v>
      </c>
      <c r="AF19" s="17">
        <v>9730.5924040768114</v>
      </c>
      <c r="AG19" s="17">
        <v>1848.7758254068174</v>
      </c>
      <c r="AH19" s="17">
        <v>32333.908316139023</v>
      </c>
      <c r="AI19" s="17">
        <v>38181.341909158524</v>
      </c>
      <c r="AJ19" s="17">
        <v>1084.9006983986073</v>
      </c>
      <c r="AK19" s="17">
        <v>1244.268983090682</v>
      </c>
      <c r="AL19" s="17">
        <v>972.18221867711873</v>
      </c>
      <c r="AM19" s="17">
        <v>0</v>
      </c>
      <c r="AN19" s="17">
        <v>9387.49149822459</v>
      </c>
      <c r="AO19" s="17">
        <v>21341.235516034772</v>
      </c>
      <c r="AP19" s="17">
        <v>3156.9697078720983</v>
      </c>
      <c r="AQ19" s="17">
        <v>11799.788289835165</v>
      </c>
      <c r="AR19" s="17">
        <v>43022.468622057058</v>
      </c>
      <c r="AS19" s="17">
        <v>54904.685631487453</v>
      </c>
      <c r="AT19" s="17">
        <v>3711722</v>
      </c>
      <c r="AU19" s="17">
        <v>93586.091033449004</v>
      </c>
      <c r="AV19" s="17">
        <v>105044.92100180223</v>
      </c>
      <c r="AW19" s="17">
        <v>16078.37848699443</v>
      </c>
      <c r="AX19" s="17">
        <v>150788.48769212887</v>
      </c>
      <c r="AY19" s="17">
        <v>1093490.9536440622</v>
      </c>
      <c r="AZ19" s="17">
        <v>280496.66516996385</v>
      </c>
      <c r="BA19" s="17">
        <v>576737.91852150182</v>
      </c>
      <c r="BB19" s="17">
        <v>1268866.5779329962</v>
      </c>
      <c r="BC19" s="17">
        <v>566299.11868915777</v>
      </c>
      <c r="BD19" s="17">
        <v>204663.27001928055</v>
      </c>
      <c r="BE19" s="17">
        <v>498222.90791042801</v>
      </c>
      <c r="BF19" s="17">
        <v>99689.469474383572</v>
      </c>
      <c r="BG19" s="17">
        <v>511683.77507897338</v>
      </c>
      <c r="BH19" s="17">
        <v>420976.46355189983</v>
      </c>
      <c r="BI19" s="17">
        <v>327484.04759431881</v>
      </c>
      <c r="BJ19" s="17">
        <v>1541217.1379393642</v>
      </c>
      <c r="BK19" s="17">
        <v>275153.51236252661</v>
      </c>
      <c r="BL19" s="17">
        <v>6032070.8825176572</v>
      </c>
      <c r="BM19" s="17">
        <v>9827772</v>
      </c>
      <c r="BN19" s="17">
        <v>6586061</v>
      </c>
      <c r="BO19" s="17">
        <v>187281</v>
      </c>
      <c r="BP19" s="17">
        <v>243634.89892194382</v>
      </c>
      <c r="BQ19" s="17">
        <v>11834.984784080993</v>
      </c>
      <c r="BR19" s="17">
        <v>2337096</v>
      </c>
      <c r="BS19" s="17">
        <v>1855601.6235276153</v>
      </c>
      <c r="BT19" s="17">
        <v>1194850</v>
      </c>
      <c r="BU19" s="17">
        <v>309540</v>
      </c>
      <c r="BV19" s="17">
        <v>2933259</v>
      </c>
      <c r="BW19" s="17">
        <v>4410520.2389088292</v>
      </c>
      <c r="BX19" s="17">
        <v>1330639.2101102658</v>
      </c>
      <c r="BY19" s="17">
        <v>905816</v>
      </c>
      <c r="BZ19" s="17">
        <v>388316</v>
      </c>
      <c r="CA19" s="17">
        <v>2053106</v>
      </c>
      <c r="CB19" s="17">
        <v>1475796</v>
      </c>
      <c r="CC19" s="17">
        <v>1134769.8146946386</v>
      </c>
      <c r="CD19" s="17">
        <v>0</v>
      </c>
      <c r="CE19" s="17">
        <v>61827871.213359706</v>
      </c>
      <c r="CF19" s="17">
        <v>61827871.213359706</v>
      </c>
    </row>
    <row r="20" spans="2:84" x14ac:dyDescent="0.2">
      <c r="B20" s="14"/>
      <c r="C20" s="14"/>
      <c r="D20" s="14"/>
      <c r="E20" s="14"/>
      <c r="F20" s="18" t="s">
        <v>208</v>
      </c>
      <c r="G20" s="19">
        <v>293917</v>
      </c>
      <c r="H20" s="19">
        <v>148413</v>
      </c>
      <c r="I20" s="19">
        <v>318912</v>
      </c>
      <c r="J20" s="19">
        <v>134374</v>
      </c>
      <c r="K20" s="19">
        <v>2488856</v>
      </c>
      <c r="L20" s="19">
        <v>617412</v>
      </c>
      <c r="M20" s="19">
        <v>244929</v>
      </c>
      <c r="N20" s="19">
        <v>421580.99999999994</v>
      </c>
      <c r="O20" s="19">
        <v>262780</v>
      </c>
      <c r="P20" s="19">
        <v>1476167.0000000002</v>
      </c>
      <c r="Q20" s="19">
        <v>145244</v>
      </c>
      <c r="R20" s="19">
        <v>4332897</v>
      </c>
      <c r="S20" s="19">
        <v>1320819</v>
      </c>
      <c r="T20" s="19">
        <v>3521110</v>
      </c>
      <c r="U20" s="19">
        <v>1416647</v>
      </c>
      <c r="V20" s="19">
        <v>200321</v>
      </c>
      <c r="W20" s="19">
        <v>1756324</v>
      </c>
      <c r="X20" s="19">
        <v>2117266</v>
      </c>
      <c r="Y20" s="19">
        <v>4610897</v>
      </c>
      <c r="Z20" s="19">
        <v>1354094</v>
      </c>
      <c r="AA20" s="19">
        <v>1131866</v>
      </c>
      <c r="AB20" s="19">
        <v>412947</v>
      </c>
      <c r="AC20" s="19">
        <v>1156510.9999999998</v>
      </c>
      <c r="AD20" s="19">
        <v>284966</v>
      </c>
      <c r="AE20" s="19">
        <v>267418</v>
      </c>
      <c r="AF20" s="19">
        <v>175139.99999999997</v>
      </c>
      <c r="AG20" s="19">
        <v>125206</v>
      </c>
      <c r="AH20" s="19">
        <v>2405399</v>
      </c>
      <c r="AI20" s="19">
        <v>646177</v>
      </c>
      <c r="AJ20" s="19">
        <v>113601</v>
      </c>
      <c r="AK20" s="19">
        <v>589281.99999999988</v>
      </c>
      <c r="AL20" s="19">
        <v>315777</v>
      </c>
      <c r="AM20" s="19">
        <v>0</v>
      </c>
      <c r="AN20" s="19">
        <v>370461.00000000006</v>
      </c>
      <c r="AO20" s="19">
        <v>560817</v>
      </c>
      <c r="AP20" s="19">
        <v>204872.00000000003</v>
      </c>
      <c r="AQ20" s="19">
        <v>658677</v>
      </c>
      <c r="AR20" s="19">
        <v>1534211.9999999998</v>
      </c>
      <c r="AS20" s="19">
        <v>298122</v>
      </c>
      <c r="AT20" s="19">
        <v>3711722</v>
      </c>
      <c r="AU20" s="19">
        <v>428204</v>
      </c>
      <c r="AV20" s="19">
        <v>714364</v>
      </c>
      <c r="AW20" s="19">
        <v>341477</v>
      </c>
      <c r="AX20" s="19">
        <v>152254</v>
      </c>
      <c r="AY20" s="19">
        <v>1093503</v>
      </c>
      <c r="AZ20" s="19">
        <v>280776.00000000006</v>
      </c>
      <c r="BA20" s="19">
        <v>578870</v>
      </c>
      <c r="BB20" s="19">
        <v>1274046.9999999998</v>
      </c>
      <c r="BC20" s="19">
        <v>702231</v>
      </c>
      <c r="BD20" s="19">
        <v>207876.00000000003</v>
      </c>
      <c r="BE20" s="19">
        <v>528622</v>
      </c>
      <c r="BF20" s="19">
        <v>141090</v>
      </c>
      <c r="BG20" s="19">
        <v>522960</v>
      </c>
      <c r="BH20" s="19">
        <v>435436</v>
      </c>
      <c r="BI20" s="19">
        <v>331875</v>
      </c>
      <c r="BJ20" s="19">
        <v>1541861</v>
      </c>
      <c r="BK20" s="19">
        <v>513238</v>
      </c>
      <c r="BL20" s="19">
        <v>6263553</v>
      </c>
      <c r="BM20" s="19">
        <v>9827772</v>
      </c>
      <c r="BN20" s="19">
        <v>6586061</v>
      </c>
      <c r="BO20" s="19">
        <v>187281</v>
      </c>
      <c r="BP20" s="19">
        <v>277992</v>
      </c>
      <c r="BQ20" s="19">
        <v>1336367.9999999998</v>
      </c>
      <c r="BR20" s="19">
        <v>2337096</v>
      </c>
      <c r="BS20" s="19">
        <v>1855604.0000000002</v>
      </c>
      <c r="BT20" s="19">
        <v>1194850</v>
      </c>
      <c r="BU20" s="19">
        <v>309540</v>
      </c>
      <c r="BV20" s="19">
        <v>2933259</v>
      </c>
      <c r="BW20" s="19">
        <v>4963843</v>
      </c>
      <c r="BX20" s="19">
        <v>1332481</v>
      </c>
      <c r="BY20" s="19">
        <v>905816</v>
      </c>
      <c r="BZ20" s="19">
        <v>388316</v>
      </c>
      <c r="CA20" s="19">
        <v>2053106</v>
      </c>
      <c r="CB20" s="19">
        <v>1475796</v>
      </c>
      <c r="CC20" s="19">
        <v>1136670</v>
      </c>
      <c r="CD20" s="19">
        <v>0</v>
      </c>
      <c r="CE20" s="19">
        <v>97300221</v>
      </c>
      <c r="CF20" s="19">
        <v>97300221</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519442</v>
      </c>
      <c r="C22" s="24">
        <v>-79</v>
      </c>
      <c r="D22" s="24">
        <v>74527</v>
      </c>
      <c r="E22" s="24">
        <v>1116482</v>
      </c>
      <c r="F22" s="16" t="s">
        <v>191</v>
      </c>
      <c r="G22" s="17">
        <v>415553.59974580118</v>
      </c>
      <c r="H22" s="17">
        <v>93929.015226631745</v>
      </c>
      <c r="I22" s="17">
        <v>417833.96037529863</v>
      </c>
      <c r="J22" s="17">
        <v>82986.261351017194</v>
      </c>
      <c r="K22" s="17">
        <v>2546602.9023712184</v>
      </c>
      <c r="L22" s="17">
        <v>732802.98344062851</v>
      </c>
      <c r="M22" s="17">
        <v>200455.89728197578</v>
      </c>
      <c r="N22" s="17">
        <v>660812.77953309391</v>
      </c>
      <c r="O22" s="17">
        <v>380654.2794278682</v>
      </c>
      <c r="P22" s="17">
        <v>1090978.6355426591</v>
      </c>
      <c r="Q22" s="17">
        <v>311331.41055916098</v>
      </c>
      <c r="R22" s="17">
        <v>1892959.6028106026</v>
      </c>
      <c r="S22" s="17">
        <v>0</v>
      </c>
      <c r="T22" s="17">
        <v>0</v>
      </c>
      <c r="U22" s="17">
        <v>0</v>
      </c>
      <c r="V22" s="17">
        <v>32838.601433148819</v>
      </c>
      <c r="W22" s="17">
        <v>1081294.7375499273</v>
      </c>
      <c r="X22" s="17">
        <v>515946.58386597573</v>
      </c>
      <c r="Y22" s="17">
        <v>2409390</v>
      </c>
      <c r="Z22" s="17">
        <v>315267.59945171559</v>
      </c>
      <c r="AA22" s="17">
        <v>585147.20172968647</v>
      </c>
      <c r="AB22" s="17">
        <v>310488.11986924557</v>
      </c>
      <c r="AC22" s="17">
        <v>594980.96622196399</v>
      </c>
      <c r="AD22" s="17">
        <v>181811.71815397614</v>
      </c>
      <c r="AE22" s="17">
        <v>113181.73888327205</v>
      </c>
      <c r="AF22" s="17">
        <v>67271.59240407683</v>
      </c>
      <c r="AG22" s="17">
        <v>75412.775825406818</v>
      </c>
      <c r="AH22" s="17">
        <v>555029.55000714306</v>
      </c>
      <c r="AI22" s="17">
        <v>409578.16303323465</v>
      </c>
      <c r="AJ22" s="17">
        <v>30293.900698398604</v>
      </c>
      <c r="AK22" s="17">
        <v>218550.81404203211</v>
      </c>
      <c r="AL22" s="17">
        <v>308695.25072851346</v>
      </c>
      <c r="AM22" s="17">
        <v>0</v>
      </c>
      <c r="AN22" s="17">
        <v>0</v>
      </c>
      <c r="AO22" s="17">
        <v>0</v>
      </c>
      <c r="AP22" s="17">
        <v>0</v>
      </c>
      <c r="AQ22" s="17">
        <v>360480.72463447577</v>
      </c>
      <c r="AR22" s="17">
        <v>0</v>
      </c>
      <c r="AS22" s="17">
        <v>0</v>
      </c>
      <c r="AT22" s="17">
        <v>0</v>
      </c>
      <c r="AU22" s="17">
        <v>4288.6475866082119</v>
      </c>
      <c r="AV22" s="17">
        <v>0</v>
      </c>
      <c r="AW22" s="17">
        <v>0</v>
      </c>
      <c r="AX22" s="17">
        <v>0</v>
      </c>
      <c r="AY22" s="17">
        <v>0</v>
      </c>
      <c r="AZ22" s="17">
        <v>0</v>
      </c>
      <c r="BA22" s="17">
        <v>0</v>
      </c>
      <c r="BB22" s="17">
        <v>0</v>
      </c>
      <c r="BC22" s="17">
        <v>0</v>
      </c>
      <c r="BD22" s="17">
        <v>0</v>
      </c>
      <c r="BE22" s="17">
        <v>0</v>
      </c>
      <c r="BF22" s="17">
        <v>0</v>
      </c>
      <c r="BG22" s="17">
        <v>0</v>
      </c>
      <c r="BH22" s="17">
        <v>0</v>
      </c>
      <c r="BI22" s="17">
        <v>0</v>
      </c>
      <c r="BJ22" s="17">
        <v>694.13793936428067</v>
      </c>
      <c r="BK22" s="17">
        <v>24.059469108078542</v>
      </c>
      <c r="BL22" s="17">
        <v>0</v>
      </c>
      <c r="BM22" s="17">
        <v>0</v>
      </c>
      <c r="BN22" s="17">
        <v>0</v>
      </c>
      <c r="BO22" s="17">
        <v>0</v>
      </c>
      <c r="BP22" s="17">
        <v>0</v>
      </c>
      <c r="BQ22" s="17">
        <v>0</v>
      </c>
      <c r="BR22" s="17">
        <v>0</v>
      </c>
      <c r="BS22" s="17">
        <v>0</v>
      </c>
      <c r="BT22" s="17">
        <v>0</v>
      </c>
      <c r="BU22" s="17">
        <v>0</v>
      </c>
      <c r="BV22" s="17">
        <v>0</v>
      </c>
      <c r="BW22" s="17">
        <v>0</v>
      </c>
      <c r="BX22" s="17">
        <v>1445.7468325194775</v>
      </c>
      <c r="BY22" s="17">
        <v>0</v>
      </c>
      <c r="BZ22" s="17">
        <v>0</v>
      </c>
      <c r="CA22" s="17">
        <v>0</v>
      </c>
      <c r="CB22" s="17">
        <v>0</v>
      </c>
      <c r="CC22" s="17">
        <v>1945.8146946386541</v>
      </c>
      <c r="CD22" s="17">
        <v>0</v>
      </c>
      <c r="CE22" s="17">
        <v>17000959.772720385</v>
      </c>
      <c r="CF22" s="17">
        <v>18711331.772720385</v>
      </c>
    </row>
    <row r="23" spans="2:84" x14ac:dyDescent="0.2">
      <c r="B23" s="24">
        <v>43219</v>
      </c>
      <c r="C23" s="24">
        <v>-11575</v>
      </c>
      <c r="D23" s="24">
        <v>211537</v>
      </c>
      <c r="E23" s="24">
        <v>1173284</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271.5215963102724</v>
      </c>
      <c r="X23" s="17">
        <v>7058.6485981026563</v>
      </c>
      <c r="Y23" s="17">
        <v>0</v>
      </c>
      <c r="Z23" s="17">
        <v>517.6602899751847</v>
      </c>
      <c r="AA23" s="17">
        <v>278.21884162645426</v>
      </c>
      <c r="AB23" s="17">
        <v>51.307593867821225</v>
      </c>
      <c r="AC23" s="17">
        <v>34.803135532082138</v>
      </c>
      <c r="AD23" s="17">
        <v>0</v>
      </c>
      <c r="AE23" s="17">
        <v>240.49929071344036</v>
      </c>
      <c r="AF23" s="17">
        <v>0</v>
      </c>
      <c r="AG23" s="17">
        <v>0</v>
      </c>
      <c r="AH23" s="17">
        <v>44.358308996252077</v>
      </c>
      <c r="AI23" s="17">
        <v>5791.1788759239116</v>
      </c>
      <c r="AJ23" s="17">
        <v>0</v>
      </c>
      <c r="AK23" s="17">
        <v>134.45494105859507</v>
      </c>
      <c r="AL23" s="17">
        <v>162.93149016366976</v>
      </c>
      <c r="AM23" s="17">
        <v>0</v>
      </c>
      <c r="AN23" s="17">
        <v>184335.49149822455</v>
      </c>
      <c r="AO23" s="17">
        <v>413905.23551603477</v>
      </c>
      <c r="AP23" s="17">
        <v>104789.96970787208</v>
      </c>
      <c r="AQ23" s="17">
        <v>5023.0636553594704</v>
      </c>
      <c r="AR23" s="17">
        <v>578228.46862205723</v>
      </c>
      <c r="AS23" s="17">
        <v>193703.68563148743</v>
      </c>
      <c r="AT23" s="17">
        <v>0</v>
      </c>
      <c r="AU23" s="17">
        <v>174082.4434468408</v>
      </c>
      <c r="AV23" s="17">
        <v>367053.9210018022</v>
      </c>
      <c r="AW23" s="17">
        <v>236800.37848699442</v>
      </c>
      <c r="AX23" s="17">
        <v>687.48769212886373</v>
      </c>
      <c r="AY23" s="17">
        <v>4.9536440620852673</v>
      </c>
      <c r="AZ23" s="17">
        <v>172.665169963815</v>
      </c>
      <c r="BA23" s="17">
        <v>1644.9185215017851</v>
      </c>
      <c r="BB23" s="17">
        <v>1740.5779329963407</v>
      </c>
      <c r="BC23" s="17">
        <v>100038.11868915771</v>
      </c>
      <c r="BD23" s="17">
        <v>1332.2700192805332</v>
      </c>
      <c r="BE23" s="17">
        <v>10830.907910427984</v>
      </c>
      <c r="BF23" s="17">
        <v>38096.469474383579</v>
      </c>
      <c r="BG23" s="17">
        <v>2948.7750789733764</v>
      </c>
      <c r="BH23" s="17">
        <v>8475.4635518998311</v>
      </c>
      <c r="BI23" s="17">
        <v>4781.0475943188012</v>
      </c>
      <c r="BJ23" s="17">
        <v>0</v>
      </c>
      <c r="BK23" s="17">
        <v>204989.45289341855</v>
      </c>
      <c r="BL23" s="17">
        <v>171786.88251765695</v>
      </c>
      <c r="BM23" s="17">
        <v>0</v>
      </c>
      <c r="BN23" s="17">
        <v>0</v>
      </c>
      <c r="BO23" s="17">
        <v>0</v>
      </c>
      <c r="BP23" s="17">
        <v>36204.89892194383</v>
      </c>
      <c r="BQ23" s="17">
        <v>1069701.9847840811</v>
      </c>
      <c r="BR23" s="17">
        <v>0</v>
      </c>
      <c r="BS23" s="17">
        <v>5.6235276150176823</v>
      </c>
      <c r="BT23" s="17">
        <v>0</v>
      </c>
      <c r="BU23" s="17">
        <v>0</v>
      </c>
      <c r="BV23" s="17">
        <v>0</v>
      </c>
      <c r="BW23" s="17">
        <v>874230.23890882928</v>
      </c>
      <c r="BX23" s="17">
        <v>9591.4632777462903</v>
      </c>
      <c r="BY23" s="17">
        <v>0</v>
      </c>
      <c r="BZ23" s="17">
        <v>0</v>
      </c>
      <c r="CA23" s="17">
        <v>0</v>
      </c>
      <c r="CB23" s="17">
        <v>0</v>
      </c>
      <c r="CC23" s="17">
        <v>0</v>
      </c>
      <c r="CD23" s="17">
        <v>0</v>
      </c>
      <c r="CE23" s="17">
        <v>4809772.4406393282</v>
      </c>
      <c r="CF23" s="17">
        <v>6226237.4406393282</v>
      </c>
    </row>
    <row r="24" spans="2:84" x14ac:dyDescent="0.2">
      <c r="B24" s="24">
        <v>768827</v>
      </c>
      <c r="C24" s="24">
        <v>-2549044</v>
      </c>
      <c r="D24" s="24">
        <v>945016</v>
      </c>
      <c r="E24" s="24">
        <v>4814875</v>
      </c>
      <c r="F24" s="16" t="s">
        <v>193</v>
      </c>
      <c r="G24" s="17">
        <v>6504.4002541988193</v>
      </c>
      <c r="H24" s="17">
        <v>6563.98477336826</v>
      </c>
      <c r="I24" s="17">
        <v>7941.0396247013841</v>
      </c>
      <c r="J24" s="17">
        <v>5064.7386489828032</v>
      </c>
      <c r="K24" s="17">
        <v>15531.097628781685</v>
      </c>
      <c r="L24" s="17">
        <v>33352.016559371536</v>
      </c>
      <c r="M24" s="17">
        <v>9725.1027180242127</v>
      </c>
      <c r="N24" s="17">
        <v>5919.2204669061202</v>
      </c>
      <c r="O24" s="17">
        <v>20468.720572131773</v>
      </c>
      <c r="P24" s="17">
        <v>11710.364457340775</v>
      </c>
      <c r="Q24" s="17">
        <v>4919.5894408390122</v>
      </c>
      <c r="R24" s="17">
        <v>3554.3971893971993</v>
      </c>
      <c r="S24" s="17">
        <v>2559914</v>
      </c>
      <c r="T24" s="17">
        <v>4994814</v>
      </c>
      <c r="U24" s="17">
        <v>1633259</v>
      </c>
      <c r="V24" s="17">
        <v>87672.398566851189</v>
      </c>
      <c r="W24" s="17">
        <v>8498.7408537624342</v>
      </c>
      <c r="X24" s="17">
        <v>12383.767535921557</v>
      </c>
      <c r="Y24" s="17">
        <v>0</v>
      </c>
      <c r="Z24" s="17">
        <v>56.740258309300486</v>
      </c>
      <c r="AA24" s="17">
        <v>2326.5794286870687</v>
      </c>
      <c r="AB24" s="17">
        <v>2454.5725368866065</v>
      </c>
      <c r="AC24" s="17">
        <v>13022.230642504117</v>
      </c>
      <c r="AD24" s="17">
        <v>6672.2818460238668</v>
      </c>
      <c r="AE24" s="17">
        <v>1938.7618260144882</v>
      </c>
      <c r="AF24" s="17">
        <v>3957.4075959231886</v>
      </c>
      <c r="AG24" s="17">
        <v>1130.2241745931826</v>
      </c>
      <c r="AH24" s="17">
        <v>7563.0916838609774</v>
      </c>
      <c r="AI24" s="17">
        <v>26084.658090841476</v>
      </c>
      <c r="AJ24" s="17">
        <v>292.09930160139265</v>
      </c>
      <c r="AK24" s="17">
        <v>462.73101690931799</v>
      </c>
      <c r="AL24" s="17">
        <v>953.81778132288127</v>
      </c>
      <c r="AM24" s="17">
        <v>0</v>
      </c>
      <c r="AN24" s="17">
        <v>4792.50850177541</v>
      </c>
      <c r="AO24" s="17">
        <v>16373.764483965228</v>
      </c>
      <c r="AP24" s="17">
        <v>1640.0302921279017</v>
      </c>
      <c r="AQ24" s="17">
        <v>6667.2117101648346</v>
      </c>
      <c r="AR24" s="17">
        <v>16682.531377942942</v>
      </c>
      <c r="AS24" s="17">
        <v>43727.314368512547</v>
      </c>
      <c r="AT24" s="17">
        <v>910207</v>
      </c>
      <c r="AU24" s="17">
        <v>49886.908966550996</v>
      </c>
      <c r="AV24" s="17">
        <v>63279.078998197772</v>
      </c>
      <c r="AW24" s="17">
        <v>11700.62151300557</v>
      </c>
      <c r="AX24" s="17">
        <v>70736.512307871133</v>
      </c>
      <c r="AY24" s="17">
        <v>449660.04635593784</v>
      </c>
      <c r="AZ24" s="17">
        <v>173383.33483003615</v>
      </c>
      <c r="BA24" s="17">
        <v>444958.08147849818</v>
      </c>
      <c r="BB24" s="17">
        <v>426328.42206700379</v>
      </c>
      <c r="BC24" s="17">
        <v>416763.88131084223</v>
      </c>
      <c r="BD24" s="17">
        <v>84870.72998071945</v>
      </c>
      <c r="BE24" s="17">
        <v>177512.09208957199</v>
      </c>
      <c r="BF24" s="17">
        <v>91733.530525616428</v>
      </c>
      <c r="BG24" s="17">
        <v>133807.22492102662</v>
      </c>
      <c r="BH24" s="17">
        <v>246755.53644810017</v>
      </c>
      <c r="BI24" s="17">
        <v>356577.95240568119</v>
      </c>
      <c r="BJ24" s="17">
        <v>1661562.8620606358</v>
      </c>
      <c r="BK24" s="17">
        <v>236933.48763747339</v>
      </c>
      <c r="BL24" s="17">
        <v>4476504.1174823428</v>
      </c>
      <c r="BM24" s="17">
        <v>17433281</v>
      </c>
      <c r="BN24" s="17">
        <v>4969715</v>
      </c>
      <c r="BO24" s="17">
        <v>144460</v>
      </c>
      <c r="BP24" s="17">
        <v>256738.10107805618</v>
      </c>
      <c r="BQ24" s="17">
        <v>9558.0152159190075</v>
      </c>
      <c r="BR24" s="17">
        <v>2444225</v>
      </c>
      <c r="BS24" s="17">
        <v>4390973.3764723847</v>
      </c>
      <c r="BT24" s="17">
        <v>284585</v>
      </c>
      <c r="BU24" s="17">
        <v>285312</v>
      </c>
      <c r="BV24" s="17">
        <v>7470399</v>
      </c>
      <c r="BW24" s="17">
        <v>6968464.7610911708</v>
      </c>
      <c r="BX24" s="17">
        <v>7974060.7898897342</v>
      </c>
      <c r="BY24" s="17">
        <v>1705703</v>
      </c>
      <c r="BZ24" s="17">
        <v>3464515</v>
      </c>
      <c r="CA24" s="17">
        <v>1840855</v>
      </c>
      <c r="CB24" s="17">
        <v>2939823</v>
      </c>
      <c r="CC24" s="17">
        <v>1162019.1853053614</v>
      </c>
      <c r="CD24" s="17">
        <v>739109</v>
      </c>
      <c r="CE24" s="17">
        <v>84551552.786640286</v>
      </c>
      <c r="CF24" s="17">
        <v>88531226.786640286</v>
      </c>
    </row>
    <row r="25" spans="2:84" x14ac:dyDescent="0.2">
      <c r="B25" s="23">
        <v>1331488</v>
      </c>
      <c r="C25" s="23">
        <v>-2560698</v>
      </c>
      <c r="D25" s="23">
        <v>1231080</v>
      </c>
      <c r="E25" s="23">
        <v>7104641</v>
      </c>
      <c r="F25" s="18" t="s">
        <v>196</v>
      </c>
      <c r="G25" s="19">
        <v>422058</v>
      </c>
      <c r="H25" s="19">
        <v>100493</v>
      </c>
      <c r="I25" s="19">
        <v>425775</v>
      </c>
      <c r="J25" s="19">
        <v>88051</v>
      </c>
      <c r="K25" s="19">
        <v>2562134</v>
      </c>
      <c r="L25" s="19">
        <v>766155</v>
      </c>
      <c r="M25" s="19">
        <v>210181</v>
      </c>
      <c r="N25" s="19">
        <v>666732</v>
      </c>
      <c r="O25" s="19">
        <v>401123</v>
      </c>
      <c r="P25" s="19">
        <v>1102688.9999999998</v>
      </c>
      <c r="Q25" s="19">
        <v>316251</v>
      </c>
      <c r="R25" s="19">
        <v>1896513.9999999998</v>
      </c>
      <c r="S25" s="19">
        <v>2559914</v>
      </c>
      <c r="T25" s="19">
        <v>4994814</v>
      </c>
      <c r="U25" s="19">
        <v>1633259</v>
      </c>
      <c r="V25" s="19">
        <v>120511</v>
      </c>
      <c r="W25" s="19">
        <v>1090065</v>
      </c>
      <c r="X25" s="19">
        <v>535389</v>
      </c>
      <c r="Y25" s="19">
        <v>2409390</v>
      </c>
      <c r="Z25" s="19">
        <v>315842.00000000006</v>
      </c>
      <c r="AA25" s="19">
        <v>587752</v>
      </c>
      <c r="AB25" s="19">
        <v>312994</v>
      </c>
      <c r="AC25" s="19">
        <v>608038.00000000023</v>
      </c>
      <c r="AD25" s="19">
        <v>188484</v>
      </c>
      <c r="AE25" s="19">
        <v>115360.99999999997</v>
      </c>
      <c r="AF25" s="19">
        <v>71229.000000000015</v>
      </c>
      <c r="AG25" s="19">
        <v>76543</v>
      </c>
      <c r="AH25" s="19">
        <v>562637.00000000035</v>
      </c>
      <c r="AI25" s="19">
        <v>441454.00000000006</v>
      </c>
      <c r="AJ25" s="19">
        <v>30585.999999999996</v>
      </c>
      <c r="AK25" s="19">
        <v>219148.00000000003</v>
      </c>
      <c r="AL25" s="19">
        <v>309812</v>
      </c>
      <c r="AM25" s="19">
        <v>0</v>
      </c>
      <c r="AN25" s="19">
        <v>189127.99999999997</v>
      </c>
      <c r="AO25" s="19">
        <v>430279</v>
      </c>
      <c r="AP25" s="19">
        <v>106429.99999999999</v>
      </c>
      <c r="AQ25" s="19">
        <v>372171.00000000012</v>
      </c>
      <c r="AR25" s="19">
        <v>594911.00000000023</v>
      </c>
      <c r="AS25" s="19">
        <v>237430.99999999997</v>
      </c>
      <c r="AT25" s="19">
        <v>910207</v>
      </c>
      <c r="AU25" s="19">
        <v>228258</v>
      </c>
      <c r="AV25" s="19">
        <v>430333</v>
      </c>
      <c r="AW25" s="19">
        <v>248501</v>
      </c>
      <c r="AX25" s="19">
        <v>71424</v>
      </c>
      <c r="AY25" s="19">
        <v>449664.99999999994</v>
      </c>
      <c r="AZ25" s="19">
        <v>173555.99999999997</v>
      </c>
      <c r="BA25" s="19">
        <v>446602.99999999994</v>
      </c>
      <c r="BB25" s="19">
        <v>428069.00000000012</v>
      </c>
      <c r="BC25" s="19">
        <v>516801.99999999994</v>
      </c>
      <c r="BD25" s="19">
        <v>86202.999999999985</v>
      </c>
      <c r="BE25" s="19">
        <v>188342.99999999997</v>
      </c>
      <c r="BF25" s="19">
        <v>129830</v>
      </c>
      <c r="BG25" s="19">
        <v>136756</v>
      </c>
      <c r="BH25" s="19">
        <v>255231</v>
      </c>
      <c r="BI25" s="19">
        <v>361359</v>
      </c>
      <c r="BJ25" s="19">
        <v>1662257</v>
      </c>
      <c r="BK25" s="19">
        <v>441947</v>
      </c>
      <c r="BL25" s="19">
        <v>4648291</v>
      </c>
      <c r="BM25" s="19">
        <v>17433281</v>
      </c>
      <c r="BN25" s="19">
        <v>4969715</v>
      </c>
      <c r="BO25" s="19">
        <v>144460</v>
      </c>
      <c r="BP25" s="19">
        <v>292943</v>
      </c>
      <c r="BQ25" s="19">
        <v>1079260.0000000002</v>
      </c>
      <c r="BR25" s="19">
        <v>2444225</v>
      </c>
      <c r="BS25" s="19">
        <v>4390979</v>
      </c>
      <c r="BT25" s="19">
        <v>284585</v>
      </c>
      <c r="BU25" s="19">
        <v>285312</v>
      </c>
      <c r="BV25" s="19">
        <v>7470399</v>
      </c>
      <c r="BW25" s="19">
        <v>7842695</v>
      </c>
      <c r="BX25" s="19">
        <v>7985098</v>
      </c>
      <c r="BY25" s="19">
        <v>1705703</v>
      </c>
      <c r="BZ25" s="19">
        <v>3464515</v>
      </c>
      <c r="CA25" s="19">
        <v>1840855</v>
      </c>
      <c r="CB25" s="19">
        <v>2939823</v>
      </c>
      <c r="CC25" s="19">
        <v>1163965</v>
      </c>
      <c r="CD25" s="19">
        <v>739109</v>
      </c>
      <c r="CE25" s="19">
        <v>106362285</v>
      </c>
      <c r="CF25" s="19">
        <v>113468796</v>
      </c>
    </row>
    <row r="27" spans="2:84" ht="14.25" x14ac:dyDescent="0.2">
      <c r="B27" s="42">
        <v>2.7760824633407686</v>
      </c>
      <c r="C27" s="42">
        <v>-4.222040470426356E-4</v>
      </c>
      <c r="D27" s="42">
        <v>0.39829874701198104</v>
      </c>
      <c r="E27" s="42">
        <v>5.9668761879779231</v>
      </c>
      <c r="F27" s="43" t="s">
        <v>232</v>
      </c>
      <c r="G27" s="42">
        <v>2.2208659693140862</v>
      </c>
      <c r="H27" s="42">
        <v>0.50199000460016785</v>
      </c>
      <c r="I27" s="42">
        <v>2.2330530261051051</v>
      </c>
      <c r="J27" s="42">
        <v>0.44350804292832047</v>
      </c>
      <c r="K27" s="42">
        <v>13.609950020147471</v>
      </c>
      <c r="L27" s="42">
        <v>3.9163593075133023</v>
      </c>
      <c r="M27" s="42">
        <v>1.0713074821014308</v>
      </c>
      <c r="N27" s="42">
        <v>3.5316180994476607</v>
      </c>
      <c r="O27" s="42">
        <v>2.0343516113739777</v>
      </c>
      <c r="P27" s="42">
        <v>5.8305771539640912</v>
      </c>
      <c r="Q27" s="42">
        <v>1.6638655887287357</v>
      </c>
      <c r="R27" s="42">
        <v>10.116648167023499</v>
      </c>
      <c r="S27" s="42">
        <v>0</v>
      </c>
      <c r="T27" s="42">
        <v>0</v>
      </c>
      <c r="U27" s="42">
        <v>0</v>
      </c>
      <c r="V27" s="42">
        <v>0.17550114461133576</v>
      </c>
      <c r="W27" s="42">
        <v>5.778822965056758</v>
      </c>
      <c r="X27" s="42">
        <v>2.7574017185574373</v>
      </c>
      <c r="Y27" s="42">
        <v>12.876635555747542</v>
      </c>
      <c r="Z27" s="42">
        <v>1.6849019796193787</v>
      </c>
      <c r="AA27" s="42">
        <v>3.1272343884297107</v>
      </c>
      <c r="AB27" s="42">
        <v>1.6593587438918282</v>
      </c>
      <c r="AC27" s="42">
        <v>3.1797895171170993</v>
      </c>
      <c r="AD27" s="42">
        <v>0.97166636967574371</v>
      </c>
      <c r="AE27" s="42">
        <v>0.60488339503595312</v>
      </c>
      <c r="AF27" s="42">
        <v>0.3595232729620742</v>
      </c>
      <c r="AG27" s="42">
        <v>0.40303264749627593</v>
      </c>
      <c r="AH27" s="42">
        <v>2.966274965079351</v>
      </c>
      <c r="AI27" s="42">
        <v>2.188931114087596</v>
      </c>
      <c r="AJ27" s="42">
        <v>0.16190136045027362</v>
      </c>
      <c r="AK27" s="42">
        <v>1.1680131414304864</v>
      </c>
      <c r="AL27" s="42">
        <v>1.6497770146888544</v>
      </c>
      <c r="AM27" s="42">
        <v>0</v>
      </c>
      <c r="AN27" s="42">
        <v>0</v>
      </c>
      <c r="AO27" s="42">
        <v>0</v>
      </c>
      <c r="AP27" s="42">
        <v>0</v>
      </c>
      <c r="AQ27" s="42">
        <v>1.9265369724245265</v>
      </c>
      <c r="AR27" s="42">
        <v>0</v>
      </c>
      <c r="AS27" s="42">
        <v>0</v>
      </c>
      <c r="AT27" s="42">
        <v>0</v>
      </c>
      <c r="AU27" s="42">
        <v>2.2920055283615435E-2</v>
      </c>
      <c r="AV27" s="42">
        <v>0</v>
      </c>
      <c r="AW27" s="42">
        <v>0</v>
      </c>
      <c r="AX27" s="42">
        <v>0</v>
      </c>
      <c r="AY27" s="42">
        <v>0</v>
      </c>
      <c r="AZ27" s="42">
        <v>0</v>
      </c>
      <c r="BA27" s="42">
        <v>0</v>
      </c>
      <c r="BB27" s="42">
        <v>0</v>
      </c>
      <c r="BC27" s="42">
        <v>0</v>
      </c>
      <c r="BD27" s="42">
        <v>0</v>
      </c>
      <c r="BE27" s="42">
        <v>0</v>
      </c>
      <c r="BF27" s="42">
        <v>0</v>
      </c>
      <c r="BG27" s="42">
        <v>0</v>
      </c>
      <c r="BH27" s="42">
        <v>0</v>
      </c>
      <c r="BI27" s="42">
        <v>0</v>
      </c>
      <c r="BJ27" s="42">
        <v>3.7097195848789228E-3</v>
      </c>
      <c r="BK27" s="42">
        <v>1.2858234464719026E-4</v>
      </c>
      <c r="BL27" s="42">
        <v>0</v>
      </c>
      <c r="BM27" s="42">
        <v>0</v>
      </c>
      <c r="BN27" s="42">
        <v>0</v>
      </c>
      <c r="BO27" s="42">
        <v>0</v>
      </c>
      <c r="BP27" s="42">
        <v>0</v>
      </c>
      <c r="BQ27" s="42">
        <v>0</v>
      </c>
      <c r="BR27" s="42">
        <v>0</v>
      </c>
      <c r="BS27" s="42">
        <v>0</v>
      </c>
      <c r="BT27" s="42">
        <v>0</v>
      </c>
      <c r="BU27" s="42">
        <v>0</v>
      </c>
      <c r="BV27" s="42">
        <v>0</v>
      </c>
      <c r="BW27" s="42">
        <v>0</v>
      </c>
      <c r="BX27" s="42">
        <v>7.7265843504910753E-3</v>
      </c>
      <c r="BY27" s="42">
        <v>0</v>
      </c>
      <c r="BZ27" s="42">
        <v>0</v>
      </c>
      <c r="CA27" s="42">
        <v>0</v>
      </c>
      <c r="CB27" s="42">
        <v>0</v>
      </c>
      <c r="CC27" s="42">
        <v>1.0399124542676835E-2</v>
      </c>
      <c r="CD27" s="42">
        <v>0</v>
      </c>
      <c r="CE27" s="42">
        <v>90.859164805716375</v>
      </c>
      <c r="CF27" s="42">
        <v>100</v>
      </c>
    </row>
    <row r="28" spans="2:84" ht="14.25" x14ac:dyDescent="0.2">
      <c r="B28" s="42">
        <v>0.6941431388065108</v>
      </c>
      <c r="C28" s="42">
        <v>-0.18590681949340251</v>
      </c>
      <c r="D28" s="42">
        <v>3.3975093628661677</v>
      </c>
      <c r="E28" s="42">
        <v>18.844189788552679</v>
      </c>
      <c r="F28" s="43" t="s">
        <v>233</v>
      </c>
      <c r="G28" s="42">
        <v>0</v>
      </c>
      <c r="H28" s="42">
        <v>0</v>
      </c>
      <c r="I28" s="42">
        <v>0</v>
      </c>
      <c r="J28" s="42">
        <v>0</v>
      </c>
      <c r="K28" s="42">
        <v>0</v>
      </c>
      <c r="L28" s="42">
        <v>0</v>
      </c>
      <c r="M28" s="42">
        <v>0</v>
      </c>
      <c r="N28" s="42">
        <v>0</v>
      </c>
      <c r="O28" s="42">
        <v>0</v>
      </c>
      <c r="P28" s="42">
        <v>0</v>
      </c>
      <c r="Q28" s="42">
        <v>0</v>
      </c>
      <c r="R28" s="42">
        <v>0</v>
      </c>
      <c r="S28" s="42">
        <v>0</v>
      </c>
      <c r="T28" s="42">
        <v>0</v>
      </c>
      <c r="U28" s="42">
        <v>0</v>
      </c>
      <c r="V28" s="42">
        <v>0</v>
      </c>
      <c r="W28" s="42">
        <v>4.3609258223597678E-3</v>
      </c>
      <c r="X28" s="42">
        <v>0.11336940913994206</v>
      </c>
      <c r="Y28" s="42">
        <v>0</v>
      </c>
      <c r="Z28" s="42">
        <v>8.3141752127273497E-3</v>
      </c>
      <c r="AA28" s="42">
        <v>4.4684907101436525E-3</v>
      </c>
      <c r="AB28" s="42">
        <v>8.2405456516853963E-4</v>
      </c>
      <c r="AC28" s="42">
        <v>5.5897539828658456E-4</v>
      </c>
      <c r="AD28" s="42">
        <v>0</v>
      </c>
      <c r="AE28" s="42">
        <v>3.862674576842755E-3</v>
      </c>
      <c r="AF28" s="42">
        <v>0</v>
      </c>
      <c r="AG28" s="42">
        <v>0</v>
      </c>
      <c r="AH28" s="42">
        <v>7.1244165387462704E-4</v>
      </c>
      <c r="AI28" s="42">
        <v>9.3012496409537126E-2</v>
      </c>
      <c r="AJ28" s="42">
        <v>0</v>
      </c>
      <c r="AK28" s="42">
        <v>2.1594894563608043E-3</v>
      </c>
      <c r="AL28" s="42">
        <v>2.6168531431229754E-3</v>
      </c>
      <c r="AM28" s="42">
        <v>0</v>
      </c>
      <c r="AN28" s="42">
        <v>2.9606241852430295</v>
      </c>
      <c r="AO28" s="42">
        <v>6.6477586096288315</v>
      </c>
      <c r="AP28" s="42">
        <v>1.6830384434730445</v>
      </c>
      <c r="AQ28" s="42">
        <v>8.0675748447583892E-2</v>
      </c>
      <c r="AR28" s="42">
        <v>9.2869646256645666</v>
      </c>
      <c r="AS28" s="42">
        <v>3.1110873537710337</v>
      </c>
      <c r="AT28" s="42">
        <v>0</v>
      </c>
      <c r="AU28" s="42">
        <v>2.7959493210230915</v>
      </c>
      <c r="AV28" s="42">
        <v>5.8952766337820881</v>
      </c>
      <c r="AW28" s="42">
        <v>3.8032661096631593</v>
      </c>
      <c r="AX28" s="42">
        <v>1.1041784041860608E-2</v>
      </c>
      <c r="AY28" s="42">
        <v>7.9560795895002238E-5</v>
      </c>
      <c r="AZ28" s="42">
        <v>2.7731864004544812E-3</v>
      </c>
      <c r="BA28" s="42">
        <v>2.6419142173493466E-2</v>
      </c>
      <c r="BB28" s="42">
        <v>2.7955534134233295E-2</v>
      </c>
      <c r="BC28" s="42">
        <v>1.6067186586267661</v>
      </c>
      <c r="BD28" s="42">
        <v>2.1397674470052527E-2</v>
      </c>
      <c r="BE28" s="42">
        <v>0.17395590858346441</v>
      </c>
      <c r="BF28" s="42">
        <v>0.61186984655811205</v>
      </c>
      <c r="BG28" s="42">
        <v>4.7360466205904728E-2</v>
      </c>
      <c r="BH28" s="42">
        <v>0.13612496524111914</v>
      </c>
      <c r="BI28" s="42">
        <v>7.6788712924958244E-2</v>
      </c>
      <c r="BJ28" s="42">
        <v>0</v>
      </c>
      <c r="BK28" s="42">
        <v>3.292348787655127</v>
      </c>
      <c r="BL28" s="42">
        <v>2.7590801692910927</v>
      </c>
      <c r="BM28" s="42">
        <v>0</v>
      </c>
      <c r="BN28" s="42">
        <v>0</v>
      </c>
      <c r="BO28" s="42">
        <v>0</v>
      </c>
      <c r="BP28" s="42">
        <v>0.58148921025129108</v>
      </c>
      <c r="BQ28" s="42">
        <v>17.180552379869422</v>
      </c>
      <c r="BR28" s="42">
        <v>0</v>
      </c>
      <c r="BS28" s="42">
        <v>9.0319838724946564E-5</v>
      </c>
      <c r="BT28" s="42">
        <v>0</v>
      </c>
      <c r="BU28" s="42">
        <v>0</v>
      </c>
      <c r="BV28" s="42">
        <v>0</v>
      </c>
      <c r="BW28" s="42">
        <v>14.041068096803272</v>
      </c>
      <c r="BX28" s="42">
        <v>0.15404910861801974</v>
      </c>
      <c r="BY28" s="42">
        <v>0</v>
      </c>
      <c r="BZ28" s="42">
        <v>0</v>
      </c>
      <c r="CA28" s="42">
        <v>0</v>
      </c>
      <c r="CB28" s="42">
        <v>0</v>
      </c>
      <c r="CC28" s="42">
        <v>0</v>
      </c>
      <c r="CD28" s="42">
        <v>0</v>
      </c>
      <c r="CE28" s="42">
        <v>77.250064529268045</v>
      </c>
      <c r="CF28" s="42">
        <v>100</v>
      </c>
    </row>
    <row r="29" spans="2:84" ht="14.25" x14ac:dyDescent="0.2">
      <c r="B29" s="42">
        <v>0.86842465410862135</v>
      </c>
      <c r="C29" s="42">
        <v>-2.8792597736651504</v>
      </c>
      <c r="D29" s="42">
        <v>1.0674380490371864</v>
      </c>
      <c r="E29" s="42">
        <v>5.4386177338351125</v>
      </c>
      <c r="F29" s="43" t="s">
        <v>234</v>
      </c>
      <c r="G29" s="42">
        <v>7.3470124500526627E-3</v>
      </c>
      <c r="H29" s="42">
        <v>7.4143158426883916E-3</v>
      </c>
      <c r="I29" s="42">
        <v>8.9697611937980259E-3</v>
      </c>
      <c r="J29" s="42">
        <v>5.7208499563535841E-3</v>
      </c>
      <c r="K29" s="42">
        <v>1.7543072871012547E-2</v>
      </c>
      <c r="L29" s="42">
        <v>3.7672601826415089E-2</v>
      </c>
      <c r="M29" s="42">
        <v>1.0984940648638758E-2</v>
      </c>
      <c r="N29" s="42">
        <v>6.6860255773608613E-3</v>
      </c>
      <c r="O29" s="42">
        <v>2.3120339924195633E-2</v>
      </c>
      <c r="P29" s="42">
        <v>1.3227383017703665E-2</v>
      </c>
      <c r="Q29" s="42">
        <v>5.5568974015182153E-3</v>
      </c>
      <c r="R29" s="42">
        <v>4.0148513901917052E-3</v>
      </c>
      <c r="S29" s="42">
        <v>2.8915379272551784</v>
      </c>
      <c r="T29" s="42">
        <v>5.6418669223204949</v>
      </c>
      <c r="U29" s="42">
        <v>1.8448394530171193</v>
      </c>
      <c r="V29" s="42">
        <v>9.9029914922721132E-2</v>
      </c>
      <c r="W29" s="42">
        <v>9.5997097998476253E-3</v>
      </c>
      <c r="X29" s="42">
        <v>1.3988022063408611E-2</v>
      </c>
      <c r="Y29" s="42">
        <v>0</v>
      </c>
      <c r="Z29" s="42">
        <v>6.4090672148985536E-5</v>
      </c>
      <c r="AA29" s="42">
        <v>2.6279760409218217E-3</v>
      </c>
      <c r="AB29" s="42">
        <v>2.7725500097294611E-3</v>
      </c>
      <c r="AC29" s="42">
        <v>1.4709194840242768E-2</v>
      </c>
      <c r="AD29" s="42">
        <v>7.5366422540422097E-3</v>
      </c>
      <c r="AE29" s="42">
        <v>2.1899186268895744E-3</v>
      </c>
      <c r="AF29" s="42">
        <v>4.4700697590698895E-3</v>
      </c>
      <c r="AG29" s="42">
        <v>1.276639007066982E-3</v>
      </c>
      <c r="AH29" s="42">
        <v>8.5428520064315637E-3</v>
      </c>
      <c r="AI29" s="42">
        <v>2.9463793779459697E-2</v>
      </c>
      <c r="AJ29" s="42">
        <v>3.2993929057975233E-4</v>
      </c>
      <c r="AK29" s="42">
        <v>5.2267548265709333E-4</v>
      </c>
      <c r="AL29" s="42">
        <v>1.0773800566681135E-3</v>
      </c>
      <c r="AM29" s="42">
        <v>0</v>
      </c>
      <c r="AN29" s="42">
        <v>5.4133537687502354E-3</v>
      </c>
      <c r="AO29" s="42">
        <v>1.8494902960540578E-2</v>
      </c>
      <c r="AP29" s="42">
        <v>1.8524879318349045E-3</v>
      </c>
      <c r="AQ29" s="42">
        <v>7.5309153076945088E-3</v>
      </c>
      <c r="AR29" s="42">
        <v>1.8843669045892405E-2</v>
      </c>
      <c r="AS29" s="42">
        <v>4.9391967055754354E-2</v>
      </c>
      <c r="AT29" s="42">
        <v>1.0281197189253835</v>
      </c>
      <c r="AU29" s="42">
        <v>5.6349506018682133E-2</v>
      </c>
      <c r="AV29" s="42">
        <v>7.1476564027176503E-2</v>
      </c>
      <c r="AW29" s="42">
        <v>1.3216377924146466E-2</v>
      </c>
      <c r="AX29" s="42">
        <v>7.9900070150779337E-2</v>
      </c>
      <c r="AY29" s="42">
        <v>0.50791123389673087</v>
      </c>
      <c r="AZ29" s="42">
        <v>0.19584427000869301</v>
      </c>
      <c r="BA29" s="42">
        <v>0.50260015322146656</v>
      </c>
      <c r="BB29" s="42">
        <v>0.48155711554122327</v>
      </c>
      <c r="BC29" s="42">
        <v>0.47075353684552529</v>
      </c>
      <c r="BD29" s="42">
        <v>9.5865304323927869E-2</v>
      </c>
      <c r="BE29" s="42">
        <v>0.20050788691472113</v>
      </c>
      <c r="BF29" s="42">
        <v>0.10361714601187406</v>
      </c>
      <c r="BG29" s="42">
        <v>0.15114127498029728</v>
      </c>
      <c r="BH29" s="42">
        <v>0.27872146970557576</v>
      </c>
      <c r="BI29" s="42">
        <v>0.40277082488084326</v>
      </c>
      <c r="BJ29" s="42">
        <v>1.8768099374303171</v>
      </c>
      <c r="BK29" s="42">
        <v>0.26762702408776246</v>
      </c>
      <c r="BL29" s="42">
        <v>5.056412612772994</v>
      </c>
      <c r="BM29" s="42">
        <v>19.691674489063729</v>
      </c>
      <c r="BN29" s="42">
        <v>5.6135164736584784</v>
      </c>
      <c r="BO29" s="42">
        <v>0.16317406325809503</v>
      </c>
      <c r="BP29" s="42">
        <v>0.2899972251562643</v>
      </c>
      <c r="BQ29" s="42">
        <v>1.0796207804680902E-2</v>
      </c>
      <c r="BR29" s="42">
        <v>2.7608620017099361</v>
      </c>
      <c r="BS29" s="42">
        <v>4.9598017963250456</v>
      </c>
      <c r="BT29" s="42">
        <v>0.32145154916450902</v>
      </c>
      <c r="BU29" s="42">
        <v>0.32227272834205739</v>
      </c>
      <c r="BV29" s="42">
        <v>8.4381514536149105</v>
      </c>
      <c r="BW29" s="42">
        <v>7.871194169583946</v>
      </c>
      <c r="BX29" s="42">
        <v>9.0070600841296056</v>
      </c>
      <c r="BY29" s="42">
        <v>1.9266682072651424</v>
      </c>
      <c r="BZ29" s="42">
        <v>3.9133254171993572</v>
      </c>
      <c r="CA29" s="42">
        <v>2.079328466142742</v>
      </c>
      <c r="CB29" s="42">
        <v>3.3206622190890398</v>
      </c>
      <c r="CC29" s="42">
        <v>1.3125529008039396</v>
      </c>
      <c r="CD29" s="42">
        <v>0.83485683732955396</v>
      </c>
      <c r="CE29" s="42">
        <v>95.504779336684237</v>
      </c>
      <c r="CF29" s="42">
        <v>100</v>
      </c>
    </row>
    <row r="30" spans="2:84" x14ac:dyDescent="0.2">
      <c r="B30" s="44">
        <v>1.1734397886798764</v>
      </c>
      <c r="C30" s="44">
        <v>-2.2567420209517337</v>
      </c>
      <c r="D30" s="44">
        <v>1.0849502624492464</v>
      </c>
      <c r="E30" s="44">
        <v>6.2613169879761479</v>
      </c>
      <c r="F30" s="45" t="s">
        <v>235</v>
      </c>
      <c r="G30" s="44">
        <v>0.37195952973714463</v>
      </c>
      <c r="H30" s="44">
        <v>8.8564436693238546E-2</v>
      </c>
      <c r="I30" s="44">
        <v>0.37523532020204037</v>
      </c>
      <c r="J30" s="44">
        <v>7.7599307566460829E-2</v>
      </c>
      <c r="K30" s="44">
        <v>2.258007567120039</v>
      </c>
      <c r="L30" s="44">
        <v>0.67521206446924842</v>
      </c>
      <c r="M30" s="44">
        <v>0.1852324228416066</v>
      </c>
      <c r="N30" s="44">
        <v>0.587590618305318</v>
      </c>
      <c r="O30" s="44">
        <v>0.35350952344642839</v>
      </c>
      <c r="P30" s="44">
        <v>0.97179933062830748</v>
      </c>
      <c r="Q30" s="44">
        <v>0.27871186718152891</v>
      </c>
      <c r="R30" s="44">
        <v>1.6713969539255531</v>
      </c>
      <c r="S30" s="44">
        <v>2.2560510820966146</v>
      </c>
      <c r="T30" s="44">
        <v>4.4019273809867521</v>
      </c>
      <c r="U30" s="44">
        <v>1.4393904382311415</v>
      </c>
      <c r="V30" s="44">
        <v>0.1062062912873421</v>
      </c>
      <c r="W30" s="44">
        <v>0.96067380498159149</v>
      </c>
      <c r="X30" s="44">
        <v>0.47183809018296097</v>
      </c>
      <c r="Y30" s="44">
        <v>2.1233943471119585</v>
      </c>
      <c r="Z30" s="44">
        <v>0.27835141566144761</v>
      </c>
      <c r="AA30" s="44">
        <v>0.51798557904853415</v>
      </c>
      <c r="AB30" s="44">
        <v>0.27584147451427965</v>
      </c>
      <c r="AC30" s="44">
        <v>0.53586362192474513</v>
      </c>
      <c r="AD30" s="44">
        <v>0.16611086628609331</v>
      </c>
      <c r="AE30" s="44">
        <v>0.10166759855282149</v>
      </c>
      <c r="AF30" s="44">
        <v>6.2774086366440357E-2</v>
      </c>
      <c r="AG30" s="44">
        <v>6.7457312228817512E-2</v>
      </c>
      <c r="AH30" s="44">
        <v>0.4958517405965957</v>
      </c>
      <c r="AI30" s="44">
        <v>0.38905321600486542</v>
      </c>
      <c r="AJ30" s="44">
        <v>2.6955428345251848E-2</v>
      </c>
      <c r="AK30" s="44">
        <v>0.19313503599703308</v>
      </c>
      <c r="AL30" s="44">
        <v>0.27303717931403804</v>
      </c>
      <c r="AM30" s="44">
        <v>0</v>
      </c>
      <c r="AN30" s="44">
        <v>0.16667842320279841</v>
      </c>
      <c r="AO30" s="44">
        <v>0.37920469342073565</v>
      </c>
      <c r="AP30" s="44">
        <v>9.3796712181558703E-2</v>
      </c>
      <c r="AQ30" s="44">
        <v>0.3279941385823818</v>
      </c>
      <c r="AR30" s="44">
        <v>0.52429480259929806</v>
      </c>
      <c r="AS30" s="44">
        <v>0.20924783585436119</v>
      </c>
      <c r="AT30" s="44">
        <v>0.8021650287009302</v>
      </c>
      <c r="AU30" s="44">
        <v>0.20116367498955395</v>
      </c>
      <c r="AV30" s="44">
        <v>0.37925228359698115</v>
      </c>
      <c r="AW30" s="44">
        <v>0.21900382198468027</v>
      </c>
      <c r="AX30" s="44">
        <v>6.2945939780660043E-2</v>
      </c>
      <c r="AY30" s="44">
        <v>0.39628956669285531</v>
      </c>
      <c r="AZ30" s="44">
        <v>0.15295482645290426</v>
      </c>
      <c r="BA30" s="44">
        <v>0.39359102743982577</v>
      </c>
      <c r="BB30" s="44">
        <v>0.3772570213929124</v>
      </c>
      <c r="BC30" s="44">
        <v>0.45545737525936203</v>
      </c>
      <c r="BD30" s="44">
        <v>7.5970665979394003E-2</v>
      </c>
      <c r="BE30" s="44">
        <v>0.16598660304811905</v>
      </c>
      <c r="BF30" s="44">
        <v>0.11441912188792415</v>
      </c>
      <c r="BG30" s="44">
        <v>0.12052300264118428</v>
      </c>
      <c r="BH30" s="44">
        <v>0.2249349680241606</v>
      </c>
      <c r="BI30" s="44">
        <v>0.31846552773856873</v>
      </c>
      <c r="BJ30" s="44">
        <v>1.4649463628749528</v>
      </c>
      <c r="BK30" s="44">
        <v>0.38948769668799516</v>
      </c>
      <c r="BL30" s="44">
        <v>4.0965368135218432</v>
      </c>
      <c r="BM30" s="44">
        <v>15.363942876418641</v>
      </c>
      <c r="BN30" s="44">
        <v>4.3798076433277746</v>
      </c>
      <c r="BO30" s="44">
        <v>0.12731253445220303</v>
      </c>
      <c r="BP30" s="44">
        <v>0.25817053703469278</v>
      </c>
      <c r="BQ30" s="44">
        <v>0.95115136323469951</v>
      </c>
      <c r="BR30" s="44">
        <v>2.1540944172880798</v>
      </c>
      <c r="BS30" s="44">
        <v>3.8697678611131119</v>
      </c>
      <c r="BT30" s="44">
        <v>0.25080463531136787</v>
      </c>
      <c r="BU30" s="44">
        <v>0.25144534009156139</v>
      </c>
      <c r="BV30" s="44">
        <v>6.583659352479601</v>
      </c>
      <c r="BW30" s="44">
        <v>6.9117636535069957</v>
      </c>
      <c r="BX30" s="44">
        <v>7.0372633547640717</v>
      </c>
      <c r="BY30" s="44">
        <v>1.5032353035631048</v>
      </c>
      <c r="BZ30" s="44">
        <v>3.053275545463618</v>
      </c>
      <c r="CA30" s="44">
        <v>1.6223447017098869</v>
      </c>
      <c r="CB30" s="44">
        <v>2.5908647166750587</v>
      </c>
      <c r="CC30" s="44">
        <v>1.0258018424730619</v>
      </c>
      <c r="CD30" s="44">
        <v>0.65137643656675437</v>
      </c>
      <c r="CE30" s="44">
        <v>93.737034981846463</v>
      </c>
      <c r="CF30" s="44">
        <v>100</v>
      </c>
    </row>
    <row r="31" spans="2:84" x14ac:dyDescent="0.2">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row>
    <row r="32" spans="2:84" ht="14.25" x14ac:dyDescent="0.2">
      <c r="B32" s="42">
        <v>1.3970738944142358</v>
      </c>
      <c r="C32" s="42">
        <v>49.056603773584897</v>
      </c>
      <c r="D32" s="42">
        <v>5.8336528493730277</v>
      </c>
      <c r="E32" s="42">
        <v>8.8383210650632584</v>
      </c>
      <c r="F32" s="43" t="s">
        <v>203</v>
      </c>
      <c r="G32" s="42">
        <v>-2.2961620549146966</v>
      </c>
      <c r="H32" s="42">
        <v>1.5551541117296175</v>
      </c>
      <c r="I32" s="42">
        <v>-11.039780462729121</v>
      </c>
      <c r="J32" s="42">
        <v>1.667270023745826</v>
      </c>
      <c r="K32" s="42">
        <v>-2.2124451889630303</v>
      </c>
      <c r="L32" s="42">
        <v>1.1545372352407712</v>
      </c>
      <c r="M32" s="42">
        <v>2.4315820243969055</v>
      </c>
      <c r="N32" s="42">
        <v>7.1736014357994149</v>
      </c>
      <c r="O32" s="42">
        <v>3.1984821354352544</v>
      </c>
      <c r="P32" s="42">
        <v>4.0301805770852184</v>
      </c>
      <c r="Q32" s="42">
        <v>-3.0272181877244453E-2</v>
      </c>
      <c r="R32" s="42">
        <v>18.968710542940247</v>
      </c>
      <c r="S32" s="42">
        <v>0</v>
      </c>
      <c r="T32" s="42">
        <v>0</v>
      </c>
      <c r="U32" s="42">
        <v>0</v>
      </c>
      <c r="V32" s="42">
        <v>2.8868551296222345</v>
      </c>
      <c r="W32" s="42">
        <v>6.3111181141563666</v>
      </c>
      <c r="X32" s="42">
        <v>2.7309687762052892</v>
      </c>
      <c r="Y32" s="42">
        <v>27.119100127678884</v>
      </c>
      <c r="Z32" s="42">
        <v>1.5350739703531957</v>
      </c>
      <c r="AA32" s="42">
        <v>0.80974996542590993</v>
      </c>
      <c r="AB32" s="42">
        <v>8.2165245195485745</v>
      </c>
      <c r="AC32" s="42">
        <v>-2.4025022576842914</v>
      </c>
      <c r="AD32" s="42">
        <v>2.5267826285373607</v>
      </c>
      <c r="AE32" s="42">
        <v>7.464085731836545</v>
      </c>
      <c r="AF32" s="42">
        <v>3.7208361132233136</v>
      </c>
      <c r="AG32" s="42">
        <v>8.6766378260545238</v>
      </c>
      <c r="AH32" s="42">
        <v>21.940086392219229</v>
      </c>
      <c r="AI32" s="42">
        <v>7.5336110668494882</v>
      </c>
      <c r="AJ32" s="42">
        <v>0.5744200487024731</v>
      </c>
      <c r="AK32" s="42">
        <v>4.0258916573238768</v>
      </c>
      <c r="AL32" s="42">
        <v>3.428567512717029</v>
      </c>
      <c r="AM32" s="42">
        <v>-100</v>
      </c>
      <c r="AN32" s="42">
        <v>0</v>
      </c>
      <c r="AO32" s="42">
        <v>0</v>
      </c>
      <c r="AP32" s="42">
        <v>0</v>
      </c>
      <c r="AQ32" s="42">
        <v>-1.8581134283199852</v>
      </c>
      <c r="AR32" s="42">
        <v>0</v>
      </c>
      <c r="AS32" s="42">
        <v>0</v>
      </c>
      <c r="AT32" s="42">
        <v>0</v>
      </c>
      <c r="AU32" s="42">
        <v>-3.1292820928691345</v>
      </c>
      <c r="AV32" s="42">
        <v>0</v>
      </c>
      <c r="AW32" s="42">
        <v>0</v>
      </c>
      <c r="AX32" s="42">
        <v>0</v>
      </c>
      <c r="AY32" s="42">
        <v>0</v>
      </c>
      <c r="AZ32" s="42">
        <v>0</v>
      </c>
      <c r="BA32" s="42">
        <v>0</v>
      </c>
      <c r="BB32" s="42">
        <v>0</v>
      </c>
      <c r="BC32" s="42">
        <v>0</v>
      </c>
      <c r="BD32" s="42">
        <v>0</v>
      </c>
      <c r="BE32" s="42">
        <v>0</v>
      </c>
      <c r="BF32" s="42">
        <v>0</v>
      </c>
      <c r="BG32" s="42">
        <v>0</v>
      </c>
      <c r="BH32" s="42">
        <v>0</v>
      </c>
      <c r="BI32" s="42">
        <v>0</v>
      </c>
      <c r="BJ32" s="42">
        <v>3.4356505532410209</v>
      </c>
      <c r="BK32" s="42">
        <v>4.1937997340961264</v>
      </c>
      <c r="BL32" s="42">
        <v>0</v>
      </c>
      <c r="BM32" s="42">
        <v>0</v>
      </c>
      <c r="BN32" s="42">
        <v>0</v>
      </c>
      <c r="BO32" s="42">
        <v>0</v>
      </c>
      <c r="BP32" s="42">
        <v>0</v>
      </c>
      <c r="BQ32" s="42">
        <v>0</v>
      </c>
      <c r="BR32" s="42">
        <v>0</v>
      </c>
      <c r="BS32" s="42">
        <v>0</v>
      </c>
      <c r="BT32" s="42">
        <v>0</v>
      </c>
      <c r="BU32" s="42">
        <v>0</v>
      </c>
      <c r="BV32" s="42">
        <v>0</v>
      </c>
      <c r="BW32" s="42">
        <v>0</v>
      </c>
      <c r="BX32" s="42">
        <v>8.8479806602978606</v>
      </c>
      <c r="BY32" s="42">
        <v>0</v>
      </c>
      <c r="BZ32" s="42">
        <v>0</v>
      </c>
      <c r="CA32" s="42">
        <v>0</v>
      </c>
      <c r="CB32" s="42">
        <v>0</v>
      </c>
      <c r="CC32" s="42">
        <v>3.1047749946695014</v>
      </c>
      <c r="CD32" s="42">
        <v>0</v>
      </c>
      <c r="CE32" s="42">
        <v>6.7063904339790481</v>
      </c>
      <c r="CF32" s="42">
        <v>6.6723777413877139</v>
      </c>
    </row>
    <row r="33" spans="2:84" ht="14.25" x14ac:dyDescent="0.2">
      <c r="B33" s="42">
        <v>4.681974519207488</v>
      </c>
      <c r="C33" s="42">
        <v>-2.3289173909374683</v>
      </c>
      <c r="D33" s="42">
        <v>8.0875176920836456</v>
      </c>
      <c r="E33" s="42">
        <v>6.2148242900583295</v>
      </c>
      <c r="F33" s="43" t="s">
        <v>204</v>
      </c>
      <c r="G33" s="42">
        <v>0</v>
      </c>
      <c r="H33" s="42">
        <v>0</v>
      </c>
      <c r="I33" s="42">
        <v>0</v>
      </c>
      <c r="J33" s="42">
        <v>0</v>
      </c>
      <c r="K33" s="42">
        <v>0</v>
      </c>
      <c r="L33" s="42">
        <v>0</v>
      </c>
      <c r="M33" s="42">
        <v>0</v>
      </c>
      <c r="N33" s="42">
        <v>0</v>
      </c>
      <c r="O33" s="42">
        <v>0</v>
      </c>
      <c r="P33" s="42">
        <v>0</v>
      </c>
      <c r="Q33" s="42">
        <v>0</v>
      </c>
      <c r="R33" s="42">
        <v>0</v>
      </c>
      <c r="S33" s="42">
        <v>0</v>
      </c>
      <c r="T33" s="42">
        <v>0</v>
      </c>
      <c r="U33" s="42">
        <v>0</v>
      </c>
      <c r="V33" s="42">
        <v>0</v>
      </c>
      <c r="W33" s="42">
        <v>4.7109267024457058</v>
      </c>
      <c r="X33" s="42">
        <v>5.7758941617503057</v>
      </c>
      <c r="Y33" s="42">
        <v>0</v>
      </c>
      <c r="Z33" s="42">
        <v>4.2662213364428103</v>
      </c>
      <c r="AA33" s="42">
        <v>5.054494843592594</v>
      </c>
      <c r="AB33" s="42">
        <v>4.5540806145169421</v>
      </c>
      <c r="AC33" s="42">
        <v>4.4847790459063397</v>
      </c>
      <c r="AD33" s="42">
        <v>0</v>
      </c>
      <c r="AE33" s="42">
        <v>4.8372322787235689</v>
      </c>
      <c r="AF33" s="42">
        <v>0</v>
      </c>
      <c r="AG33" s="42">
        <v>0</v>
      </c>
      <c r="AH33" s="42">
        <v>3.9094855604266732</v>
      </c>
      <c r="AI33" s="42">
        <v>3.8732647748405347</v>
      </c>
      <c r="AJ33" s="42">
        <v>0</v>
      </c>
      <c r="AK33" s="42">
        <v>2.4883125864607614</v>
      </c>
      <c r="AL33" s="42">
        <v>4.0390224770685101</v>
      </c>
      <c r="AM33" s="42">
        <v>0</v>
      </c>
      <c r="AN33" s="42">
        <v>5.1889487844283044</v>
      </c>
      <c r="AO33" s="42">
        <v>3.8253128503446199</v>
      </c>
      <c r="AP33" s="42">
        <v>6.5777140535158596</v>
      </c>
      <c r="AQ33" s="42">
        <v>4.7660061866417802</v>
      </c>
      <c r="AR33" s="42">
        <v>12.499425922597919</v>
      </c>
      <c r="AS33" s="42">
        <v>3.0864374796238048</v>
      </c>
      <c r="AT33" s="42">
        <v>0</v>
      </c>
      <c r="AU33" s="42">
        <v>-9.6219059973672412</v>
      </c>
      <c r="AV33" s="42">
        <v>6.5422776842100738</v>
      </c>
      <c r="AW33" s="42">
        <v>0.97045459691547098</v>
      </c>
      <c r="AX33" s="42">
        <v>9.1499078226730433</v>
      </c>
      <c r="AY33" s="42">
        <v>2.0594249477860593</v>
      </c>
      <c r="AZ33" s="42">
        <v>7.0914201928129028</v>
      </c>
      <c r="BA33" s="42">
        <v>5.475143561695428</v>
      </c>
      <c r="BB33" s="42">
        <v>4.4869191103237949</v>
      </c>
      <c r="BC33" s="42">
        <v>4.4687184727809859</v>
      </c>
      <c r="BD33" s="42">
        <v>8.2955266595373889</v>
      </c>
      <c r="BE33" s="42">
        <v>2.9135175517272627</v>
      </c>
      <c r="BF33" s="42">
        <v>4.6457057965262338</v>
      </c>
      <c r="BG33" s="42">
        <v>3.7782907688199696</v>
      </c>
      <c r="BH33" s="42">
        <v>5.5884309511960106</v>
      </c>
      <c r="BI33" s="42">
        <v>3.3875325665314149</v>
      </c>
      <c r="BJ33" s="42">
        <v>0</v>
      </c>
      <c r="BK33" s="42">
        <v>8.3369369970280225</v>
      </c>
      <c r="BL33" s="42">
        <v>18.730762952526312</v>
      </c>
      <c r="BM33" s="42">
        <v>0</v>
      </c>
      <c r="BN33" s="42">
        <v>0</v>
      </c>
      <c r="BO33" s="42">
        <v>0</v>
      </c>
      <c r="BP33" s="42">
        <v>5.7512907377817113</v>
      </c>
      <c r="BQ33" s="42">
        <v>5.6564023933142638</v>
      </c>
      <c r="BR33" s="42">
        <v>0</v>
      </c>
      <c r="BS33" s="42">
        <v>-25.613892298964913</v>
      </c>
      <c r="BT33" s="42">
        <v>0</v>
      </c>
      <c r="BU33" s="42">
        <v>0</v>
      </c>
      <c r="BV33" s="42">
        <v>0</v>
      </c>
      <c r="BW33" s="42">
        <v>8.5699277962435705</v>
      </c>
      <c r="BX33" s="42">
        <v>348.30655435893459</v>
      </c>
      <c r="BY33" s="42">
        <v>0</v>
      </c>
      <c r="BZ33" s="42">
        <v>0</v>
      </c>
      <c r="CA33" s="42">
        <v>0</v>
      </c>
      <c r="CB33" s="42">
        <v>0</v>
      </c>
      <c r="CC33" s="42">
        <v>0</v>
      </c>
      <c r="CD33" s="42">
        <v>0</v>
      </c>
      <c r="CE33" s="42">
        <v>6.5088512112186026</v>
      </c>
      <c r="CF33" s="42">
        <v>6.5111571023014569</v>
      </c>
    </row>
    <row r="34" spans="2:84" ht="14.25" x14ac:dyDescent="0.2">
      <c r="B34" s="42">
        <v>12.665152403282542</v>
      </c>
      <c r="C34" s="42">
        <v>8.1799431311802451</v>
      </c>
      <c r="D34" s="42">
        <v>13.092002675867054</v>
      </c>
      <c r="E34" s="42">
        <v>8.192192972245893</v>
      </c>
      <c r="F34" s="43" t="s">
        <v>205</v>
      </c>
      <c r="G34" s="42">
        <v>-8.7789538461318983</v>
      </c>
      <c r="H34" s="42">
        <v>4.4662107825396147</v>
      </c>
      <c r="I34" s="42">
        <v>-14.231625392255143</v>
      </c>
      <c r="J34" s="42">
        <v>-2.930722214907544</v>
      </c>
      <c r="K34" s="42">
        <v>-2.4683464440349523</v>
      </c>
      <c r="L34" s="42">
        <v>2.8718519149979027</v>
      </c>
      <c r="M34" s="42">
        <v>-4.8391284360189468</v>
      </c>
      <c r="N34" s="42">
        <v>7.0512787315203607</v>
      </c>
      <c r="O34" s="42">
        <v>10.6505316001676</v>
      </c>
      <c r="P34" s="42">
        <v>2.8811881790260951</v>
      </c>
      <c r="Q34" s="42">
        <v>0.27057684863311948</v>
      </c>
      <c r="R34" s="42">
        <v>14.610815472785021</v>
      </c>
      <c r="S34" s="42">
        <v>-2.790906087544287</v>
      </c>
      <c r="T34" s="42">
        <v>0.58152179166224283</v>
      </c>
      <c r="U34" s="42">
        <v>24.611100302513567</v>
      </c>
      <c r="V34" s="42">
        <v>2.6010554498952843</v>
      </c>
      <c r="W34" s="42">
        <v>6.1467234797234038</v>
      </c>
      <c r="X34" s="42">
        <v>0.72221065369988402</v>
      </c>
      <c r="Y34" s="42">
        <v>0</v>
      </c>
      <c r="Z34" s="42">
        <v>6.3668926363993572</v>
      </c>
      <c r="AA34" s="42">
        <v>2.9398417882585903</v>
      </c>
      <c r="AB34" s="42">
        <v>9.4741365046448145</v>
      </c>
      <c r="AC34" s="42">
        <v>-2.764137639951314</v>
      </c>
      <c r="AD34" s="42">
        <v>3.6060646391603113</v>
      </c>
      <c r="AE34" s="42">
        <v>7.0504627379410323</v>
      </c>
      <c r="AF34" s="42">
        <v>3.68718904419163</v>
      </c>
      <c r="AG34" s="42">
        <v>8.4556350338501609</v>
      </c>
      <c r="AH34" s="42">
        <v>2.86384360642995</v>
      </c>
      <c r="AI34" s="42">
        <v>6.5336084276700346</v>
      </c>
      <c r="AJ34" s="42">
        <v>8.1369949873437477</v>
      </c>
      <c r="AK34" s="42">
        <v>4.9038094347238381</v>
      </c>
      <c r="AL34" s="42">
        <v>3.6619218387669905</v>
      </c>
      <c r="AM34" s="42">
        <v>-100</v>
      </c>
      <c r="AN34" s="42">
        <v>4.4861683330386537</v>
      </c>
      <c r="AO34" s="42">
        <v>13.316531370369944</v>
      </c>
      <c r="AP34" s="42">
        <v>24.963337136933706</v>
      </c>
      <c r="AQ34" s="42">
        <v>-5.2248033811670318</v>
      </c>
      <c r="AR34" s="42">
        <v>16.738479946661066</v>
      </c>
      <c r="AS34" s="42">
        <v>1.6657564440055506</v>
      </c>
      <c r="AT34" s="42">
        <v>-4.7376485388404106</v>
      </c>
      <c r="AU34" s="42">
        <v>16.140139011720489</v>
      </c>
      <c r="AV34" s="42">
        <v>-7.5572672455394008</v>
      </c>
      <c r="AW34" s="42">
        <v>9.090859658086071</v>
      </c>
      <c r="AX34" s="42">
        <v>9.0533357785272059</v>
      </c>
      <c r="AY34" s="42">
        <v>3.4983335497152268</v>
      </c>
      <c r="AZ34" s="42">
        <v>17.623168121417642</v>
      </c>
      <c r="BA34" s="42">
        <v>5.0106884955142927</v>
      </c>
      <c r="BB34" s="42">
        <v>-3.0770352282833868</v>
      </c>
      <c r="BC34" s="42">
        <v>-9.3993685475030837</v>
      </c>
      <c r="BD34" s="42">
        <v>29.232729528978197</v>
      </c>
      <c r="BE34" s="42">
        <v>-7.9230700474134714</v>
      </c>
      <c r="BF34" s="42">
        <v>6.8385723622261585</v>
      </c>
      <c r="BG34" s="42">
        <v>16.871818305261943</v>
      </c>
      <c r="BH34" s="42">
        <v>4.1003975496840539</v>
      </c>
      <c r="BI34" s="42">
        <v>5.9995870356227776</v>
      </c>
      <c r="BJ34" s="42">
        <v>3.7942950019179911</v>
      </c>
      <c r="BK34" s="42">
        <v>5.2176483017962294</v>
      </c>
      <c r="BL34" s="42">
        <v>7.0706301792321957</v>
      </c>
      <c r="BM34" s="42">
        <v>7.4129382661281662</v>
      </c>
      <c r="BN34" s="42">
        <v>3.0528620996908007</v>
      </c>
      <c r="BO34" s="42">
        <v>-13.065456668131025</v>
      </c>
      <c r="BP34" s="42">
        <v>6.5413371756404048</v>
      </c>
      <c r="BQ34" s="42">
        <v>5.5039521454175677</v>
      </c>
      <c r="BR34" s="42">
        <v>5.8054760981285813</v>
      </c>
      <c r="BS34" s="42">
        <v>16.509595682746347</v>
      </c>
      <c r="BT34" s="42">
        <v>3.0533798292975201</v>
      </c>
      <c r="BU34" s="42">
        <v>7.7800065730572632</v>
      </c>
      <c r="BV34" s="42">
        <v>5.114023628708142</v>
      </c>
      <c r="BW34" s="42">
        <v>7.1230864442111796</v>
      </c>
      <c r="BX34" s="42">
        <v>1.2214071331716259</v>
      </c>
      <c r="BY34" s="42">
        <v>6.9859031251469972</v>
      </c>
      <c r="BZ34" s="42">
        <v>-0.72707183523601504</v>
      </c>
      <c r="CA34" s="42">
        <v>6.604312805512591</v>
      </c>
      <c r="CB34" s="42">
        <v>12.20981139219537</v>
      </c>
      <c r="CC34" s="42">
        <v>7.641234880874137</v>
      </c>
      <c r="CD34" s="42">
        <v>4.1604482607488613</v>
      </c>
      <c r="CE34" s="42">
        <v>5.4515098382271754</v>
      </c>
      <c r="CF34" s="42">
        <v>5.6552865566716015</v>
      </c>
    </row>
    <row r="35" spans="2:84" x14ac:dyDescent="0.2">
      <c r="B35" s="44">
        <v>7.7280939439517526</v>
      </c>
      <c r="C35" s="44">
        <v>8.1282693551737886</v>
      </c>
      <c r="D35" s="44">
        <v>11.739104783774824</v>
      </c>
      <c r="E35" s="44">
        <v>7.9609947075925058</v>
      </c>
      <c r="F35" s="45" t="s">
        <v>212</v>
      </c>
      <c r="G35" s="44">
        <v>-2.4030523759972278</v>
      </c>
      <c r="H35" s="44">
        <v>1.740336525806363</v>
      </c>
      <c r="I35" s="44">
        <v>-11.101483468874296</v>
      </c>
      <c r="J35" s="44">
        <v>1.3910159713506065</v>
      </c>
      <c r="K35" s="44">
        <v>-2.2140004518835577</v>
      </c>
      <c r="L35" s="44">
        <v>1.2281003091721088</v>
      </c>
      <c r="M35" s="44">
        <v>2.0707372387904099</v>
      </c>
      <c r="N35" s="44">
        <v>7.1725142297757172</v>
      </c>
      <c r="O35" s="44">
        <v>3.5543622774973915</v>
      </c>
      <c r="P35" s="44">
        <v>4.0178436669886297</v>
      </c>
      <c r="Q35" s="44">
        <v>-2.5606008876755126E-2</v>
      </c>
      <c r="R35" s="44">
        <v>18.960233139008984</v>
      </c>
      <c r="S35" s="44">
        <v>-2.790906087544287</v>
      </c>
      <c r="T35" s="44">
        <v>0.58152179166224283</v>
      </c>
      <c r="U35" s="44">
        <v>24.611100302513567</v>
      </c>
      <c r="V35" s="44">
        <v>2.6787768282396263</v>
      </c>
      <c r="W35" s="44">
        <v>6.3094297668158772</v>
      </c>
      <c r="X35" s="44">
        <v>2.7225685390800836</v>
      </c>
      <c r="Y35" s="44">
        <v>27.119100127678884</v>
      </c>
      <c r="Z35" s="44">
        <v>1.5402618863144868</v>
      </c>
      <c r="AA35" s="44">
        <v>0.8199364635008255</v>
      </c>
      <c r="AB35" s="44">
        <v>8.2256530834529116</v>
      </c>
      <c r="AC35" s="44">
        <v>-2.4099073433559659</v>
      </c>
      <c r="AD35" s="44">
        <v>2.5646048614852202</v>
      </c>
      <c r="AE35" s="44">
        <v>7.4514954219874419</v>
      </c>
      <c r="AF35" s="44">
        <v>3.7189661448853606</v>
      </c>
      <c r="AG35" s="44">
        <v>8.6733679756935587</v>
      </c>
      <c r="AH35" s="44">
        <v>21.635200546522547</v>
      </c>
      <c r="AI35" s="44">
        <v>7.424369257125063</v>
      </c>
      <c r="AJ35" s="44">
        <v>0.64163732684014985</v>
      </c>
      <c r="AK35" s="44">
        <v>4.0267723637054331</v>
      </c>
      <c r="AL35" s="44">
        <v>3.4296034906973638</v>
      </c>
      <c r="AM35" s="44">
        <v>-100</v>
      </c>
      <c r="AN35" s="44">
        <v>5.1710235835154439</v>
      </c>
      <c r="AO35" s="44">
        <v>4.157296571089697</v>
      </c>
      <c r="AP35" s="44">
        <v>6.8198926080192512</v>
      </c>
      <c r="AQ35" s="44">
        <v>-1.83681274480062</v>
      </c>
      <c r="AR35" s="44">
        <v>12.614097987029528</v>
      </c>
      <c r="AS35" s="44">
        <v>2.8218175519130195</v>
      </c>
      <c r="AT35" s="44">
        <v>-4.7376485388404106</v>
      </c>
      <c r="AU35" s="44">
        <v>-4.891311141389254</v>
      </c>
      <c r="AV35" s="44">
        <v>4.2051786220206555</v>
      </c>
      <c r="AW35" s="44">
        <v>1.3255861365953026</v>
      </c>
      <c r="AX35" s="44">
        <v>9.0542645127797972</v>
      </c>
      <c r="AY35" s="44">
        <v>3.4983174747851065</v>
      </c>
      <c r="AZ35" s="44">
        <v>17.611661143751633</v>
      </c>
      <c r="BA35" s="44">
        <v>5.012391661140958</v>
      </c>
      <c r="BB35" s="44">
        <v>-3.0484973806929494</v>
      </c>
      <c r="BC35" s="44">
        <v>-7.0098603713833363</v>
      </c>
      <c r="BD35" s="44">
        <v>28.847734780204192</v>
      </c>
      <c r="BE35" s="44">
        <v>-7.3621201017160747</v>
      </c>
      <c r="BF35" s="44">
        <v>6.1856428962843601</v>
      </c>
      <c r="BG35" s="44">
        <v>16.554733576517911</v>
      </c>
      <c r="BH35" s="44">
        <v>4.1491371606485083</v>
      </c>
      <c r="BI35" s="44">
        <v>5.9641663245557419</v>
      </c>
      <c r="BJ35" s="44">
        <v>3.7941447173701626</v>
      </c>
      <c r="BK35" s="44">
        <v>6.6417806004507529</v>
      </c>
      <c r="BL35" s="44">
        <v>7.4606497402079697</v>
      </c>
      <c r="BM35" s="44">
        <v>7.4129382661281662</v>
      </c>
      <c r="BN35" s="44">
        <v>3.0528620996908007</v>
      </c>
      <c r="BO35" s="44">
        <v>-13.065456668131025</v>
      </c>
      <c r="BP35" s="44">
        <v>6.4430564185297801</v>
      </c>
      <c r="BQ35" s="44">
        <v>5.6550503478238978</v>
      </c>
      <c r="BR35" s="44">
        <v>5.8054760981285813</v>
      </c>
      <c r="BS35" s="44">
        <v>16.50951118573607</v>
      </c>
      <c r="BT35" s="44">
        <v>3.0533798292975201</v>
      </c>
      <c r="BU35" s="44">
        <v>7.7800065730572632</v>
      </c>
      <c r="BV35" s="44">
        <v>5.114023628708142</v>
      </c>
      <c r="BW35" s="44">
        <v>7.2824542386903834</v>
      </c>
      <c r="BX35" s="44">
        <v>1.3169133854431303</v>
      </c>
      <c r="BY35" s="44">
        <v>6.9859031251469972</v>
      </c>
      <c r="BZ35" s="44">
        <v>-0.72707183523601504</v>
      </c>
      <c r="CA35" s="44">
        <v>6.604312805512591</v>
      </c>
      <c r="CB35" s="44">
        <v>12.20981139219537</v>
      </c>
      <c r="CC35" s="44">
        <v>7.6333181372218117</v>
      </c>
      <c r="CD35" s="44">
        <v>4.1604482607488613</v>
      </c>
      <c r="CE35" s="44">
        <v>5.69764342050183</v>
      </c>
      <c r="CF35" s="44">
        <v>5.8684235320040301</v>
      </c>
    </row>
    <row r="36" spans="2:84" x14ac:dyDescent="0.2">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row>
    <row r="37" spans="2:84" ht="14.25" x14ac:dyDescent="0.2">
      <c r="B37" s="42">
        <v>4.0801703308375049E-2</v>
      </c>
      <c r="C37" s="42">
        <v>-1.4822471510657478E-4</v>
      </c>
      <c r="D37" s="42">
        <v>2.3419504986838778E-2</v>
      </c>
      <c r="E37" s="42">
        <v>0.51687668442836932</v>
      </c>
      <c r="F37" s="43" t="s">
        <v>228</v>
      </c>
      <c r="G37" s="42">
        <v>-5.5675642443079439E-2</v>
      </c>
      <c r="H37" s="42">
        <v>8.2000879198701436E-3</v>
      </c>
      <c r="I37" s="42">
        <v>-0.29560760493989308</v>
      </c>
      <c r="J37" s="42">
        <v>7.7585087758002902E-3</v>
      </c>
      <c r="K37" s="42">
        <v>-0.32847130782117739</v>
      </c>
      <c r="L37" s="42">
        <v>4.7682287448886175E-2</v>
      </c>
      <c r="M37" s="42">
        <v>2.7128211183814265E-2</v>
      </c>
      <c r="N37" s="42">
        <v>0.25215938022482581</v>
      </c>
      <c r="O37" s="42">
        <v>6.7258722272827143E-2</v>
      </c>
      <c r="P37" s="42">
        <v>0.24095096811573546</v>
      </c>
      <c r="Q37" s="42">
        <v>-5.374591116486993E-4</v>
      </c>
      <c r="R37" s="42">
        <v>1.7206545099109591</v>
      </c>
      <c r="S37" s="42">
        <v>0</v>
      </c>
      <c r="T37" s="42">
        <v>0</v>
      </c>
      <c r="U37" s="42">
        <v>0</v>
      </c>
      <c r="V37" s="42">
        <v>5.252874520785788E-3</v>
      </c>
      <c r="W37" s="42">
        <v>0.36594767144655521</v>
      </c>
      <c r="X37" s="42">
        <v>7.8192908699590988E-2</v>
      </c>
      <c r="Y37" s="42">
        <v>2.9303456081511743</v>
      </c>
      <c r="Z37" s="42">
        <v>2.7173140496534576E-2</v>
      </c>
      <c r="AA37" s="42">
        <v>2.6795434849459097E-2</v>
      </c>
      <c r="AB37" s="42">
        <v>0.13439615297245944</v>
      </c>
      <c r="AC37" s="42">
        <v>-8.3497884099339337E-2</v>
      </c>
      <c r="AD37" s="42">
        <v>2.5544634950785506E-2</v>
      </c>
      <c r="AE37" s="42">
        <v>4.4816393955877484E-2</v>
      </c>
      <c r="AF37" s="42">
        <v>1.3757943355385729E-2</v>
      </c>
      <c r="AG37" s="42">
        <v>3.4324757596984203E-2</v>
      </c>
      <c r="AH37" s="42">
        <v>0.56931839591807942</v>
      </c>
      <c r="AI37" s="42">
        <v>0.16358483321454426</v>
      </c>
      <c r="AJ37" s="42">
        <v>9.8638060978422878E-4</v>
      </c>
      <c r="AK37" s="42">
        <v>4.821923776995643E-2</v>
      </c>
      <c r="AL37" s="42">
        <v>5.8337715767531065E-2</v>
      </c>
      <c r="AM37" s="42">
        <v>-5.0112311073762126E-3</v>
      </c>
      <c r="AN37" s="42">
        <v>0</v>
      </c>
      <c r="AO37" s="42">
        <v>0</v>
      </c>
      <c r="AP37" s="42">
        <v>0</v>
      </c>
      <c r="AQ37" s="42">
        <v>-3.8908737889341724E-2</v>
      </c>
      <c r="AR37" s="42">
        <v>0</v>
      </c>
      <c r="AS37" s="42">
        <v>0</v>
      </c>
      <c r="AT37" s="42">
        <v>0</v>
      </c>
      <c r="AU37" s="42">
        <v>-7.8980491693432585E-4</v>
      </c>
      <c r="AV37" s="42">
        <v>0</v>
      </c>
      <c r="AW37" s="42">
        <v>0</v>
      </c>
      <c r="AX37" s="42">
        <v>0</v>
      </c>
      <c r="AY37" s="42">
        <v>0</v>
      </c>
      <c r="AZ37" s="42">
        <v>0</v>
      </c>
      <c r="BA37" s="42">
        <v>0</v>
      </c>
      <c r="BB37" s="42">
        <v>0</v>
      </c>
      <c r="BC37" s="42">
        <v>0</v>
      </c>
      <c r="BD37" s="42">
        <v>0</v>
      </c>
      <c r="BE37" s="42">
        <v>0</v>
      </c>
      <c r="BF37" s="42">
        <v>0</v>
      </c>
      <c r="BG37" s="42">
        <v>0</v>
      </c>
      <c r="BH37" s="42">
        <v>0</v>
      </c>
      <c r="BI37" s="42">
        <v>0</v>
      </c>
      <c r="BJ37" s="42">
        <v>1.3144128394157613E-4</v>
      </c>
      <c r="BK37" s="42">
        <v>5.5207633083945099E-6</v>
      </c>
      <c r="BL37" s="42">
        <v>0</v>
      </c>
      <c r="BM37" s="42">
        <v>0</v>
      </c>
      <c r="BN37" s="42">
        <v>0</v>
      </c>
      <c r="BO37" s="42">
        <v>0</v>
      </c>
      <c r="BP37" s="42">
        <v>0</v>
      </c>
      <c r="BQ37" s="42">
        <v>0</v>
      </c>
      <c r="BR37" s="42">
        <v>0</v>
      </c>
      <c r="BS37" s="42">
        <v>0</v>
      </c>
      <c r="BT37" s="42">
        <v>0</v>
      </c>
      <c r="BU37" s="42">
        <v>0</v>
      </c>
      <c r="BV37" s="42">
        <v>0</v>
      </c>
      <c r="BW37" s="42">
        <v>0</v>
      </c>
      <c r="BX37" s="42">
        <v>6.699822763067796E-4</v>
      </c>
      <c r="BY37" s="42">
        <v>0</v>
      </c>
      <c r="BZ37" s="42">
        <v>0</v>
      </c>
      <c r="CA37" s="42">
        <v>0</v>
      </c>
      <c r="CB37" s="42">
        <v>0</v>
      </c>
      <c r="CC37" s="42">
        <v>3.3404125628014829E-4</v>
      </c>
      <c r="CD37" s="42">
        <v>0</v>
      </c>
      <c r="CE37" s="42">
        <v>6.0914280733792525</v>
      </c>
      <c r="CF37" s="42">
        <v>6.672377741387729</v>
      </c>
    </row>
    <row r="38" spans="2:84" ht="14.25" x14ac:dyDescent="0.2">
      <c r="B38" s="42">
        <v>3.306749359330699E-2</v>
      </c>
      <c r="C38" s="42">
        <v>4.7214838239796643E-3</v>
      </c>
      <c r="D38" s="42">
        <v>0.27076683320996459</v>
      </c>
      <c r="E38" s="42">
        <v>1.1744006739131478</v>
      </c>
      <c r="F38" s="43" t="s">
        <v>230</v>
      </c>
      <c r="G38" s="42">
        <v>0</v>
      </c>
      <c r="H38" s="42">
        <v>0</v>
      </c>
      <c r="I38" s="42">
        <v>0</v>
      </c>
      <c r="J38" s="42">
        <v>0</v>
      </c>
      <c r="K38" s="42">
        <v>0</v>
      </c>
      <c r="L38" s="42">
        <v>0</v>
      </c>
      <c r="M38" s="42">
        <v>0</v>
      </c>
      <c r="N38" s="42">
        <v>0</v>
      </c>
      <c r="O38" s="42">
        <v>0</v>
      </c>
      <c r="P38" s="42">
        <v>0</v>
      </c>
      <c r="Q38" s="42">
        <v>0</v>
      </c>
      <c r="R38" s="42">
        <v>0</v>
      </c>
      <c r="S38" s="42">
        <v>0</v>
      </c>
      <c r="T38" s="42">
        <v>0</v>
      </c>
      <c r="U38" s="42">
        <v>0</v>
      </c>
      <c r="V38" s="42">
        <v>0</v>
      </c>
      <c r="W38" s="42">
        <v>2.0897202261599177E-4</v>
      </c>
      <c r="X38" s="42">
        <v>6.5936138165772215E-3</v>
      </c>
      <c r="Y38" s="42">
        <v>0</v>
      </c>
      <c r="Z38" s="42">
        <v>3.6233811774848633E-4</v>
      </c>
      <c r="AA38" s="42">
        <v>2.2899135195836616E-4</v>
      </c>
      <c r="AB38" s="42">
        <v>3.8230572272583432E-5</v>
      </c>
      <c r="AC38" s="42">
        <v>2.5554996125381907E-5</v>
      </c>
      <c r="AD38" s="42">
        <v>0</v>
      </c>
      <c r="AE38" s="42">
        <v>1.8982990010477709E-4</v>
      </c>
      <c r="AF38" s="42">
        <v>0</v>
      </c>
      <c r="AG38" s="42">
        <v>0</v>
      </c>
      <c r="AH38" s="42">
        <v>2.8550178285924092E-5</v>
      </c>
      <c r="AI38" s="42">
        <v>3.6941098682629582E-3</v>
      </c>
      <c r="AJ38" s="42">
        <v>0</v>
      </c>
      <c r="AK38" s="42">
        <v>5.5844034182997574E-5</v>
      </c>
      <c r="AL38" s="42">
        <v>1.0820677677018008E-4</v>
      </c>
      <c r="AM38" s="42">
        <v>0</v>
      </c>
      <c r="AN38" s="42">
        <v>0.15555631785947843</v>
      </c>
      <c r="AO38" s="42">
        <v>0.26087595677833786</v>
      </c>
      <c r="AP38" s="42">
        <v>0.11063632152839491</v>
      </c>
      <c r="AQ38" s="42">
        <v>3.9090598454262666E-3</v>
      </c>
      <c r="AR38" s="42">
        <v>1.0990277411841449</v>
      </c>
      <c r="AS38" s="42">
        <v>9.9211784454874094E-2</v>
      </c>
      <c r="AT38" s="42">
        <v>0</v>
      </c>
      <c r="AU38" s="42">
        <v>-0.31704603732370645</v>
      </c>
      <c r="AV38" s="42">
        <v>0.38557271044949809</v>
      </c>
      <c r="AW38" s="42">
        <v>3.8934331854147373E-2</v>
      </c>
      <c r="AX38" s="42">
        <v>9.8588826500573901E-4</v>
      </c>
      <c r="AY38" s="42">
        <v>1.7099644211372701E-6</v>
      </c>
      <c r="AZ38" s="42">
        <v>1.9559272899911289E-4</v>
      </c>
      <c r="BA38" s="42">
        <v>1.4606938499205793E-3</v>
      </c>
      <c r="BB38" s="42">
        <v>1.2786427299279815E-3</v>
      </c>
      <c r="BC38" s="42">
        <v>7.3203469966041892E-2</v>
      </c>
      <c r="BD38" s="42">
        <v>1.7458025543483483E-3</v>
      </c>
      <c r="BE38" s="42">
        <v>5.2454107690712275E-3</v>
      </c>
      <c r="BF38" s="42">
        <v>2.8932399012524482E-2</v>
      </c>
      <c r="BG38" s="42">
        <v>1.8365380693523151E-3</v>
      </c>
      <c r="BH38" s="42">
        <v>7.6737286417812092E-3</v>
      </c>
      <c r="BI38" s="42">
        <v>2.6798334238499642E-3</v>
      </c>
      <c r="BJ38" s="42">
        <v>0</v>
      </c>
      <c r="BK38" s="42">
        <v>0.26985527212924365</v>
      </c>
      <c r="BL38" s="42">
        <v>0.46360875803162044</v>
      </c>
      <c r="BM38" s="42">
        <v>0</v>
      </c>
      <c r="BN38" s="42">
        <v>0</v>
      </c>
      <c r="BO38" s="42">
        <v>0</v>
      </c>
      <c r="BP38" s="42">
        <v>3.3683437722170577E-2</v>
      </c>
      <c r="BQ38" s="42">
        <v>0.97966299613130281</v>
      </c>
      <c r="BR38" s="42">
        <v>0</v>
      </c>
      <c r="BS38" s="42">
        <v>-3.3125466317251468E-5</v>
      </c>
      <c r="BT38" s="42">
        <v>0</v>
      </c>
      <c r="BU38" s="42">
        <v>0</v>
      </c>
      <c r="BV38" s="42">
        <v>0</v>
      </c>
      <c r="BW38" s="42">
        <v>1.1804914943251124</v>
      </c>
      <c r="BX38" s="42">
        <v>0.12747964664717484</v>
      </c>
      <c r="BY38" s="42">
        <v>0</v>
      </c>
      <c r="BZ38" s="42">
        <v>0</v>
      </c>
      <c r="CA38" s="42">
        <v>0</v>
      </c>
      <c r="CB38" s="42">
        <v>0</v>
      </c>
      <c r="CC38" s="42">
        <v>0</v>
      </c>
      <c r="CD38" s="42">
        <v>0</v>
      </c>
      <c r="CE38" s="42">
        <v>5.0282006177610521</v>
      </c>
      <c r="CF38" s="42">
        <v>6.5111571023014516</v>
      </c>
    </row>
    <row r="39" spans="2:84" ht="14.25" x14ac:dyDescent="0.2">
      <c r="B39" s="42">
        <v>0.10314405190882817</v>
      </c>
      <c r="C39" s="42">
        <v>-0.2300253062250821</v>
      </c>
      <c r="D39" s="42">
        <v>0.1305593869366504</v>
      </c>
      <c r="E39" s="42">
        <v>0.43509492418763546</v>
      </c>
      <c r="F39" s="43" t="s">
        <v>229</v>
      </c>
      <c r="G39" s="42">
        <v>-7.470500949171879E-4</v>
      </c>
      <c r="H39" s="42">
        <v>3.3490812852864549E-4</v>
      </c>
      <c r="I39" s="42">
        <v>-1.5725318007583915E-3</v>
      </c>
      <c r="J39" s="42">
        <v>-1.8249234321500657E-4</v>
      </c>
      <c r="K39" s="42">
        <v>-4.690913527291813E-4</v>
      </c>
      <c r="L39" s="42">
        <v>1.1111746668979188E-3</v>
      </c>
      <c r="M39" s="42">
        <v>-5.9019793404045218E-4</v>
      </c>
      <c r="N39" s="42">
        <v>4.6530239604131081E-4</v>
      </c>
      <c r="O39" s="42">
        <v>2.3512739252175016E-3</v>
      </c>
      <c r="P39" s="42">
        <v>3.9138196969709302E-4</v>
      </c>
      <c r="Q39" s="42">
        <v>1.58431207233573E-5</v>
      </c>
      <c r="R39" s="42">
        <v>5.4076622654247784E-4</v>
      </c>
      <c r="S39" s="42">
        <v>-8.7711886784121049E-2</v>
      </c>
      <c r="T39" s="42">
        <v>3.4463696888971843E-2</v>
      </c>
      <c r="U39" s="42">
        <v>0.38496753792724847</v>
      </c>
      <c r="V39" s="42">
        <v>2.6525001706695409E-3</v>
      </c>
      <c r="W39" s="42">
        <v>5.8733572774748622E-4</v>
      </c>
      <c r="X39" s="42">
        <v>1.0597079255306933E-4</v>
      </c>
      <c r="Y39" s="42">
        <v>0</v>
      </c>
      <c r="Z39" s="42">
        <v>4.0532847330152629E-6</v>
      </c>
      <c r="AA39" s="42">
        <v>7.9296331538879664E-5</v>
      </c>
      <c r="AB39" s="42">
        <v>2.5351212182636574E-4</v>
      </c>
      <c r="AC39" s="42">
        <v>-4.417874022947217E-4</v>
      </c>
      <c r="AD39" s="42">
        <v>2.7715164620343246E-4</v>
      </c>
      <c r="AE39" s="42">
        <v>1.5238712747006931E-4</v>
      </c>
      <c r="AF39" s="42">
        <v>1.679483868209586E-4</v>
      </c>
      <c r="AG39" s="42">
        <v>1.0516069558375901E-4</v>
      </c>
      <c r="AH39" s="42">
        <v>2.5129315825127307E-4</v>
      </c>
      <c r="AI39" s="42">
        <v>1.9091777476783187E-3</v>
      </c>
      <c r="AJ39" s="42">
        <v>2.6231010431073614E-5</v>
      </c>
      <c r="AK39" s="42">
        <v>2.5814617047256651E-5</v>
      </c>
      <c r="AL39" s="42">
        <v>4.0211472658496027E-5</v>
      </c>
      <c r="AM39" s="42">
        <v>-1.430108590654419E-5</v>
      </c>
      <c r="AN39" s="42">
        <v>2.4556948763904959E-4</v>
      </c>
      <c r="AO39" s="42">
        <v>2.2963661343608451E-3</v>
      </c>
      <c r="AP39" s="42">
        <v>3.909908977974157E-4</v>
      </c>
      <c r="AQ39" s="42">
        <v>-4.3864608095038133E-4</v>
      </c>
      <c r="AR39" s="42">
        <v>2.8546882178646219E-3</v>
      </c>
      <c r="AS39" s="42">
        <v>8.550359211200216E-4</v>
      </c>
      <c r="AT39" s="42">
        <v>-5.4022722040067625E-2</v>
      </c>
      <c r="AU39" s="42">
        <v>8.2738239321550992E-3</v>
      </c>
      <c r="AV39" s="42">
        <v>-6.1737196525252286E-3</v>
      </c>
      <c r="AW39" s="42">
        <v>1.1636443638248194E-3</v>
      </c>
      <c r="AX39" s="42">
        <v>7.0082254848270647E-3</v>
      </c>
      <c r="AY39" s="42">
        <v>1.813873135579078E-2</v>
      </c>
      <c r="AZ39" s="42">
        <v>3.100224995019563E-2</v>
      </c>
      <c r="BA39" s="42">
        <v>2.5338315960337872E-2</v>
      </c>
      <c r="BB39" s="42">
        <v>-1.6152688384637227E-2</v>
      </c>
      <c r="BC39" s="42">
        <v>-5.1600306090971361E-2</v>
      </c>
      <c r="BD39" s="42">
        <v>2.291128980225117E-2</v>
      </c>
      <c r="BE39" s="42">
        <v>-1.8229105456357877E-2</v>
      </c>
      <c r="BF39" s="42">
        <v>7.0074535716381659E-3</v>
      </c>
      <c r="BG39" s="42">
        <v>2.3052944387989389E-2</v>
      </c>
      <c r="BH39" s="42">
        <v>1.1599392194758421E-2</v>
      </c>
      <c r="BI39" s="42">
        <v>2.4086096466281372E-2</v>
      </c>
      <c r="BJ39" s="42">
        <v>7.248850398426003E-2</v>
      </c>
      <c r="BK39" s="42">
        <v>1.4021917525539076E-2</v>
      </c>
      <c r="BL39" s="42">
        <v>0.35279425310869422</v>
      </c>
      <c r="BM39" s="42">
        <v>1.4358453529235111</v>
      </c>
      <c r="BN39" s="42">
        <v>0.17570064792513099</v>
      </c>
      <c r="BO39" s="42">
        <v>-2.5910427424214278E-2</v>
      </c>
      <c r="BP39" s="42">
        <v>1.8811934891509154E-2</v>
      </c>
      <c r="BQ39" s="42">
        <v>5.9507045497014864E-4</v>
      </c>
      <c r="BR39" s="42">
        <v>0.16005366648904482</v>
      </c>
      <c r="BS39" s="42">
        <v>0.7425578544780902</v>
      </c>
      <c r="BT39" s="42">
        <v>1.0062950764173654E-2</v>
      </c>
      <c r="BU39" s="42">
        <v>2.4578566293661862E-2</v>
      </c>
      <c r="BV39" s="42">
        <v>0.43375112881756339</v>
      </c>
      <c r="BW39" s="42">
        <v>0.55298964099321235</v>
      </c>
      <c r="BX39" s="42">
        <v>0.11483185320451768</v>
      </c>
      <c r="BY39" s="42">
        <v>0.13292117293787176</v>
      </c>
      <c r="BZ39" s="42">
        <v>-3.0281939360785222E-2</v>
      </c>
      <c r="CA39" s="42">
        <v>0.13610284119419155</v>
      </c>
      <c r="CB39" s="42">
        <v>0.38176319461583869</v>
      </c>
      <c r="CC39" s="42">
        <v>9.8444832966225013E-2</v>
      </c>
      <c r="CD39" s="42">
        <v>3.5232261914128975E-2</v>
      </c>
      <c r="CE39" s="42">
        <v>5.2165134998635558</v>
      </c>
      <c r="CF39" s="42">
        <v>5.6552865566715873</v>
      </c>
    </row>
    <row r="40" spans="2:84" x14ac:dyDescent="0.2">
      <c r="B40" s="44">
        <v>8.9119075613584731E-2</v>
      </c>
      <c r="C40" s="44">
        <v>-0.17960035743544481</v>
      </c>
      <c r="D40" s="44">
        <v>0.12067187667622502</v>
      </c>
      <c r="E40" s="44">
        <v>0.48880157333697405</v>
      </c>
      <c r="F40" s="45" t="s">
        <v>231</v>
      </c>
      <c r="G40" s="44">
        <v>-9.6959225454774992E-3</v>
      </c>
      <c r="H40" s="44">
        <v>1.603857857551538E-3</v>
      </c>
      <c r="I40" s="44">
        <v>-4.9608564447944384E-2</v>
      </c>
      <c r="J40" s="44">
        <v>1.1270856846552035E-3</v>
      </c>
      <c r="K40" s="44">
        <v>-5.4124371330172089E-2</v>
      </c>
      <c r="L40" s="44">
        <v>8.6724018533692725E-3</v>
      </c>
      <c r="M40" s="44">
        <v>3.9783885425246799E-3</v>
      </c>
      <c r="N40" s="44">
        <v>4.1632193985926789E-2</v>
      </c>
      <c r="O40" s="44">
        <v>1.2845791147626469E-2</v>
      </c>
      <c r="P40" s="44">
        <v>3.9740033581555097E-2</v>
      </c>
      <c r="Q40" s="44">
        <v>-7.5574454020769987E-5</v>
      </c>
      <c r="R40" s="44">
        <v>0.2820252020464365</v>
      </c>
      <c r="S40" s="44">
        <v>-6.8573087317399306E-2</v>
      </c>
      <c r="T40" s="44">
        <v>2.6943692385325436E-2</v>
      </c>
      <c r="U40" s="44">
        <v>0.30096733248507074</v>
      </c>
      <c r="V40" s="44">
        <v>2.9334084375463093E-3</v>
      </c>
      <c r="W40" s="44">
        <v>6.0361596331761531E-2</v>
      </c>
      <c r="X40" s="44">
        <v>1.3239524722895071E-2</v>
      </c>
      <c r="Y40" s="44">
        <v>0.47958055692849161</v>
      </c>
      <c r="Z40" s="44">
        <v>4.4700890026350432E-3</v>
      </c>
      <c r="AA40" s="44">
        <v>4.4598258051753957E-3</v>
      </c>
      <c r="AB40" s="44">
        <v>2.2195564033329861E-2</v>
      </c>
      <c r="AC40" s="44">
        <v>-1.4009264532365381E-2</v>
      </c>
      <c r="AD40" s="44">
        <v>4.3973136024668437E-3</v>
      </c>
      <c r="AE40" s="44">
        <v>7.4641436069880027E-3</v>
      </c>
      <c r="AF40" s="44">
        <v>2.3829278465309581E-3</v>
      </c>
      <c r="AG40" s="44">
        <v>5.6998066618862576E-3</v>
      </c>
      <c r="AH40" s="44">
        <v>9.33727044516173E-2</v>
      </c>
      <c r="AI40" s="44">
        <v>2.8466377681150731E-2</v>
      </c>
      <c r="AJ40" s="44">
        <v>1.819385004203246E-4</v>
      </c>
      <c r="AK40" s="44">
        <v>7.914791277260011E-3</v>
      </c>
      <c r="AL40" s="44">
        <v>9.5848934093235201E-3</v>
      </c>
      <c r="AM40" s="44">
        <v>-8.3131899422829458E-4</v>
      </c>
      <c r="AN40" s="44">
        <v>8.6761339251727326E-3</v>
      </c>
      <c r="AO40" s="44">
        <v>1.6023650288301702E-2</v>
      </c>
      <c r="AP40" s="44">
        <v>6.3398569761854654E-3</v>
      </c>
      <c r="AQ40" s="44">
        <v>-6.4975370098829463E-3</v>
      </c>
      <c r="AR40" s="44">
        <v>6.2173517192358238E-2</v>
      </c>
      <c r="AS40" s="44">
        <v>6.0795449678917261E-3</v>
      </c>
      <c r="AT40" s="44">
        <v>-4.2234923582191088E-2</v>
      </c>
      <c r="AU40" s="44">
        <v>-1.0952697725304071E-2</v>
      </c>
      <c r="AV40" s="44">
        <v>1.6202789734869365E-2</v>
      </c>
      <c r="AW40" s="44">
        <v>3.0332413582897532E-3</v>
      </c>
      <c r="AX40" s="44">
        <v>5.5327964486798983E-3</v>
      </c>
      <c r="AY40" s="44">
        <v>1.4180939835326312E-2</v>
      </c>
      <c r="AZ40" s="44">
        <v>2.424820352525156E-2</v>
      </c>
      <c r="BA40" s="44">
        <v>1.9889143658770495E-2</v>
      </c>
      <c r="BB40" s="44">
        <v>-1.2558421618757191E-2</v>
      </c>
      <c r="BC40" s="44">
        <v>-3.6348513330130124E-2</v>
      </c>
      <c r="BD40" s="44">
        <v>1.8007246451858697E-2</v>
      </c>
      <c r="BE40" s="44">
        <v>-1.3965412688674624E-2</v>
      </c>
      <c r="BF40" s="44">
        <v>7.0564147624563337E-3</v>
      </c>
      <c r="BG40" s="44">
        <v>1.8122940677767003E-2</v>
      </c>
      <c r="BH40" s="44">
        <v>9.4869265244818726E-3</v>
      </c>
      <c r="BI40" s="44">
        <v>1.8976652102816259E-2</v>
      </c>
      <c r="BJ40" s="44">
        <v>5.6692969748927034E-2</v>
      </c>
      <c r="BK40" s="44">
        <v>2.5681319097793306E-2</v>
      </c>
      <c r="BL40" s="44">
        <v>0.30109982103409555</v>
      </c>
      <c r="BM40" s="44">
        <v>1.1225428202523944</v>
      </c>
      <c r="BN40" s="44">
        <v>0.13736263479940114</v>
      </c>
      <c r="BO40" s="44">
        <v>-2.0256752731414723E-2</v>
      </c>
      <c r="BP40" s="44">
        <v>1.6544274304889025E-2</v>
      </c>
      <c r="BQ40" s="44">
        <v>5.3896714950159262E-2</v>
      </c>
      <c r="BR40" s="44">
        <v>0.12512983644549883</v>
      </c>
      <c r="BS40" s="44">
        <v>0.5805293671412024</v>
      </c>
      <c r="BT40" s="44">
        <v>7.8672073617653965E-3</v>
      </c>
      <c r="BU40" s="44">
        <v>1.921550469823988E-2</v>
      </c>
      <c r="BV40" s="44">
        <v>0.33910630726292784</v>
      </c>
      <c r="BW40" s="44">
        <v>0.49671169952448035</v>
      </c>
      <c r="BX40" s="44">
        <v>9.6837933121161582E-2</v>
      </c>
      <c r="BY40" s="44">
        <v>0.10391767333238937</v>
      </c>
      <c r="BZ40" s="44">
        <v>-2.3674397485464203E-2</v>
      </c>
      <c r="CA40" s="44">
        <v>0.1064050991894183</v>
      </c>
      <c r="CB40" s="44">
        <v>0.29846217928697522</v>
      </c>
      <c r="CC40" s="44">
        <v>7.7018765808706285E-2</v>
      </c>
      <c r="CD40" s="44">
        <v>2.7544555945687707E-2</v>
      </c>
      <c r="CE40" s="44">
        <v>5.349431363812684</v>
      </c>
      <c r="CF40" s="44">
        <v>5.868423532004023</v>
      </c>
    </row>
    <row r="41" spans="2:84" x14ac:dyDescent="0.2">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c r="BX41" s="46"/>
      <c r="BY41" s="46"/>
      <c r="BZ41" s="46"/>
      <c r="CA41" s="46"/>
      <c r="CB41" s="46"/>
      <c r="CC41" s="46"/>
      <c r="CD41" s="46"/>
      <c r="CE41" s="46"/>
      <c r="CF41" s="46"/>
    </row>
    <row r="42" spans="2:84" ht="14.25" x14ac:dyDescent="0.2">
      <c r="B42" s="42">
        <f>+B32*'2021'!B32</f>
        <v>0.66776094744016623</v>
      </c>
      <c r="C42" s="42">
        <f>+C32*'2021'!C32</f>
        <v>-2.4258466722711187E-3</v>
      </c>
      <c r="D42" s="42">
        <f>+D32*'2021'!D32</f>
        <v>0.38328377421883614</v>
      </c>
      <c r="E42" s="42">
        <f>+E32*'2021'!E32</f>
        <v>8.4592072515946519</v>
      </c>
      <c r="F42" s="47" t="s">
        <v>240</v>
      </c>
      <c r="G42" s="42">
        <f>+G32*'2021'!G32</f>
        <v>-0.91118793414439192</v>
      </c>
      <c r="H42" s="42">
        <f>+H32*'2021'!H32</f>
        <v>0.13420269337974416</v>
      </c>
      <c r="I42" s="42">
        <f>+I32*'2021'!I32</f>
        <v>-4.8379160265268535</v>
      </c>
      <c r="J42" s="42">
        <f>+J32*'2021'!J32</f>
        <v>0.12697580617395005</v>
      </c>
      <c r="K42" s="42">
        <f>+K32*'2021'!K32</f>
        <v>-5.3757636062354681</v>
      </c>
      <c r="L42" s="42">
        <f>+L32*'2021'!L32</f>
        <v>0.78036863319985361</v>
      </c>
      <c r="M42" s="42">
        <f>+M32*'2021'!M32</f>
        <v>0.4439804844799794</v>
      </c>
      <c r="N42" s="42">
        <f>+N32*'2021'!N32</f>
        <v>4.1268420921607047</v>
      </c>
      <c r="O42" s="42">
        <f>+O32*'2021'!O32</f>
        <v>1.1007566955985189</v>
      </c>
      <c r="P42" s="42">
        <f>+P32*'2021'!P32</f>
        <v>3.9434051451122287</v>
      </c>
      <c r="Q42" s="42">
        <f>+Q32*'2021'!Q32</f>
        <v>-8.7960593922366496E-3</v>
      </c>
      <c r="R42" s="42">
        <f>+R32*'2021'!R32</f>
        <v>28.160243141601729</v>
      </c>
      <c r="S42" s="42">
        <f>+S32*'2021'!S32</f>
        <v>0</v>
      </c>
      <c r="T42" s="42">
        <f>+T32*'2021'!T32</f>
        <v>0</v>
      </c>
      <c r="U42" s="42">
        <f>+U32*'2021'!U32</f>
        <v>0</v>
      </c>
      <c r="V42" s="42">
        <f>+V32*'2021'!V32</f>
        <v>8.5968579308409329E-2</v>
      </c>
      <c r="W42" s="42">
        <f>+W32*'2021'!W32</f>
        <v>5.9891020223294307</v>
      </c>
      <c r="X42" s="42">
        <f>+X32*'2021'!X32</f>
        <v>1.2797056633080244</v>
      </c>
      <c r="Y42" s="42">
        <f>+Y32*'2021'!Y32</f>
        <v>47.95805569284915</v>
      </c>
      <c r="Z42" s="42">
        <f>+Z32*'2021'!Z32</f>
        <v>0.44471579791047994</v>
      </c>
      <c r="AA42" s="42">
        <f>+AA32*'2021'!AA32</f>
        <v>0.43853426478088509</v>
      </c>
      <c r="AB42" s="42">
        <f>+AB32*'2021'!AB32</f>
        <v>2.1995283325042432</v>
      </c>
      <c r="AC42" s="42">
        <f>+AC32*'2021'!AC32</f>
        <v>-1.3665269259477044</v>
      </c>
      <c r="AD42" s="42">
        <f>+AD32*'2021'!AD32</f>
        <v>0.41806366532860922</v>
      </c>
      <c r="AE42" s="42">
        <f>+AE32*'2021'!AE32</f>
        <v>0.73346540125166004</v>
      </c>
      <c r="AF42" s="42">
        <f>+AF32*'2021'!AF32</f>
        <v>0.22516259236498018</v>
      </c>
      <c r="AG42" s="42">
        <f>+AG32*'2021'!AG32</f>
        <v>0.56175921089332215</v>
      </c>
      <c r="AH42" s="42">
        <f>+AH32*'2021'!AH32</f>
        <v>9.3174686502692694</v>
      </c>
      <c r="AI42" s="42">
        <f>+AI32*'2021'!AI32</f>
        <v>2.6772304672820781</v>
      </c>
      <c r="AJ42" s="42">
        <f>+AJ32*'2021'!AJ32</f>
        <v>1.6143111613453796E-2</v>
      </c>
      <c r="AK42" s="42">
        <f>+AK32*'2021'!AK32</f>
        <v>0.7891563657221029</v>
      </c>
      <c r="AL42" s="42">
        <f>+AL32*'2021'!AL32</f>
        <v>0.95475544385975553</v>
      </c>
      <c r="AM42" s="42">
        <f>+AM32*'2021'!AM32</f>
        <v>-8.2013841599017354E-2</v>
      </c>
      <c r="AN42" s="42">
        <f>+AN32*'2021'!AN32</f>
        <v>0</v>
      </c>
      <c r="AO42" s="42">
        <f>+AO32*'2021'!AO32</f>
        <v>0</v>
      </c>
      <c r="AP42" s="42">
        <f>+AP32*'2021'!AP32</f>
        <v>0</v>
      </c>
      <c r="AQ42" s="42">
        <f>+AQ32*'2021'!AQ32</f>
        <v>-0.63678066281499712</v>
      </c>
      <c r="AR42" s="42">
        <f>+AR32*'2021'!AR32</f>
        <v>0</v>
      </c>
      <c r="AS42" s="42">
        <f>+AS32*'2021'!AS32</f>
        <v>0</v>
      </c>
      <c r="AT42" s="42">
        <f>+AT32*'2021'!AT32</f>
        <v>0</v>
      </c>
      <c r="AU42" s="42">
        <f>+AU32*'2021'!AU32</f>
        <v>-1.2925952518181068E-2</v>
      </c>
      <c r="AV42" s="42">
        <f>+AV32*'2021'!AV32</f>
        <v>0</v>
      </c>
      <c r="AW42" s="42">
        <f>+AW32*'2021'!AW32</f>
        <v>0</v>
      </c>
      <c r="AX42" s="42">
        <f>+AX32*'2021'!AX32</f>
        <v>0</v>
      </c>
      <c r="AY42" s="42">
        <f>+AY32*'2021'!AY32</f>
        <v>0</v>
      </c>
      <c r="AZ42" s="42">
        <f>+AZ32*'2021'!AZ32</f>
        <v>0</v>
      </c>
      <c r="BA42" s="42">
        <f>+BA32*'2021'!BA32</f>
        <v>0</v>
      </c>
      <c r="BB42" s="42">
        <f>+BB32*'2021'!BB32</f>
        <v>0</v>
      </c>
      <c r="BC42" s="42">
        <f>+BC32*'2021'!BC32</f>
        <v>0</v>
      </c>
      <c r="BD42" s="42">
        <f>+BD32*'2021'!BD32</f>
        <v>0</v>
      </c>
      <c r="BE42" s="42">
        <f>+BE32*'2021'!BE32</f>
        <v>0</v>
      </c>
      <c r="BF42" s="42">
        <f>+BF32*'2021'!BF32</f>
        <v>0</v>
      </c>
      <c r="BG42" s="42">
        <f>+BG32*'2021'!BG32</f>
        <v>0</v>
      </c>
      <c r="BH42" s="42">
        <f>+BH32*'2021'!BH32</f>
        <v>0</v>
      </c>
      <c r="BI42" s="42">
        <f>+BI32*'2021'!BI32</f>
        <v>0</v>
      </c>
      <c r="BJ42" s="42">
        <f>+BJ32*'2021'!BJ32</f>
        <v>2.1511689263120208E-3</v>
      </c>
      <c r="BK42" s="42">
        <f>+BK32*'2021'!BK32</f>
        <v>9.035284898632443E-5</v>
      </c>
      <c r="BL42" s="42">
        <f>+BL32*'2021'!BL32</f>
        <v>0</v>
      </c>
      <c r="BM42" s="42">
        <f>+BM32*'2021'!BM32</f>
        <v>0</v>
      </c>
      <c r="BN42" s="42">
        <f>+BN32*'2021'!BN32</f>
        <v>0</v>
      </c>
      <c r="BO42" s="42">
        <f>+BO32*'2021'!BO32</f>
        <v>0</v>
      </c>
      <c r="BP42" s="42">
        <f>+BP32*'2021'!BP32</f>
        <v>0</v>
      </c>
      <c r="BQ42" s="42">
        <f>+BQ32*'2021'!BQ32</f>
        <v>0</v>
      </c>
      <c r="BR42" s="42">
        <f>+BR32*'2021'!BR32</f>
        <v>0</v>
      </c>
      <c r="BS42" s="42">
        <f>+BS32*'2021'!BS32</f>
        <v>0</v>
      </c>
      <c r="BT42" s="42">
        <f>+BT32*'2021'!BT32</f>
        <v>0</v>
      </c>
      <c r="BU42" s="42">
        <f>+BU32*'2021'!BU32</f>
        <v>0</v>
      </c>
      <c r="BV42" s="42">
        <f>+BV32*'2021'!BV32</f>
        <v>0</v>
      </c>
      <c r="BW42" s="42">
        <f>+BW32*'2021'!BW32</f>
        <v>0</v>
      </c>
      <c r="BX42" s="42">
        <f>+BX32*'2021'!BX32</f>
        <v>1.0964934385543225E-2</v>
      </c>
      <c r="BY42" s="42">
        <f>+BY32*'2021'!BY32</f>
        <v>0</v>
      </c>
      <c r="BZ42" s="42">
        <f>+BZ32*'2021'!BZ32</f>
        <v>0</v>
      </c>
      <c r="CA42" s="42">
        <f>+CA32*'2021'!CA32</f>
        <v>0</v>
      </c>
      <c r="CB42" s="42">
        <f>+CB32*'2021'!CB32</f>
        <v>0</v>
      </c>
      <c r="CC42" s="42">
        <f>+CC32*'2021'!CC32</f>
        <v>5.4669214197229227E-3</v>
      </c>
      <c r="CD42" s="42">
        <f>+CD32*'2021'!CD32</f>
        <v>0</v>
      </c>
      <c r="CE42" s="42">
        <v>0.99692352321683886</v>
      </c>
      <c r="CF42" s="42">
        <v>1.0920017844826542</v>
      </c>
    </row>
    <row r="43" spans="2:84" ht="14.25" x14ac:dyDescent="0.2">
      <c r="B43" s="42">
        <f>+B33*'2021'!B33</f>
        <v>0.18035236990384931</v>
      </c>
      <c r="C43" s="42">
        <f>+C33*'2021'!C33</f>
        <v>2.5751295444108747E-2</v>
      </c>
      <c r="D43" s="42">
        <f>+D33*'2021'!D33</f>
        <v>1.4767808126425856</v>
      </c>
      <c r="E43" s="42">
        <f>+E33*'2021'!E33</f>
        <v>6.4052615345417179</v>
      </c>
      <c r="F43" s="47" t="s">
        <v>242</v>
      </c>
      <c r="G43" s="42">
        <f>+G33*'2021'!G33</f>
        <v>0</v>
      </c>
      <c r="H43" s="42">
        <f>+H33*'2021'!H33</f>
        <v>0</v>
      </c>
      <c r="I43" s="42">
        <f>+I33*'2021'!I33</f>
        <v>0</v>
      </c>
      <c r="J43" s="42">
        <f>+J33*'2021'!J33</f>
        <v>0</v>
      </c>
      <c r="K43" s="42">
        <f>+K33*'2021'!K33</f>
        <v>0</v>
      </c>
      <c r="L43" s="42">
        <f>+L33*'2021'!L33</f>
        <v>0</v>
      </c>
      <c r="M43" s="42">
        <f>+M33*'2021'!M33</f>
        <v>0</v>
      </c>
      <c r="N43" s="42">
        <f>+N33*'2021'!N33</f>
        <v>0</v>
      </c>
      <c r="O43" s="42">
        <f>+O33*'2021'!O33</f>
        <v>0</v>
      </c>
      <c r="P43" s="42">
        <f>+P33*'2021'!P33</f>
        <v>0</v>
      </c>
      <c r="Q43" s="42">
        <f>+Q33*'2021'!Q33</f>
        <v>0</v>
      </c>
      <c r="R43" s="42">
        <f>+R33*'2021'!R33</f>
        <v>0</v>
      </c>
      <c r="S43" s="42">
        <f>+S33*'2021'!S33</f>
        <v>0</v>
      </c>
      <c r="T43" s="42">
        <f>+T33*'2021'!T33</f>
        <v>0</v>
      </c>
      <c r="U43" s="42">
        <f>+U33*'2021'!U33</f>
        <v>0</v>
      </c>
      <c r="V43" s="42">
        <f>+V33*'2021'!V33</f>
        <v>0</v>
      </c>
      <c r="W43" s="42">
        <f>+W33*'2021'!W33</f>
        <v>1.1397476925805847E-3</v>
      </c>
      <c r="X43" s="42">
        <f>+X33*'2021'!X33</f>
        <v>3.5962020365860478E-2</v>
      </c>
      <c r="Y43" s="42">
        <f>+Y33*'2021'!Y33</f>
        <v>0</v>
      </c>
      <c r="Z43" s="42">
        <f>+Z33*'2021'!Z33</f>
        <v>1.9762168565344894E-3</v>
      </c>
      <c r="AA43" s="42">
        <f>+AA33*'2021'!AA33</f>
        <v>1.2489344829429991E-3</v>
      </c>
      <c r="AB43" s="42">
        <f>+AB33*'2021'!AB33</f>
        <v>2.0851215386751861E-4</v>
      </c>
      <c r="AC43" s="42">
        <f>+AC33*'2021'!AC33</f>
        <v>1.3937869530665538E-4</v>
      </c>
      <c r="AD43" s="42">
        <f>+AD33*'2021'!AD33</f>
        <v>0</v>
      </c>
      <c r="AE43" s="42">
        <f>+AE33*'2021'!AE33</f>
        <v>1.0353452482239867E-3</v>
      </c>
      <c r="AF43" s="42">
        <f>+AF33*'2021'!AF33</f>
        <v>0</v>
      </c>
      <c r="AG43" s="42">
        <f>+AG33*'2021'!AG33</f>
        <v>0</v>
      </c>
      <c r="AH43" s="42">
        <f>+AH33*'2021'!AH33</f>
        <v>1.5571462350221876E-4</v>
      </c>
      <c r="AI43" s="42">
        <f>+AI33*'2021'!AI33</f>
        <v>2.0147927678476105E-2</v>
      </c>
      <c r="AJ43" s="42">
        <f>+AJ33*'2021'!AJ33</f>
        <v>0</v>
      </c>
      <c r="AK43" s="42">
        <f>+AK33*'2021'!AK33</f>
        <v>3.045771788380636E-4</v>
      </c>
      <c r="AL43" s="42">
        <f>+AL33*'2021'!AL33</f>
        <v>5.901671553996691E-4</v>
      </c>
      <c r="AM43" s="42">
        <f>+AM33*'2021'!AM33</f>
        <v>0</v>
      </c>
      <c r="AN43" s="42">
        <f>+AN33*'2021'!AN33</f>
        <v>0.84841478838758622</v>
      </c>
      <c r="AO43" s="42">
        <f>+AO33*'2021'!AO33</f>
        <v>1.422835296637978</v>
      </c>
      <c r="AP43" s="42">
        <f>+AP33*'2021'!AP33</f>
        <v>0.603418058547049</v>
      </c>
      <c r="AQ43" s="42">
        <f>+AQ33*'2021'!AQ33</f>
        <v>2.1320279543693595E-2</v>
      </c>
      <c r="AR43" s="42">
        <f>+AR33*'2021'!AR33</f>
        <v>5.9941724084208765</v>
      </c>
      <c r="AS43" s="42">
        <f>+AS33*'2021'!AS33</f>
        <v>0.54110785259055927</v>
      </c>
      <c r="AT43" s="42">
        <f>+AT33*'2021'!AT33</f>
        <v>0</v>
      </c>
      <c r="AU43" s="42">
        <f>+AU33*'2021'!AU33</f>
        <v>-1.7291907546185541</v>
      </c>
      <c r="AV43" s="42">
        <f>+AV33*'2021'!AV33</f>
        <v>2.102939912987317</v>
      </c>
      <c r="AW43" s="42">
        <f>+AW33*'2021'!AW33</f>
        <v>0.2123505067205842</v>
      </c>
      <c r="AX43" s="42">
        <f>+AX33*'2021'!AX33</f>
        <v>5.3771019733460631E-3</v>
      </c>
      <c r="AY43" s="42">
        <f>+AY33*'2021'!AY33</f>
        <v>9.3262628125462517E-6</v>
      </c>
      <c r="AZ43" s="42">
        <f>+AZ33*'2021'!AZ33</f>
        <v>1.0667761108477634E-3</v>
      </c>
      <c r="BA43" s="42">
        <f>+BA33*'2021'!BA33</f>
        <v>7.966724081878266E-3</v>
      </c>
      <c r="BB43" s="42">
        <f>+BB33*'2021'!BB33</f>
        <v>6.9738048319911003E-3</v>
      </c>
      <c r="BC43" s="42">
        <f>+BC33*'2021'!BC33</f>
        <v>0.39925672794968475</v>
      </c>
      <c r="BD43" s="42">
        <f>+BD33*'2021'!BD33</f>
        <v>9.5217264402720683E-3</v>
      </c>
      <c r="BE43" s="42">
        <f>+BE33*'2021'!BE33</f>
        <v>2.8608828808018513E-2</v>
      </c>
      <c r="BF43" s="42">
        <f>+BF33*'2021'!BF33</f>
        <v>0.15779928146621708</v>
      </c>
      <c r="BG43" s="42">
        <f>+BG33*'2021'!BG33</f>
        <v>1.0016604140005676E-2</v>
      </c>
      <c r="BH43" s="42">
        <f>+BH33*'2021'!BH33</f>
        <v>4.1853040438009206E-2</v>
      </c>
      <c r="BI43" s="42">
        <f>+BI33*'2021'!BI33</f>
        <v>1.4615994634583154E-2</v>
      </c>
      <c r="BJ43" s="42">
        <f>+BJ33*'2021'!BJ33</f>
        <v>0</v>
      </c>
      <c r="BK43" s="42">
        <f>+BK33*'2021'!BK33</f>
        <v>1.4718090962118795</v>
      </c>
      <c r="BL43" s="42">
        <f>+BL33*'2021'!BL33</f>
        <v>2.5285538495154225</v>
      </c>
      <c r="BM43" s="42">
        <f>+BM33*'2021'!BM33</f>
        <v>0</v>
      </c>
      <c r="BN43" s="42">
        <f>+BN33*'2021'!BN33</f>
        <v>0</v>
      </c>
      <c r="BO43" s="42">
        <f>+BO33*'2021'!BO33</f>
        <v>0</v>
      </c>
      <c r="BP43" s="42">
        <f>+BP33*'2021'!BP33</f>
        <v>0.1837117712765434</v>
      </c>
      <c r="BQ43" s="42">
        <f>+BQ33*'2021'!BQ33</f>
        <v>5.3431489314674812</v>
      </c>
      <c r="BR43" s="42">
        <f>+BR33*'2021'!BR33</f>
        <v>0</v>
      </c>
      <c r="BS43" s="42">
        <f>+BS33*'2021'!BS33</f>
        <v>-1.8066855710212204E-4</v>
      </c>
      <c r="BT43" s="42">
        <f>+BT33*'2021'!BT33</f>
        <v>0</v>
      </c>
      <c r="BU43" s="42">
        <f>+BU33*'2021'!BU33</f>
        <v>0</v>
      </c>
      <c r="BV43" s="42">
        <f>+BV33*'2021'!BV33</f>
        <v>0</v>
      </c>
      <c r="BW43" s="42">
        <f>+BW33*'2021'!BW33</f>
        <v>6.4384812853177147</v>
      </c>
      <c r="BX43" s="42">
        <f>+BX33*'2021'!BX33</f>
        <v>0.69528270482455967</v>
      </c>
      <c r="BY43" s="42">
        <f>+BY33*'2021'!BY33</f>
        <v>0</v>
      </c>
      <c r="BZ43" s="42">
        <f>+BZ33*'2021'!BZ33</f>
        <v>0</v>
      </c>
      <c r="CA43" s="42">
        <f>+CA33*'2021'!CA33</f>
        <v>0</v>
      </c>
      <c r="CB43" s="42">
        <f>+CB33*'2021'!CB33</f>
        <v>0</v>
      </c>
      <c r="CC43" s="42">
        <f>+CC33*'2021'!CC33</f>
        <v>0</v>
      </c>
      <c r="CD43" s="42">
        <f>+CD33*'2021'!CD33</f>
        <v>0</v>
      </c>
      <c r="CE43" s="42">
        <v>0.27424149798542846</v>
      </c>
      <c r="CF43" s="42">
        <v>0.35512295811075084</v>
      </c>
    </row>
    <row r="44" spans="2:84" ht="14.25" x14ac:dyDescent="0.2">
      <c r="B44" s="42">
        <f>+B34*'2021'!B34</f>
        <v>8.0637942440144688</v>
      </c>
      <c r="C44" s="42">
        <f>+C34*'2021'!C34</f>
        <v>-17.983361192316341</v>
      </c>
      <c r="D44" s="42">
        <f>+D34*'2021'!D34</f>
        <v>10.207123080761082</v>
      </c>
      <c r="E44" s="42">
        <f>+E34*'2021'!E34</f>
        <v>34.015688547561027</v>
      </c>
      <c r="F44" s="47" t="s">
        <v>243</v>
      </c>
      <c r="G44" s="42">
        <f>+G34*'2021'!G34</f>
        <v>-5.8404320403356962E-2</v>
      </c>
      <c r="H44" s="42">
        <f>+H34*'2021'!H34</f>
        <v>2.6183092375410173E-2</v>
      </c>
      <c r="I44" s="42">
        <f>+I34*'2021'!I34</f>
        <v>-0.12294041826758879</v>
      </c>
      <c r="J44" s="42">
        <f>+J34*'2021'!J34</f>
        <v>-1.4267237708429886E-2</v>
      </c>
      <c r="K44" s="42">
        <f>+K34*'2021'!K34</f>
        <v>-3.6673526781729748E-2</v>
      </c>
      <c r="L44" s="42">
        <f>+L34*'2021'!L34</f>
        <v>8.6871552137067196E-2</v>
      </c>
      <c r="M44" s="42">
        <f>+M34*'2021'!M34</f>
        <v>-4.6141630227513705E-2</v>
      </c>
      <c r="N44" s="42">
        <f>+N34*'2021'!N34</f>
        <v>3.6377306431985515E-2</v>
      </c>
      <c r="O44" s="42">
        <f>+O34*'2021'!O34</f>
        <v>0.18382241916411837</v>
      </c>
      <c r="P44" s="42">
        <f>+P34*'2021'!P34</f>
        <v>3.0598213043289781E-2</v>
      </c>
      <c r="Q44" s="42">
        <f>+Q34*'2021'!Q34</f>
        <v>1.238613990161659E-3</v>
      </c>
      <c r="R44" s="42">
        <f>+R34*'2021'!R34</f>
        <v>4.2277063041939969E-2</v>
      </c>
      <c r="S44" s="42">
        <f>+S34*'2021'!S34</f>
        <v>-6.8573087317399306</v>
      </c>
      <c r="T44" s="42">
        <f>+T34*'2021'!T34</f>
        <v>2.694369238532544</v>
      </c>
      <c r="U44" s="42">
        <f>+U34*'2021'!U34</f>
        <v>30.096733248507075</v>
      </c>
      <c r="V44" s="42">
        <f>+V34*'2021'!V34</f>
        <v>0.20737226444622273</v>
      </c>
      <c r="W44" s="42">
        <f>+W34*'2021'!W34</f>
        <v>4.5917863154151091E-2</v>
      </c>
      <c r="X44" s="42">
        <f>+X34*'2021'!X34</f>
        <v>8.2847886156191663E-3</v>
      </c>
      <c r="Y44" s="42">
        <f>+Y34*'2021'!Y34</f>
        <v>0</v>
      </c>
      <c r="Z44" s="42">
        <f>+Z34*'2021'!Z34</f>
        <v>3.1688549649311077E-4</v>
      </c>
      <c r="AA44" s="42">
        <f>+AA34*'2021'!AA34</f>
        <v>6.1993812537041856E-3</v>
      </c>
      <c r="AB44" s="42">
        <f>+AB34*'2021'!AB34</f>
        <v>1.9819558674874716E-2</v>
      </c>
      <c r="AC44" s="42">
        <f>+AC34*'2021'!AC34</f>
        <v>-3.4538905984140091E-2</v>
      </c>
      <c r="AD44" s="42">
        <f>+AD34*'2021'!AD34</f>
        <v>2.1667694918072997E-2</v>
      </c>
      <c r="AE44" s="42">
        <f>+AE34*'2021'!AE34</f>
        <v>1.1913614198918907E-2</v>
      </c>
      <c r="AF44" s="42">
        <f>+AF34*'2021'!AF34</f>
        <v>1.3130192288116285E-2</v>
      </c>
      <c r="AG44" s="42">
        <f>+AG34*'2021'!AG34</f>
        <v>8.2214552953032982E-3</v>
      </c>
      <c r="AH44" s="42">
        <f>+AH34*'2021'!AH34</f>
        <v>1.9646080268962113E-2</v>
      </c>
      <c r="AI44" s="42">
        <f>+AI34*'2021'!AI34</f>
        <v>0.1492593731545197</v>
      </c>
      <c r="AJ44" s="42">
        <f>+AJ34*'2021'!AJ34</f>
        <v>2.0507384285789396E-3</v>
      </c>
      <c r="AK44" s="42">
        <f>+AK34*'2021'!AK34</f>
        <v>2.01818482505523E-3</v>
      </c>
      <c r="AL44" s="42">
        <f>+AL34*'2021'!AL34</f>
        <v>3.1437299171991526E-3</v>
      </c>
      <c r="AM44" s="42">
        <f>+AM34*'2021'!AM34</f>
        <v>-1.1180578238121075E-3</v>
      </c>
      <c r="AN44" s="42">
        <f>+AN34*'2021'!AN34</f>
        <v>1.919860412968576E-2</v>
      </c>
      <c r="AO44" s="42">
        <f>+AO34*'2021'!AO34</f>
        <v>0.1795297321921849</v>
      </c>
      <c r="AP44" s="42">
        <f>+AP34*'2021'!AP34</f>
        <v>3.0567639071497382E-2</v>
      </c>
      <c r="AQ44" s="42">
        <f>+AQ34*'2021'!AQ34</f>
        <v>-3.429331771699036E-2</v>
      </c>
      <c r="AR44" s="42">
        <f>+AR34*'2021'!AR34</f>
        <v>0.22317931081493994</v>
      </c>
      <c r="AS44" s="42">
        <f>+AS34*'2021'!AS34</f>
        <v>6.6846644198618174E-2</v>
      </c>
      <c r="AT44" s="42">
        <f>+AT34*'2021'!AT34</f>
        <v>-4.223492358219108</v>
      </c>
      <c r="AU44" s="42">
        <f>+AU34*'2021'!AU34</f>
        <v>0.64684693460632781</v>
      </c>
      <c r="AV44" s="42">
        <f>+AV34*'2021'!AV34</f>
        <v>-0.48266093950038946</v>
      </c>
      <c r="AW44" s="42">
        <f>+AW34*'2021'!AW34</f>
        <v>9.0973629108391921E-2</v>
      </c>
      <c r="AX44" s="42">
        <f>+AX34*'2021'!AX34</f>
        <v>0.5479025428946428</v>
      </c>
      <c r="AY44" s="42">
        <f>+AY34*'2021'!AY34</f>
        <v>1.4180846572698136</v>
      </c>
      <c r="AZ44" s="42">
        <f>+AZ34*'2021'!AZ34</f>
        <v>2.4237535764143088</v>
      </c>
      <c r="BA44" s="42">
        <f>+BA34*'2021'!BA34</f>
        <v>1.9809476417951766</v>
      </c>
      <c r="BB44" s="42">
        <f>+BB34*'2021'!BB34</f>
        <v>-1.2628159667077097</v>
      </c>
      <c r="BC44" s="42">
        <f>+BC34*'2021'!BC34</f>
        <v>-4.0341080609627067</v>
      </c>
      <c r="BD44" s="42">
        <f>+BD34*'2021'!BD34</f>
        <v>1.7912029187455971</v>
      </c>
      <c r="BE44" s="42">
        <f>+BE34*'2021'!BE34</f>
        <v>-1.4251500976754814</v>
      </c>
      <c r="BF44" s="42">
        <f>+BF34*'2021'!BF34</f>
        <v>0.54784219477941654</v>
      </c>
      <c r="BG44" s="42">
        <f>+BG34*'2021'!BG34</f>
        <v>1.8022774636366958</v>
      </c>
      <c r="BH44" s="42">
        <f>+BH34*'2021'!BH34</f>
        <v>0.90683961201017704</v>
      </c>
      <c r="BI44" s="42">
        <f>+BI34*'2021'!BI34</f>
        <v>1.8830492156470449</v>
      </c>
      <c r="BJ44" s="42">
        <f>+BJ34*'2021'!BJ34</f>
        <v>5.6671458059663982</v>
      </c>
      <c r="BK44" s="42">
        <f>+BK34*'2021'!BK34</f>
        <v>1.0962324607184633</v>
      </c>
      <c r="BL44" s="42">
        <f>+BL34*'2021'!BL34</f>
        <v>27.581428253894092</v>
      </c>
      <c r="BM44" s="42">
        <f>+BM34*'2021'!BM34</f>
        <v>112.25428202523943</v>
      </c>
      <c r="BN44" s="42">
        <f>+BN34*'2021'!BN34</f>
        <v>13.736263479940115</v>
      </c>
      <c r="BO44" s="42">
        <f>+BO34*'2021'!BO34</f>
        <v>-2.0256752731414727</v>
      </c>
      <c r="BP44" s="42">
        <f>+BP34*'2021'!BP34</f>
        <v>1.4707156592123634</v>
      </c>
      <c r="BQ44" s="42">
        <f>+BQ34*'2021'!BQ34</f>
        <v>4.6522563548433239E-2</v>
      </c>
      <c r="BR44" s="42">
        <f>+BR34*'2021'!BR34</f>
        <v>12.512983644549884</v>
      </c>
      <c r="BS44" s="42">
        <f>+BS34*'2021'!BS34</f>
        <v>58.053117382677264</v>
      </c>
      <c r="BT44" s="42">
        <f>+BT34*'2021'!BT34</f>
        <v>0.7867207361765397</v>
      </c>
      <c r="BU44" s="42">
        <f>+BU34*'2021'!BU34</f>
        <v>1.921550469823988</v>
      </c>
      <c r="BV44" s="42">
        <f>+BV34*'2021'!BV34</f>
        <v>33.91063072629278</v>
      </c>
      <c r="BW44" s="42">
        <f>+BW34*'2021'!BW34</f>
        <v>43.232688667130283</v>
      </c>
      <c r="BX44" s="42">
        <f>+BX34*'2021'!BX34</f>
        <v>8.9775456729061158</v>
      </c>
      <c r="BY44" s="42">
        <f>+BY34*'2021'!BY34</f>
        <v>10.391767333238937</v>
      </c>
      <c r="BZ44" s="42">
        <f>+BZ34*'2021'!BZ34</f>
        <v>-2.3674397485464205</v>
      </c>
      <c r="CA44" s="42">
        <f>+CA34*'2021'!CA34</f>
        <v>10.640509918941831</v>
      </c>
      <c r="CB44" s="42">
        <f>+CB34*'2021'!CB34</f>
        <v>29.846217928697524</v>
      </c>
      <c r="CC44" s="42">
        <f>+CC34*'2021'!CC34</f>
        <v>7.6964096594509099</v>
      </c>
      <c r="CD44" s="42">
        <f>+CD34*'2021'!CD34</f>
        <v>2.7544555945687708</v>
      </c>
      <c r="CE44" s="42">
        <v>4.0782663426104202</v>
      </c>
      <c r="CF44" s="42">
        <v>4.421298789410625</v>
      </c>
    </row>
    <row r="45" spans="2:84" x14ac:dyDescent="0.2">
      <c r="B45" s="44">
        <f>+SUM(B42:B44)</f>
        <v>8.9119075613584844</v>
      </c>
      <c r="C45" s="44">
        <f t="shared" ref="C45:E45" si="0">+SUM(C42:C44)</f>
        <v>-17.960035743544502</v>
      </c>
      <c r="D45" s="44">
        <f t="shared" si="0"/>
        <v>12.067187667622504</v>
      </c>
      <c r="E45" s="44">
        <f t="shared" si="0"/>
        <v>48.880157333697397</v>
      </c>
      <c r="F45" s="45" t="s">
        <v>241</v>
      </c>
      <c r="G45" s="44">
        <f t="shared" ref="G45" si="1">+SUM(G42:G44)</f>
        <v>-0.96959225454774889</v>
      </c>
      <c r="H45" s="44">
        <f t="shared" ref="H45" si="2">+SUM(H42:H44)</f>
        <v>0.16038578575515433</v>
      </c>
      <c r="I45" s="44">
        <f t="shared" ref="I45" si="3">+SUM(I42:I44)</f>
        <v>-4.9608564447944419</v>
      </c>
      <c r="J45" s="44">
        <f t="shared" ref="J45" si="4">+SUM(J42:J44)</f>
        <v>0.11270856846552016</v>
      </c>
      <c r="K45" s="44">
        <f t="shared" ref="K45" si="5">+SUM(K42:K44)</f>
        <v>-5.4124371330171979</v>
      </c>
      <c r="L45" s="44">
        <f t="shared" ref="L45" si="6">+SUM(L42:L44)</f>
        <v>0.86724018533692082</v>
      </c>
      <c r="M45" s="44">
        <f t="shared" ref="M45" si="7">+SUM(M42:M44)</f>
        <v>0.39783885425246568</v>
      </c>
      <c r="N45" s="44">
        <f t="shared" ref="N45" si="8">+SUM(N42:N44)</f>
        <v>4.1632193985926902</v>
      </c>
      <c r="O45" s="44">
        <f t="shared" ref="O45" si="9">+SUM(O42:O44)</f>
        <v>1.2845791147626373</v>
      </c>
      <c r="P45" s="44">
        <f t="shared" ref="P45" si="10">+SUM(P42:P44)</f>
        <v>3.9740033581555183</v>
      </c>
      <c r="Q45" s="44">
        <f t="shared" ref="Q45" si="11">+SUM(Q42:Q44)</f>
        <v>-7.5574454020749908E-3</v>
      </c>
      <c r="R45" s="44">
        <f t="shared" ref="R45" si="12">+SUM(R42:R44)</f>
        <v>28.202520204643669</v>
      </c>
      <c r="S45" s="44">
        <f t="shared" ref="S45" si="13">+SUM(S42:S44)</f>
        <v>-6.8573087317399306</v>
      </c>
      <c r="T45" s="44">
        <f t="shared" ref="T45" si="14">+SUM(T42:T44)</f>
        <v>2.694369238532544</v>
      </c>
      <c r="U45" s="44">
        <f t="shared" ref="U45" si="15">+SUM(U42:U44)</f>
        <v>30.096733248507075</v>
      </c>
      <c r="V45" s="44">
        <f t="shared" ref="V45" si="16">+SUM(V42:V44)</f>
        <v>0.29334084375463204</v>
      </c>
      <c r="W45" s="44">
        <f t="shared" ref="W45" si="17">+SUM(W42:W44)</f>
        <v>6.0361596331761627</v>
      </c>
      <c r="X45" s="44">
        <f t="shared" ref="X45" si="18">+SUM(X42:X44)</f>
        <v>1.323952472289504</v>
      </c>
      <c r="Y45" s="44">
        <f t="shared" ref="Y45" si="19">+SUM(Y42:Y44)</f>
        <v>47.95805569284915</v>
      </c>
      <c r="Z45" s="44">
        <f t="shared" ref="Z45" si="20">+SUM(Z42:Z44)</f>
        <v>0.44700890026350754</v>
      </c>
      <c r="AA45" s="44">
        <f t="shared" ref="AA45" si="21">+SUM(AA42:AA44)</f>
        <v>0.44598258051753226</v>
      </c>
      <c r="AB45" s="44">
        <f t="shared" ref="AB45" si="22">+SUM(AB42:AB44)</f>
        <v>2.2195564033329855</v>
      </c>
      <c r="AC45" s="44">
        <f t="shared" ref="AC45" si="23">+SUM(AC42:AC44)</f>
        <v>-1.400926453236538</v>
      </c>
      <c r="AD45" s="44">
        <f t="shared" ref="AD45" si="24">+SUM(AD42:AD44)</f>
        <v>0.43973136024668225</v>
      </c>
      <c r="AE45" s="44">
        <f t="shared" ref="AE45" si="25">+SUM(AE42:AE44)</f>
        <v>0.74641436069880296</v>
      </c>
      <c r="AF45" s="44">
        <f t="shared" ref="AF45" si="26">+SUM(AF42:AF44)</f>
        <v>0.23829278465309647</v>
      </c>
      <c r="AG45" s="44">
        <f t="shared" ref="AG45" si="27">+SUM(AG42:AG44)</f>
        <v>0.56998066618862542</v>
      </c>
      <c r="AH45" s="44">
        <f t="shared" ref="AH45" si="28">+SUM(AH42:AH44)</f>
        <v>9.3372704451617352</v>
      </c>
      <c r="AI45" s="44">
        <f t="shared" ref="AI45" si="29">+SUM(AI42:AI44)</f>
        <v>2.8466377681150736</v>
      </c>
      <c r="AJ45" s="44">
        <f t="shared" ref="AJ45" si="30">+SUM(AJ42:AJ44)</f>
        <v>1.8193850042032736E-2</v>
      </c>
      <c r="AK45" s="44">
        <f t="shared" ref="AK45" si="31">+SUM(AK42:AK44)</f>
        <v>0.79147912772599616</v>
      </c>
      <c r="AL45" s="44">
        <f t="shared" ref="AL45" si="32">+SUM(AL42:AL44)</f>
        <v>0.95848934093235438</v>
      </c>
      <c r="AM45" s="44">
        <f t="shared" ref="AM45" si="33">+SUM(AM42:AM44)</f>
        <v>-8.3131899422829461E-2</v>
      </c>
      <c r="AN45" s="44">
        <f t="shared" ref="AN45" si="34">+SUM(AN42:AN44)</f>
        <v>0.86761339251727199</v>
      </c>
      <c r="AO45" s="44">
        <f t="shared" ref="AO45" si="35">+SUM(AO42:AO44)</f>
        <v>1.602365028830163</v>
      </c>
      <c r="AP45" s="44">
        <f t="shared" ref="AP45" si="36">+SUM(AP42:AP44)</f>
        <v>0.6339856976185464</v>
      </c>
      <c r="AQ45" s="44">
        <f t="shared" ref="AQ45" si="37">+SUM(AQ42:AQ44)</f>
        <v>-0.64975370098829388</v>
      </c>
      <c r="AR45" s="44">
        <f t="shared" ref="AR45" si="38">+SUM(AR42:AR44)</f>
        <v>6.2173517192358165</v>
      </c>
      <c r="AS45" s="44">
        <f t="shared" ref="AS45" si="39">+SUM(AS42:AS44)</f>
        <v>0.60795449678917746</v>
      </c>
      <c r="AT45" s="44">
        <f t="shared" ref="AT45" si="40">+SUM(AT42:AT44)</f>
        <v>-4.223492358219108</v>
      </c>
      <c r="AU45" s="44">
        <f t="shared" ref="AU45" si="41">+SUM(AU42:AU44)</f>
        <v>-1.0952697725304072</v>
      </c>
      <c r="AV45" s="44">
        <f t="shared" ref="AV45" si="42">+SUM(AV42:AV44)</f>
        <v>1.6202789734869274</v>
      </c>
      <c r="AW45" s="44">
        <f t="shared" ref="AW45" si="43">+SUM(AW42:AW44)</f>
        <v>0.3033241358289761</v>
      </c>
      <c r="AX45" s="44">
        <f t="shared" ref="AX45" si="44">+SUM(AX42:AX44)</f>
        <v>0.55327964486798886</v>
      </c>
      <c r="AY45" s="44">
        <f t="shared" ref="AY45" si="45">+SUM(AY42:AY44)</f>
        <v>1.4180939835326261</v>
      </c>
      <c r="AZ45" s="44">
        <f t="shared" ref="AZ45" si="46">+SUM(AZ42:AZ44)</f>
        <v>2.4248203525251566</v>
      </c>
      <c r="BA45" s="44">
        <f t="shared" ref="BA45" si="47">+SUM(BA42:BA44)</f>
        <v>1.9889143658770549</v>
      </c>
      <c r="BB45" s="44">
        <f t="shared" ref="BB45" si="48">+SUM(BB42:BB44)</f>
        <v>-1.2558421618757185</v>
      </c>
      <c r="BC45" s="44">
        <f t="shared" ref="BC45" si="49">+SUM(BC42:BC44)</f>
        <v>-3.6348513330130219</v>
      </c>
      <c r="BD45" s="44">
        <f t="shared" ref="BD45" si="50">+SUM(BD42:BD44)</f>
        <v>1.8007246451858692</v>
      </c>
      <c r="BE45" s="44">
        <f t="shared" ref="BE45" si="51">+SUM(BE42:BE44)</f>
        <v>-1.396541268867463</v>
      </c>
      <c r="BF45" s="44">
        <f t="shared" ref="BF45" si="52">+SUM(BF42:BF44)</f>
        <v>0.70564147624563356</v>
      </c>
      <c r="BG45" s="44">
        <f t="shared" ref="BG45" si="53">+SUM(BG42:BG44)</f>
        <v>1.8122940677767014</v>
      </c>
      <c r="BH45" s="44">
        <f t="shared" ref="BH45" si="54">+SUM(BH42:BH44)</f>
        <v>0.94869265244818624</v>
      </c>
      <c r="BI45" s="44">
        <f t="shared" ref="BI45" si="55">+SUM(BI42:BI44)</f>
        <v>1.897665210281628</v>
      </c>
      <c r="BJ45" s="44">
        <f t="shared" ref="BJ45" si="56">+SUM(BJ42:BJ44)</f>
        <v>5.6692969748927098</v>
      </c>
      <c r="BK45" s="44">
        <f t="shared" ref="BK45" si="57">+SUM(BK42:BK44)</f>
        <v>2.5681319097793294</v>
      </c>
      <c r="BL45" s="44">
        <f t="shared" ref="BL45" si="58">+SUM(BL42:BL44)</f>
        <v>30.109982103409514</v>
      </c>
      <c r="BM45" s="44">
        <f t="shared" ref="BM45" si="59">+SUM(BM42:BM44)</f>
        <v>112.25428202523943</v>
      </c>
      <c r="BN45" s="44">
        <f t="shared" ref="BN45" si="60">+SUM(BN42:BN44)</f>
        <v>13.736263479940115</v>
      </c>
      <c r="BO45" s="44">
        <f t="shared" ref="BO45" si="61">+SUM(BO42:BO44)</f>
        <v>-2.0256752731414727</v>
      </c>
      <c r="BP45" s="44">
        <f t="shared" ref="BP45" si="62">+SUM(BP42:BP44)</f>
        <v>1.6544274304889068</v>
      </c>
      <c r="BQ45" s="44">
        <f t="shared" ref="BQ45" si="63">+SUM(BQ42:BQ44)</f>
        <v>5.3896714950159144</v>
      </c>
      <c r="BR45" s="44">
        <f t="shared" ref="BR45" si="64">+SUM(BR42:BR44)</f>
        <v>12.512983644549884</v>
      </c>
      <c r="BS45" s="44">
        <f t="shared" ref="BS45" si="65">+SUM(BS42:BS44)</f>
        <v>58.052936714120165</v>
      </c>
      <c r="BT45" s="44">
        <f t="shared" ref="BT45" si="66">+SUM(BT42:BT44)</f>
        <v>0.7867207361765397</v>
      </c>
      <c r="BU45" s="44">
        <f t="shared" ref="BU45" si="67">+SUM(BU42:BU44)</f>
        <v>1.921550469823988</v>
      </c>
      <c r="BV45" s="44">
        <f t="shared" ref="BV45" si="68">+SUM(BV42:BV44)</f>
        <v>33.91063072629278</v>
      </c>
      <c r="BW45" s="44">
        <f t="shared" ref="BW45" si="69">+SUM(BW42:BW44)</f>
        <v>49.671169952447997</v>
      </c>
      <c r="BX45" s="44">
        <f t="shared" ref="BX45" si="70">+SUM(BX42:BX44)</f>
        <v>9.6837933121162187</v>
      </c>
      <c r="BY45" s="44">
        <f t="shared" ref="BY45" si="71">+SUM(BY42:BY44)</f>
        <v>10.391767333238937</v>
      </c>
      <c r="BZ45" s="44">
        <f t="shared" ref="BZ45" si="72">+SUM(BZ42:BZ44)</f>
        <v>-2.3674397485464205</v>
      </c>
      <c r="CA45" s="44">
        <f t="shared" ref="CA45" si="73">+SUM(CA42:CA44)</f>
        <v>10.640509918941831</v>
      </c>
      <c r="CB45" s="44">
        <f t="shared" ref="CB45" si="74">+SUM(CB42:CB44)</f>
        <v>29.846217928697524</v>
      </c>
      <c r="CC45" s="44">
        <f t="shared" ref="CC45" si="75">+SUM(CC42:CC44)</f>
        <v>7.7018765808706329</v>
      </c>
      <c r="CD45" s="44">
        <f t="shared" ref="CD45" si="76">+SUM(CD42:CD44)</f>
        <v>2.7544555945687708</v>
      </c>
      <c r="CE45" s="44">
        <v>5.3494313638126876</v>
      </c>
      <c r="CF45" s="44">
        <v>5.868423532004031</v>
      </c>
    </row>
    <row r="47" spans="2:84" ht="13.5" thickBot="1" x14ac:dyDescent="0.25">
      <c r="B47" s="5" t="s">
        <v>209</v>
      </c>
    </row>
    <row r="48" spans="2:84" x14ac:dyDescent="0.2">
      <c r="B48" s="5" t="s">
        <v>210</v>
      </c>
      <c r="CE48" s="26" t="s">
        <v>226</v>
      </c>
      <c r="CF48" s="27">
        <f>+CF25</f>
        <v>113468796</v>
      </c>
    </row>
    <row r="49" spans="2:84" x14ac:dyDescent="0.2">
      <c r="B49" s="5" t="s">
        <v>194</v>
      </c>
      <c r="CE49" s="28"/>
      <c r="CF49" s="29"/>
    </row>
    <row r="50" spans="2:84" ht="13.5" thickBot="1" x14ac:dyDescent="0.25">
      <c r="CE50" s="30" t="s">
        <v>227</v>
      </c>
      <c r="CF50" s="31">
        <f>+CF22+CF23</f>
        <v>24937569.213359714</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5" priority="1" operator="notEqual">
      <formula>0</formula>
    </cfRule>
  </conditionalFormatting>
  <pageMargins left="0.7" right="0.7" top="0.75" bottom="0.75" header="0.3" footer="0.3"/>
  <pageSetup paperSize="9"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7EE4A-4030-4DCC-BE85-8782D474A3DE}">
  <sheetPr>
    <tabColor theme="9" tint="0.79998168889431442"/>
  </sheetPr>
  <dimension ref="B4:CF40"/>
  <sheetViews>
    <sheetView showGridLines="0" zoomScale="60" zoomScaleNormal="60" workbookViewId="0">
      <pane xSplit="6" ySplit="11" topLeftCell="G12" activePane="bottomRight" state="frozen"/>
      <selection activeCell="A37" sqref="A37"/>
      <selection pane="topRight" activeCell="A37" sqref="A37"/>
      <selection pane="bottomLeft" activeCell="A37" sqref="A37"/>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762488</v>
      </c>
      <c r="H12" s="17">
        <v>291668</v>
      </c>
      <c r="I12" s="17">
        <v>795000</v>
      </c>
      <c r="J12" s="17">
        <v>224169</v>
      </c>
      <c r="K12" s="17">
        <v>5090891</v>
      </c>
      <c r="L12" s="17">
        <v>1380895</v>
      </c>
      <c r="M12" s="17">
        <v>473922</v>
      </c>
      <c r="N12" s="17">
        <v>1091294</v>
      </c>
      <c r="O12" s="17">
        <v>618104</v>
      </c>
      <c r="P12" s="17">
        <v>2629482</v>
      </c>
      <c r="Q12" s="17">
        <v>437732</v>
      </c>
      <c r="R12" s="17">
        <v>6417426</v>
      </c>
      <c r="S12" s="17">
        <v>0</v>
      </c>
      <c r="T12" s="17">
        <v>0</v>
      </c>
      <c r="U12" s="17">
        <v>0</v>
      </c>
      <c r="V12" s="17">
        <v>17825</v>
      </c>
      <c r="W12" s="17">
        <v>2884953</v>
      </c>
      <c r="X12" s="17">
        <v>2817579</v>
      </c>
      <c r="Y12" s="17">
        <v>7603755</v>
      </c>
      <c r="Z12" s="17">
        <v>1884802</v>
      </c>
      <c r="AA12" s="17">
        <v>1762068</v>
      </c>
      <c r="AB12" s="17">
        <v>751279</v>
      </c>
      <c r="AC12" s="17">
        <v>1800629</v>
      </c>
      <c r="AD12" s="17">
        <v>476767</v>
      </c>
      <c r="AE12" s="17">
        <v>383059</v>
      </c>
      <c r="AF12" s="17">
        <v>250420</v>
      </c>
      <c r="AG12" s="17">
        <v>232152</v>
      </c>
      <c r="AH12" s="17">
        <v>3234986</v>
      </c>
      <c r="AI12" s="17">
        <v>1067223</v>
      </c>
      <c r="AJ12" s="17">
        <v>161672</v>
      </c>
      <c r="AK12" s="17">
        <v>829632</v>
      </c>
      <c r="AL12" s="17">
        <v>663707</v>
      </c>
      <c r="AM12" s="17">
        <v>0</v>
      </c>
      <c r="AN12" s="17">
        <v>0</v>
      </c>
      <c r="AO12" s="17">
        <v>0</v>
      </c>
      <c r="AP12" s="17">
        <v>0</v>
      </c>
      <c r="AQ12" s="17">
        <v>1050193</v>
      </c>
      <c r="AR12" s="17">
        <v>0</v>
      </c>
      <c r="AS12" s="17">
        <v>0</v>
      </c>
      <c r="AT12" s="17">
        <v>0</v>
      </c>
      <c r="AU12" s="17">
        <v>13226</v>
      </c>
      <c r="AV12" s="17">
        <v>0</v>
      </c>
      <c r="AW12" s="17">
        <v>0</v>
      </c>
      <c r="AX12" s="17">
        <v>0</v>
      </c>
      <c r="AY12" s="17">
        <v>0</v>
      </c>
      <c r="AZ12" s="17">
        <v>0</v>
      </c>
      <c r="BA12" s="17">
        <v>0</v>
      </c>
      <c r="BB12" s="17">
        <v>0</v>
      </c>
      <c r="BC12" s="17">
        <v>0</v>
      </c>
      <c r="BD12" s="17">
        <v>0</v>
      </c>
      <c r="BE12" s="17">
        <v>0</v>
      </c>
      <c r="BF12" s="17">
        <v>0</v>
      </c>
      <c r="BG12" s="17">
        <v>0</v>
      </c>
      <c r="BH12" s="17">
        <v>0</v>
      </c>
      <c r="BI12" s="17">
        <v>0</v>
      </c>
      <c r="BJ12" s="17">
        <v>1388</v>
      </c>
      <c r="BK12" s="17">
        <v>53</v>
      </c>
      <c r="BL12" s="17">
        <v>0</v>
      </c>
      <c r="BM12" s="17">
        <v>0</v>
      </c>
      <c r="BN12" s="17">
        <v>0</v>
      </c>
      <c r="BO12" s="17">
        <v>0</v>
      </c>
      <c r="BP12" s="17">
        <v>0</v>
      </c>
      <c r="BQ12" s="17">
        <v>0</v>
      </c>
      <c r="BR12" s="17">
        <v>0</v>
      </c>
      <c r="BS12" s="17">
        <v>0</v>
      </c>
      <c r="BT12" s="17">
        <v>0</v>
      </c>
      <c r="BU12" s="17">
        <v>0</v>
      </c>
      <c r="BV12" s="17">
        <v>0</v>
      </c>
      <c r="BW12" s="17">
        <v>0</v>
      </c>
      <c r="BX12" s="17">
        <v>1685</v>
      </c>
      <c r="BY12" s="17">
        <v>0</v>
      </c>
      <c r="BZ12" s="17">
        <v>0</v>
      </c>
      <c r="CA12" s="17">
        <v>0</v>
      </c>
      <c r="CB12" s="17">
        <v>0</v>
      </c>
      <c r="CC12" s="17">
        <v>4852</v>
      </c>
      <c r="CD12" s="17">
        <v>0</v>
      </c>
      <c r="CE12" s="17">
        <v>48106976</v>
      </c>
      <c r="CF12" s="17">
        <v>48106976</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777</v>
      </c>
      <c r="X13" s="17">
        <v>172378</v>
      </c>
      <c r="Y13" s="17">
        <v>0</v>
      </c>
      <c r="Z13" s="17">
        <v>2756</v>
      </c>
      <c r="AA13" s="17">
        <v>1083</v>
      </c>
      <c r="AB13" s="17">
        <v>516</v>
      </c>
      <c r="AC13" s="17">
        <v>102</v>
      </c>
      <c r="AD13" s="17">
        <v>0</v>
      </c>
      <c r="AE13" s="17">
        <v>1255</v>
      </c>
      <c r="AF13" s="17">
        <v>0</v>
      </c>
      <c r="AG13" s="17">
        <v>0</v>
      </c>
      <c r="AH13" s="17">
        <v>212</v>
      </c>
      <c r="AI13" s="17">
        <v>16466</v>
      </c>
      <c r="AJ13" s="17">
        <v>0</v>
      </c>
      <c r="AK13" s="17">
        <v>847</v>
      </c>
      <c r="AL13" s="17">
        <v>397</v>
      </c>
      <c r="AM13" s="17">
        <v>0</v>
      </c>
      <c r="AN13" s="17">
        <v>588752</v>
      </c>
      <c r="AO13" s="17">
        <v>968949</v>
      </c>
      <c r="AP13" s="17">
        <v>315899</v>
      </c>
      <c r="AQ13" s="17">
        <v>13608</v>
      </c>
      <c r="AR13" s="17">
        <v>2222984</v>
      </c>
      <c r="AS13" s="17">
        <v>447054</v>
      </c>
      <c r="AT13" s="17">
        <v>0</v>
      </c>
      <c r="AU13" s="17">
        <v>571954</v>
      </c>
      <c r="AV13" s="17">
        <v>1034387</v>
      </c>
      <c r="AW13" s="17">
        <v>578974</v>
      </c>
      <c r="AX13" s="17">
        <v>1920</v>
      </c>
      <c r="AY13" s="17">
        <v>45</v>
      </c>
      <c r="AZ13" s="17">
        <v>578</v>
      </c>
      <c r="BA13" s="17">
        <v>4259</v>
      </c>
      <c r="BB13" s="17">
        <v>7614</v>
      </c>
      <c r="BC13" s="17">
        <v>69195</v>
      </c>
      <c r="BD13" s="17">
        <v>4599</v>
      </c>
      <c r="BE13" s="17">
        <v>40901</v>
      </c>
      <c r="BF13" s="17">
        <v>80109</v>
      </c>
      <c r="BG13" s="17">
        <v>17400</v>
      </c>
      <c r="BH13" s="17">
        <v>22482</v>
      </c>
      <c r="BI13" s="17">
        <v>8545</v>
      </c>
      <c r="BJ13" s="17">
        <v>0</v>
      </c>
      <c r="BK13" s="17">
        <v>467808</v>
      </c>
      <c r="BL13" s="17">
        <v>432109</v>
      </c>
      <c r="BM13" s="17">
        <v>0</v>
      </c>
      <c r="BN13" s="17">
        <v>0</v>
      </c>
      <c r="BO13" s="17">
        <v>0</v>
      </c>
      <c r="BP13" s="17">
        <v>95607</v>
      </c>
      <c r="BQ13" s="17">
        <v>2375386</v>
      </c>
      <c r="BR13" s="17">
        <v>0</v>
      </c>
      <c r="BS13" s="17">
        <v>8</v>
      </c>
      <c r="BT13" s="17">
        <v>0</v>
      </c>
      <c r="BU13" s="17">
        <v>0</v>
      </c>
      <c r="BV13" s="17">
        <v>0</v>
      </c>
      <c r="BW13" s="17">
        <v>1576894</v>
      </c>
      <c r="BX13" s="17">
        <v>12387</v>
      </c>
      <c r="BY13" s="17">
        <v>0</v>
      </c>
      <c r="BZ13" s="17">
        <v>0</v>
      </c>
      <c r="CA13" s="17">
        <v>0</v>
      </c>
      <c r="CB13" s="17">
        <v>0</v>
      </c>
      <c r="CC13" s="17">
        <v>0</v>
      </c>
      <c r="CD13" s="17">
        <v>0</v>
      </c>
      <c r="CE13" s="17">
        <v>12157196</v>
      </c>
      <c r="CF13" s="17">
        <v>12157196</v>
      </c>
    </row>
    <row r="14" spans="2:84" x14ac:dyDescent="0.2">
      <c r="F14" s="16" t="s">
        <v>193</v>
      </c>
      <c r="G14" s="17">
        <v>14717</v>
      </c>
      <c r="H14" s="17">
        <v>16449</v>
      </c>
      <c r="I14" s="17">
        <v>11389</v>
      </c>
      <c r="J14" s="17">
        <v>11372</v>
      </c>
      <c r="K14" s="17">
        <v>31591</v>
      </c>
      <c r="L14" s="17">
        <v>66025</v>
      </c>
      <c r="M14" s="17">
        <v>22437</v>
      </c>
      <c r="N14" s="17">
        <v>10272</v>
      </c>
      <c r="O14" s="17">
        <v>30545</v>
      </c>
      <c r="P14" s="17">
        <v>28335</v>
      </c>
      <c r="Q14" s="17">
        <v>9473</v>
      </c>
      <c r="R14" s="17">
        <v>11637</v>
      </c>
      <c r="S14" s="17">
        <v>4617738</v>
      </c>
      <c r="T14" s="17">
        <v>11569427</v>
      </c>
      <c r="U14" s="17">
        <v>3069155</v>
      </c>
      <c r="V14" s="17">
        <v>251670</v>
      </c>
      <c r="W14" s="17">
        <v>22919</v>
      </c>
      <c r="X14" s="17">
        <v>63941</v>
      </c>
      <c r="Y14" s="17">
        <v>0</v>
      </c>
      <c r="Z14" s="17">
        <v>284</v>
      </c>
      <c r="AA14" s="17">
        <v>6709</v>
      </c>
      <c r="AB14" s="17">
        <v>5588</v>
      </c>
      <c r="AC14" s="17">
        <v>48114</v>
      </c>
      <c r="AD14" s="17">
        <v>21499</v>
      </c>
      <c r="AE14" s="17">
        <v>4697</v>
      </c>
      <c r="AF14" s="17">
        <v>13680</v>
      </c>
      <c r="AG14" s="17">
        <v>3625</v>
      </c>
      <c r="AH14" s="17">
        <v>39620</v>
      </c>
      <c r="AI14" s="17">
        <v>64890</v>
      </c>
      <c r="AJ14" s="17">
        <v>1100</v>
      </c>
      <c r="AK14" s="17">
        <v>1822</v>
      </c>
      <c r="AL14" s="17">
        <v>3067</v>
      </c>
      <c r="AM14" s="17">
        <v>0</v>
      </c>
      <c r="AN14" s="17">
        <v>19953</v>
      </c>
      <c r="AO14" s="17">
        <v>33569</v>
      </c>
      <c r="AP14" s="17">
        <v>4363</v>
      </c>
      <c r="AQ14" s="17">
        <v>22279</v>
      </c>
      <c r="AR14" s="17">
        <v>66114</v>
      </c>
      <c r="AS14" s="17">
        <v>118895</v>
      </c>
      <c r="AT14" s="17">
        <v>5490861</v>
      </c>
      <c r="AU14" s="17">
        <v>170016</v>
      </c>
      <c r="AV14" s="17">
        <v>212958</v>
      </c>
      <c r="AW14" s="17">
        <v>29148</v>
      </c>
      <c r="AX14" s="17">
        <v>236626</v>
      </c>
      <c r="AY14" s="17">
        <v>1657728</v>
      </c>
      <c r="AZ14" s="17">
        <v>442196</v>
      </c>
      <c r="BA14" s="17">
        <v>1093955</v>
      </c>
      <c r="BB14" s="17">
        <v>1762633</v>
      </c>
      <c r="BC14" s="17">
        <v>1162389</v>
      </c>
      <c r="BD14" s="17">
        <v>294303</v>
      </c>
      <c r="BE14" s="17">
        <v>733477</v>
      </c>
      <c r="BF14" s="17">
        <v>207389</v>
      </c>
      <c r="BG14" s="17">
        <v>676536</v>
      </c>
      <c r="BH14" s="17">
        <v>689615</v>
      </c>
      <c r="BI14" s="17">
        <v>707714</v>
      </c>
      <c r="BJ14" s="17">
        <v>3331508</v>
      </c>
      <c r="BK14" s="17">
        <v>524572</v>
      </c>
      <c r="BL14" s="17">
        <v>11175008</v>
      </c>
      <c r="BM14" s="17">
        <v>28540545</v>
      </c>
      <c r="BN14" s="17">
        <v>12153240</v>
      </c>
      <c r="BO14" s="17">
        <v>385102</v>
      </c>
      <c r="BP14" s="17">
        <v>535801</v>
      </c>
      <c r="BQ14" s="17">
        <v>23124</v>
      </c>
      <c r="BR14" s="17">
        <v>4740000</v>
      </c>
      <c r="BS14" s="17">
        <v>6354820</v>
      </c>
      <c r="BT14" s="17">
        <v>1499797</v>
      </c>
      <c r="BU14" s="17">
        <v>601782</v>
      </c>
      <c r="BV14" s="17">
        <v>10418684</v>
      </c>
      <c r="BW14" s="17">
        <v>11720431</v>
      </c>
      <c r="BX14" s="17">
        <v>9610634</v>
      </c>
      <c r="BY14" s="17">
        <v>2648890</v>
      </c>
      <c r="BZ14" s="17">
        <v>3979300</v>
      </c>
      <c r="CA14" s="17">
        <v>3973964</v>
      </c>
      <c r="CB14" s="17">
        <v>4043612</v>
      </c>
      <c r="CC14" s="17">
        <v>2277480</v>
      </c>
      <c r="CD14" s="17">
        <v>782321</v>
      </c>
      <c r="CE14" s="17">
        <v>155227119</v>
      </c>
      <c r="CF14" s="17">
        <v>155227119</v>
      </c>
    </row>
    <row r="15" spans="2:84" x14ac:dyDescent="0.2">
      <c r="E15" s="14"/>
      <c r="F15" s="18" t="s">
        <v>207</v>
      </c>
      <c r="G15" s="19">
        <v>777205</v>
      </c>
      <c r="H15" s="19">
        <v>308117</v>
      </c>
      <c r="I15" s="19">
        <v>806389</v>
      </c>
      <c r="J15" s="19">
        <v>235541</v>
      </c>
      <c r="K15" s="19">
        <v>5122482</v>
      </c>
      <c r="L15" s="19">
        <v>1446920</v>
      </c>
      <c r="M15" s="19">
        <v>496359</v>
      </c>
      <c r="N15" s="19">
        <v>1101566</v>
      </c>
      <c r="O15" s="19">
        <v>648649</v>
      </c>
      <c r="P15" s="19">
        <v>2657817</v>
      </c>
      <c r="Q15" s="19">
        <v>447205</v>
      </c>
      <c r="R15" s="19">
        <v>6429063</v>
      </c>
      <c r="S15" s="19">
        <v>4617738</v>
      </c>
      <c r="T15" s="19">
        <v>11569427</v>
      </c>
      <c r="U15" s="19">
        <v>3069155</v>
      </c>
      <c r="V15" s="19">
        <v>269495</v>
      </c>
      <c r="W15" s="19">
        <v>2908649</v>
      </c>
      <c r="X15" s="19">
        <v>3053898</v>
      </c>
      <c r="Y15" s="19">
        <v>7603755</v>
      </c>
      <c r="Z15" s="19">
        <v>1887842</v>
      </c>
      <c r="AA15" s="19">
        <v>1769860</v>
      </c>
      <c r="AB15" s="19">
        <v>757383</v>
      </c>
      <c r="AC15" s="19">
        <v>1848845</v>
      </c>
      <c r="AD15" s="19">
        <v>498266</v>
      </c>
      <c r="AE15" s="19">
        <v>389011</v>
      </c>
      <c r="AF15" s="19">
        <v>264100</v>
      </c>
      <c r="AG15" s="19">
        <v>235777</v>
      </c>
      <c r="AH15" s="19">
        <v>3274818</v>
      </c>
      <c r="AI15" s="19">
        <v>1148579</v>
      </c>
      <c r="AJ15" s="19">
        <v>162772</v>
      </c>
      <c r="AK15" s="19">
        <v>832301</v>
      </c>
      <c r="AL15" s="19">
        <v>667171</v>
      </c>
      <c r="AM15" s="19">
        <v>0</v>
      </c>
      <c r="AN15" s="19">
        <v>608705</v>
      </c>
      <c r="AO15" s="19">
        <v>1002518</v>
      </c>
      <c r="AP15" s="19">
        <v>320262</v>
      </c>
      <c r="AQ15" s="19">
        <v>1086080</v>
      </c>
      <c r="AR15" s="19">
        <v>2289098</v>
      </c>
      <c r="AS15" s="19">
        <v>565949</v>
      </c>
      <c r="AT15" s="19">
        <v>5490861</v>
      </c>
      <c r="AU15" s="19">
        <v>755196</v>
      </c>
      <c r="AV15" s="19">
        <v>1247345</v>
      </c>
      <c r="AW15" s="19">
        <v>608122</v>
      </c>
      <c r="AX15" s="19">
        <v>238546</v>
      </c>
      <c r="AY15" s="19">
        <v>1657773</v>
      </c>
      <c r="AZ15" s="19">
        <v>442774</v>
      </c>
      <c r="BA15" s="19">
        <v>1098214</v>
      </c>
      <c r="BB15" s="19">
        <v>1770247</v>
      </c>
      <c r="BC15" s="19">
        <v>1231584</v>
      </c>
      <c r="BD15" s="19">
        <v>298902</v>
      </c>
      <c r="BE15" s="19">
        <v>774378</v>
      </c>
      <c r="BF15" s="19">
        <v>287498</v>
      </c>
      <c r="BG15" s="19">
        <v>693936</v>
      </c>
      <c r="BH15" s="19">
        <v>712097</v>
      </c>
      <c r="BI15" s="19">
        <v>716259</v>
      </c>
      <c r="BJ15" s="19">
        <v>3332896</v>
      </c>
      <c r="BK15" s="19">
        <v>992433</v>
      </c>
      <c r="BL15" s="19">
        <v>11607117</v>
      </c>
      <c r="BM15" s="19">
        <v>28540545</v>
      </c>
      <c r="BN15" s="19">
        <v>12153240</v>
      </c>
      <c r="BO15" s="19">
        <v>385102</v>
      </c>
      <c r="BP15" s="19">
        <v>631408</v>
      </c>
      <c r="BQ15" s="19">
        <v>2398510</v>
      </c>
      <c r="BR15" s="19">
        <v>4740000</v>
      </c>
      <c r="BS15" s="19">
        <v>6354828</v>
      </c>
      <c r="BT15" s="19">
        <v>1499797</v>
      </c>
      <c r="BU15" s="19">
        <v>601782</v>
      </c>
      <c r="BV15" s="19">
        <v>10418684</v>
      </c>
      <c r="BW15" s="19">
        <v>13297325</v>
      </c>
      <c r="BX15" s="19">
        <v>9624706</v>
      </c>
      <c r="BY15" s="19">
        <v>2648890</v>
      </c>
      <c r="BZ15" s="19">
        <v>3979300</v>
      </c>
      <c r="CA15" s="19">
        <v>3973964</v>
      </c>
      <c r="CB15" s="19">
        <v>4043612</v>
      </c>
      <c r="CC15" s="19">
        <v>2282332</v>
      </c>
      <c r="CD15" s="19">
        <v>782321</v>
      </c>
      <c r="CE15" s="19">
        <v>215491291</v>
      </c>
      <c r="CF15" s="19">
        <v>215491291</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308014.91560141789</v>
      </c>
      <c r="H17" s="17">
        <v>178739.73769704366</v>
      </c>
      <c r="I17" s="17">
        <v>350476.15356856305</v>
      </c>
      <c r="J17" s="17">
        <v>147504.17465749063</v>
      </c>
      <c r="K17" s="17">
        <v>2550533.9243068104</v>
      </c>
      <c r="L17" s="17">
        <v>634411.74824800261</v>
      </c>
      <c r="M17" s="17">
        <v>262699.93555873877</v>
      </c>
      <c r="N17" s="17">
        <v>423266.9243549637</v>
      </c>
      <c r="O17" s="17">
        <v>263698.73370651924</v>
      </c>
      <c r="P17" s="17">
        <v>1526821.1483589727</v>
      </c>
      <c r="Q17" s="17">
        <v>159272.17564204335</v>
      </c>
      <c r="R17" s="17">
        <v>4953082.358543383</v>
      </c>
      <c r="S17" s="17">
        <v>0</v>
      </c>
      <c r="T17" s="17">
        <v>0</v>
      </c>
      <c r="U17" s="17">
        <v>0</v>
      </c>
      <c r="V17" s="17">
        <v>11365.086921835285</v>
      </c>
      <c r="W17" s="17">
        <v>1844303.5325871222</v>
      </c>
      <c r="X17" s="17">
        <v>2295528.0183945238</v>
      </c>
      <c r="Y17" s="17">
        <v>4661809</v>
      </c>
      <c r="Z17" s="17">
        <v>1481366.701404037</v>
      </c>
      <c r="AA17" s="17">
        <v>1223117.2814618107</v>
      </c>
      <c r="AB17" s="17">
        <v>442948.13009138044</v>
      </c>
      <c r="AC17" s="17">
        <v>1212896.8847442593</v>
      </c>
      <c r="AD17" s="17">
        <v>277370.44957111264</v>
      </c>
      <c r="AE17" s="17">
        <v>273411.70799797436</v>
      </c>
      <c r="AF17" s="17">
        <v>178975.86618705036</v>
      </c>
      <c r="AG17" s="17">
        <v>164048.42168659368</v>
      </c>
      <c r="AH17" s="17">
        <v>2754200.8506787247</v>
      </c>
      <c r="AI17" s="17">
        <v>653495.09487462335</v>
      </c>
      <c r="AJ17" s="17">
        <v>126416.87233676553</v>
      </c>
      <c r="AK17" s="17">
        <v>624953.46905506542</v>
      </c>
      <c r="AL17" s="17">
        <v>389737.89149108698</v>
      </c>
      <c r="AM17" s="17">
        <v>0</v>
      </c>
      <c r="AN17" s="17">
        <v>0</v>
      </c>
      <c r="AO17" s="17">
        <v>0</v>
      </c>
      <c r="AP17" s="17">
        <v>0</v>
      </c>
      <c r="AQ17" s="17">
        <v>668185.87642438861</v>
      </c>
      <c r="AR17" s="17">
        <v>0</v>
      </c>
      <c r="AS17" s="17">
        <v>0</v>
      </c>
      <c r="AT17" s="17">
        <v>0</v>
      </c>
      <c r="AU17" s="17">
        <v>9204.3429944014533</v>
      </c>
      <c r="AV17" s="17">
        <v>0</v>
      </c>
      <c r="AW17" s="17">
        <v>0</v>
      </c>
      <c r="AX17" s="17">
        <v>0</v>
      </c>
      <c r="AY17" s="17">
        <v>0</v>
      </c>
      <c r="AZ17" s="17">
        <v>0</v>
      </c>
      <c r="BA17" s="17">
        <v>0</v>
      </c>
      <c r="BB17" s="17">
        <v>0</v>
      </c>
      <c r="BC17" s="17">
        <v>0</v>
      </c>
      <c r="BD17" s="17">
        <v>0</v>
      </c>
      <c r="BE17" s="17">
        <v>0</v>
      </c>
      <c r="BF17" s="17">
        <v>0</v>
      </c>
      <c r="BG17" s="17">
        <v>0</v>
      </c>
      <c r="BH17" s="17">
        <v>0</v>
      </c>
      <c r="BI17" s="17">
        <v>0</v>
      </c>
      <c r="BJ17" s="17">
        <v>687.66655785239027</v>
      </c>
      <c r="BK17" s="17">
        <v>29.07965877797292</v>
      </c>
      <c r="BL17" s="17">
        <v>0</v>
      </c>
      <c r="BM17" s="17">
        <v>0</v>
      </c>
      <c r="BN17" s="17">
        <v>0</v>
      </c>
      <c r="BO17" s="17">
        <v>0</v>
      </c>
      <c r="BP17" s="17">
        <v>0</v>
      </c>
      <c r="BQ17" s="17">
        <v>0</v>
      </c>
      <c r="BR17" s="17">
        <v>0</v>
      </c>
      <c r="BS17" s="17">
        <v>0</v>
      </c>
      <c r="BT17" s="17">
        <v>0</v>
      </c>
      <c r="BU17" s="17">
        <v>0</v>
      </c>
      <c r="BV17" s="17">
        <v>0</v>
      </c>
      <c r="BW17" s="17">
        <v>0</v>
      </c>
      <c r="BX17" s="17">
        <v>240.30427111228141</v>
      </c>
      <c r="BY17" s="17">
        <v>0</v>
      </c>
      <c r="BZ17" s="17">
        <v>0</v>
      </c>
      <c r="CA17" s="17">
        <v>0</v>
      </c>
      <c r="CB17" s="17">
        <v>0</v>
      </c>
      <c r="CC17" s="17">
        <v>2527.6815958414463</v>
      </c>
      <c r="CD17" s="17">
        <v>0</v>
      </c>
      <c r="CE17" s="17">
        <v>31055342.141230293</v>
      </c>
      <c r="CF17" s="17">
        <v>31055342.141230293</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496.72346302355493</v>
      </c>
      <c r="X18" s="17">
        <v>140439.19576161352</v>
      </c>
      <c r="Y18" s="17">
        <v>0</v>
      </c>
      <c r="Z18" s="17">
        <v>2166.0878060769915</v>
      </c>
      <c r="AA18" s="17">
        <v>751.75079271806817</v>
      </c>
      <c r="AB18" s="17">
        <v>304.22950079418206</v>
      </c>
      <c r="AC18" s="17">
        <v>68.706814254304703</v>
      </c>
      <c r="AD18" s="17">
        <v>0</v>
      </c>
      <c r="AE18" s="17">
        <v>895.76721480883566</v>
      </c>
      <c r="AF18" s="17">
        <v>0</v>
      </c>
      <c r="AG18" s="17">
        <v>0</v>
      </c>
      <c r="AH18" s="17">
        <v>180.49245973364015</v>
      </c>
      <c r="AI18" s="17">
        <v>10082.663353587346</v>
      </c>
      <c r="AJ18" s="17">
        <v>0</v>
      </c>
      <c r="AK18" s="17">
        <v>638.03660935166488</v>
      </c>
      <c r="AL18" s="17">
        <v>233.12386779401382</v>
      </c>
      <c r="AM18" s="17">
        <v>0</v>
      </c>
      <c r="AN18" s="17">
        <v>401737.9674160718</v>
      </c>
      <c r="AO18" s="17">
        <v>557683.20249212487</v>
      </c>
      <c r="AP18" s="17">
        <v>210033.15306218032</v>
      </c>
      <c r="AQ18" s="17">
        <v>8658.0975176782558</v>
      </c>
      <c r="AR18" s="17">
        <v>1612905.4112143735</v>
      </c>
      <c r="AS18" s="17">
        <v>263599.99764996488</v>
      </c>
      <c r="AT18" s="17">
        <v>0</v>
      </c>
      <c r="AU18" s="17">
        <v>398038.77158777323</v>
      </c>
      <c r="AV18" s="17">
        <v>673938.56732179155</v>
      </c>
      <c r="AW18" s="17">
        <v>347295.66718520294</v>
      </c>
      <c r="AX18" s="17">
        <v>1310.330418451787</v>
      </c>
      <c r="AY18" s="17">
        <v>32.963919064914194</v>
      </c>
      <c r="AZ18" s="17">
        <v>378.57829050486248</v>
      </c>
      <c r="BA18" s="17">
        <v>2543.1436058910194</v>
      </c>
      <c r="BB18" s="17">
        <v>6062.7929899047986</v>
      </c>
      <c r="BC18" s="17">
        <v>44054.29158303453</v>
      </c>
      <c r="BD18" s="17">
        <v>3584.4880061023346</v>
      </c>
      <c r="BE18" s="17">
        <v>31116.277482056568</v>
      </c>
      <c r="BF18" s="17">
        <v>42102.239605145078</v>
      </c>
      <c r="BG18" s="17">
        <v>13922.111260980841</v>
      </c>
      <c r="BH18" s="17">
        <v>14376.259287709399</v>
      </c>
      <c r="BI18" s="17">
        <v>4073.9304148359743</v>
      </c>
      <c r="BJ18" s="17">
        <v>0</v>
      </c>
      <c r="BK18" s="17">
        <v>256673.52855860296</v>
      </c>
      <c r="BL18" s="17">
        <v>244910.93360073824</v>
      </c>
      <c r="BM18" s="17">
        <v>0</v>
      </c>
      <c r="BN18" s="17">
        <v>0</v>
      </c>
      <c r="BO18" s="17">
        <v>0</v>
      </c>
      <c r="BP18" s="17">
        <v>45521.316841091655</v>
      </c>
      <c r="BQ18" s="17">
        <v>1343385.3599601418</v>
      </c>
      <c r="BR18" s="17">
        <v>0</v>
      </c>
      <c r="BS18" s="17">
        <v>2.3697900242146606</v>
      </c>
      <c r="BT18" s="17">
        <v>0</v>
      </c>
      <c r="BU18" s="17">
        <v>0</v>
      </c>
      <c r="BV18" s="17">
        <v>0</v>
      </c>
      <c r="BW18" s="17">
        <v>637572.93128460052</v>
      </c>
      <c r="BX18" s="17">
        <v>1766.5572737494513</v>
      </c>
      <c r="BY18" s="17">
        <v>0</v>
      </c>
      <c r="BZ18" s="17">
        <v>0</v>
      </c>
      <c r="CA18" s="17">
        <v>0</v>
      </c>
      <c r="CB18" s="17">
        <v>0</v>
      </c>
      <c r="CC18" s="17">
        <v>0</v>
      </c>
      <c r="CD18" s="17">
        <v>0</v>
      </c>
      <c r="CE18" s="17">
        <v>7323538.0172635484</v>
      </c>
      <c r="CF18" s="17">
        <v>7323538.0172635484</v>
      </c>
    </row>
    <row r="19" spans="2:84" x14ac:dyDescent="0.2">
      <c r="B19" s="14"/>
      <c r="C19" s="14"/>
      <c r="D19" s="14"/>
      <c r="E19" s="14"/>
      <c r="F19" s="16" t="s">
        <v>193</v>
      </c>
      <c r="G19" s="17">
        <v>5945.0843985820993</v>
      </c>
      <c r="H19" s="17">
        <v>10080.262302956344</v>
      </c>
      <c r="I19" s="17">
        <v>5020.8464314369367</v>
      </c>
      <c r="J19" s="17">
        <v>7482.8253425093717</v>
      </c>
      <c r="K19" s="17">
        <v>15827.075693189356</v>
      </c>
      <c r="L19" s="17">
        <v>30333.251751997341</v>
      </c>
      <c r="M19" s="17">
        <v>12437.064441261264</v>
      </c>
      <c r="N19" s="17">
        <v>3984.0756450362478</v>
      </c>
      <c r="O19" s="17">
        <v>13031.266293480759</v>
      </c>
      <c r="P19" s="17">
        <v>16452.851641027202</v>
      </c>
      <c r="Q19" s="17">
        <v>3446.8243579566415</v>
      </c>
      <c r="R19" s="17">
        <v>8981.6414566166168</v>
      </c>
      <c r="S19" s="17">
        <v>1504444</v>
      </c>
      <c r="T19" s="17">
        <v>4149137</v>
      </c>
      <c r="U19" s="17">
        <v>1465497</v>
      </c>
      <c r="V19" s="17">
        <v>160462.91307816471</v>
      </c>
      <c r="W19" s="17">
        <v>14651.743949854383</v>
      </c>
      <c r="X19" s="17">
        <v>52093.785843862497</v>
      </c>
      <c r="Y19" s="17">
        <v>0</v>
      </c>
      <c r="Z19" s="17">
        <v>223.21078988601801</v>
      </c>
      <c r="AA19" s="17">
        <v>4656.9677454713928</v>
      </c>
      <c r="AB19" s="17">
        <v>3294.6404078253672</v>
      </c>
      <c r="AC19" s="17">
        <v>32409.408441486441</v>
      </c>
      <c r="AD19" s="17">
        <v>12507.550428887382</v>
      </c>
      <c r="AE19" s="17">
        <v>3352.5247872168138</v>
      </c>
      <c r="AF19" s="17">
        <v>9777.1338129496398</v>
      </c>
      <c r="AG19" s="17">
        <v>2561.5783134063122</v>
      </c>
      <c r="AH19" s="17">
        <v>33731.656861541618</v>
      </c>
      <c r="AI19" s="17">
        <v>39734.241771789311</v>
      </c>
      <c r="AJ19" s="17">
        <v>860.12766323446294</v>
      </c>
      <c r="AK19" s="17">
        <v>1372.49433558292</v>
      </c>
      <c r="AL19" s="17">
        <v>1800.9846411189935</v>
      </c>
      <c r="AM19" s="17">
        <v>0</v>
      </c>
      <c r="AN19" s="17">
        <v>13615.032583928176</v>
      </c>
      <c r="AO19" s="17">
        <v>19320.79750787517</v>
      </c>
      <c r="AP19" s="17">
        <v>2900.8469378196605</v>
      </c>
      <c r="AQ19" s="17">
        <v>14175.026057933119</v>
      </c>
      <c r="AR19" s="17">
        <v>47969.588785626474</v>
      </c>
      <c r="AS19" s="17">
        <v>70105.002350035065</v>
      </c>
      <c r="AT19" s="17">
        <v>4826235</v>
      </c>
      <c r="AU19" s="17">
        <v>118318.88541782531</v>
      </c>
      <c r="AV19" s="17">
        <v>138749.43267820851</v>
      </c>
      <c r="AW19" s="17">
        <v>17484.332814797031</v>
      </c>
      <c r="AX19" s="17">
        <v>161488.66958154819</v>
      </c>
      <c r="AY19" s="17">
        <v>1214338.036080935</v>
      </c>
      <c r="AZ19" s="17">
        <v>289629.42170949513</v>
      </c>
      <c r="BA19" s="17">
        <v>653224.85639410897</v>
      </c>
      <c r="BB19" s="17">
        <v>1403530.2070100952</v>
      </c>
      <c r="BC19" s="17">
        <v>740056.70841696556</v>
      </c>
      <c r="BD19" s="17">
        <v>229381.51199389767</v>
      </c>
      <c r="BE19" s="17">
        <v>558007.72251794348</v>
      </c>
      <c r="BF19" s="17">
        <v>108995.76039485492</v>
      </c>
      <c r="BG19" s="17">
        <v>541310.88873901917</v>
      </c>
      <c r="BH19" s="17">
        <v>440978.74071229063</v>
      </c>
      <c r="BI19" s="17">
        <v>337411.06958516402</v>
      </c>
      <c r="BJ19" s="17">
        <v>1650552.3334421476</v>
      </c>
      <c r="BK19" s="17">
        <v>287818.39178261906</v>
      </c>
      <c r="BL19" s="17">
        <v>6333776.0663992614</v>
      </c>
      <c r="BM19" s="17">
        <v>10356745</v>
      </c>
      <c r="BN19" s="17">
        <v>7047439</v>
      </c>
      <c r="BO19" s="17">
        <v>220375</v>
      </c>
      <c r="BP19" s="17">
        <v>255110.68315890833</v>
      </c>
      <c r="BQ19" s="17">
        <v>13077.640039858079</v>
      </c>
      <c r="BR19" s="17">
        <v>2256708</v>
      </c>
      <c r="BS19" s="17">
        <v>1882448.6302099759</v>
      </c>
      <c r="BT19" s="17">
        <v>1214945</v>
      </c>
      <c r="BU19" s="17">
        <v>314874</v>
      </c>
      <c r="BV19" s="17">
        <v>2982498</v>
      </c>
      <c r="BW19" s="17">
        <v>4738828.0687154001</v>
      </c>
      <c r="BX19" s="17">
        <v>1370609.1384551376</v>
      </c>
      <c r="BY19" s="17">
        <v>1010849</v>
      </c>
      <c r="BZ19" s="17">
        <v>399834</v>
      </c>
      <c r="CA19" s="17">
        <v>2073480</v>
      </c>
      <c r="CB19" s="17">
        <v>1407872</v>
      </c>
      <c r="CC19" s="17">
        <v>1186468.3184041586</v>
      </c>
      <c r="CD19" s="17">
        <v>0</v>
      </c>
      <c r="CE19" s="17">
        <v>66577127.841506168</v>
      </c>
      <c r="CF19" s="17">
        <v>66577127.841506168</v>
      </c>
    </row>
    <row r="20" spans="2:84" x14ac:dyDescent="0.2">
      <c r="B20" s="14"/>
      <c r="C20" s="14"/>
      <c r="D20" s="14"/>
      <c r="E20" s="14"/>
      <c r="F20" s="18" t="s">
        <v>208</v>
      </c>
      <c r="G20" s="19">
        <v>313960</v>
      </c>
      <c r="H20" s="19">
        <v>188820</v>
      </c>
      <c r="I20" s="19">
        <v>355497</v>
      </c>
      <c r="J20" s="19">
        <v>154987</v>
      </c>
      <c r="K20" s="19">
        <v>2566360.9999999995</v>
      </c>
      <c r="L20" s="19">
        <v>664745</v>
      </c>
      <c r="M20" s="19">
        <v>275137.00000000006</v>
      </c>
      <c r="N20" s="19">
        <v>427250.99999999994</v>
      </c>
      <c r="O20" s="19">
        <v>276730</v>
      </c>
      <c r="P20" s="19">
        <v>1543274</v>
      </c>
      <c r="Q20" s="19">
        <v>162719</v>
      </c>
      <c r="R20" s="19">
        <v>4962064</v>
      </c>
      <c r="S20" s="19">
        <v>1504444</v>
      </c>
      <c r="T20" s="19">
        <v>4149137</v>
      </c>
      <c r="U20" s="19">
        <v>1465497</v>
      </c>
      <c r="V20" s="19">
        <v>171828</v>
      </c>
      <c r="W20" s="19">
        <v>1859452</v>
      </c>
      <c r="X20" s="19">
        <v>2488061</v>
      </c>
      <c r="Y20" s="19">
        <v>4661809</v>
      </c>
      <c r="Z20" s="19">
        <v>1483756</v>
      </c>
      <c r="AA20" s="19">
        <v>1228526</v>
      </c>
      <c r="AB20" s="19">
        <v>446547</v>
      </c>
      <c r="AC20" s="19">
        <v>1245375.0000000002</v>
      </c>
      <c r="AD20" s="19">
        <v>289878</v>
      </c>
      <c r="AE20" s="19">
        <v>277660</v>
      </c>
      <c r="AF20" s="19">
        <v>188753</v>
      </c>
      <c r="AG20" s="19">
        <v>166610</v>
      </c>
      <c r="AH20" s="19">
        <v>2788113</v>
      </c>
      <c r="AI20" s="19">
        <v>703312</v>
      </c>
      <c r="AJ20" s="19">
        <v>127277</v>
      </c>
      <c r="AK20" s="19">
        <v>626964</v>
      </c>
      <c r="AL20" s="19">
        <v>391771.99999999994</v>
      </c>
      <c r="AM20" s="19">
        <v>0</v>
      </c>
      <c r="AN20" s="19">
        <v>415353</v>
      </c>
      <c r="AO20" s="19">
        <v>577004</v>
      </c>
      <c r="AP20" s="19">
        <v>212934</v>
      </c>
      <c r="AQ20" s="19">
        <v>691019</v>
      </c>
      <c r="AR20" s="19">
        <v>1660875</v>
      </c>
      <c r="AS20" s="19">
        <v>333704.99999999994</v>
      </c>
      <c r="AT20" s="19">
        <v>4826235</v>
      </c>
      <c r="AU20" s="19">
        <v>525562</v>
      </c>
      <c r="AV20" s="19">
        <v>812688</v>
      </c>
      <c r="AW20" s="19">
        <v>364780</v>
      </c>
      <c r="AX20" s="19">
        <v>162798.99999999997</v>
      </c>
      <c r="AY20" s="19">
        <v>1214371</v>
      </c>
      <c r="AZ20" s="19">
        <v>290008</v>
      </c>
      <c r="BA20" s="19">
        <v>655768</v>
      </c>
      <c r="BB20" s="19">
        <v>1409593</v>
      </c>
      <c r="BC20" s="19">
        <v>784111.00000000012</v>
      </c>
      <c r="BD20" s="19">
        <v>232966</v>
      </c>
      <c r="BE20" s="19">
        <v>589124</v>
      </c>
      <c r="BF20" s="19">
        <v>151098</v>
      </c>
      <c r="BG20" s="19">
        <v>555233</v>
      </c>
      <c r="BH20" s="19">
        <v>455355</v>
      </c>
      <c r="BI20" s="19">
        <v>341485</v>
      </c>
      <c r="BJ20" s="19">
        <v>1651240</v>
      </c>
      <c r="BK20" s="19">
        <v>544521</v>
      </c>
      <c r="BL20" s="19">
        <v>6578687</v>
      </c>
      <c r="BM20" s="19">
        <v>10356745</v>
      </c>
      <c r="BN20" s="19">
        <v>7047439</v>
      </c>
      <c r="BO20" s="19">
        <v>220375</v>
      </c>
      <c r="BP20" s="19">
        <v>300632</v>
      </c>
      <c r="BQ20" s="19">
        <v>1356463</v>
      </c>
      <c r="BR20" s="19">
        <v>2256708</v>
      </c>
      <c r="BS20" s="19">
        <v>1882451</v>
      </c>
      <c r="BT20" s="19">
        <v>1214945</v>
      </c>
      <c r="BU20" s="19">
        <v>314874</v>
      </c>
      <c r="BV20" s="19">
        <v>2982498</v>
      </c>
      <c r="BW20" s="19">
        <v>5376401.0000000009</v>
      </c>
      <c r="BX20" s="19">
        <v>1372615.9999999993</v>
      </c>
      <c r="BY20" s="19">
        <v>1010849</v>
      </c>
      <c r="BZ20" s="19">
        <v>399834</v>
      </c>
      <c r="CA20" s="19">
        <v>2073480</v>
      </c>
      <c r="CB20" s="19">
        <v>1407872</v>
      </c>
      <c r="CC20" s="19">
        <v>1188996</v>
      </c>
      <c r="CD20" s="19">
        <v>0</v>
      </c>
      <c r="CE20" s="19">
        <v>104956008</v>
      </c>
      <c r="CF20" s="19">
        <v>104956008</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581350</v>
      </c>
      <c r="C22" s="24">
        <v>-18</v>
      </c>
      <c r="D22" s="24">
        <v>71329</v>
      </c>
      <c r="E22" s="24">
        <v>1204990</v>
      </c>
      <c r="F22" s="16" t="s">
        <v>191</v>
      </c>
      <c r="G22" s="17">
        <v>454473.08439858211</v>
      </c>
      <c r="H22" s="17">
        <v>112928.26230295634</v>
      </c>
      <c r="I22" s="17">
        <v>444523.84643143695</v>
      </c>
      <c r="J22" s="17">
        <v>76664.825342509372</v>
      </c>
      <c r="K22" s="17">
        <v>2540357.0756931896</v>
      </c>
      <c r="L22" s="17">
        <v>746483.25175199739</v>
      </c>
      <c r="M22" s="17">
        <v>211222.06444126123</v>
      </c>
      <c r="N22" s="17">
        <v>668027.0756450363</v>
      </c>
      <c r="O22" s="17">
        <v>354405.26629348076</v>
      </c>
      <c r="P22" s="17">
        <v>1102660.8516410273</v>
      </c>
      <c r="Q22" s="17">
        <v>278459.82435795665</v>
      </c>
      <c r="R22" s="17">
        <v>1464343.641456617</v>
      </c>
      <c r="S22" s="17">
        <v>0</v>
      </c>
      <c r="T22" s="17">
        <v>0</v>
      </c>
      <c r="U22" s="17">
        <v>0</v>
      </c>
      <c r="V22" s="17">
        <v>6459.9130781647145</v>
      </c>
      <c r="W22" s="17">
        <v>1040649.4674128778</v>
      </c>
      <c r="X22" s="17">
        <v>522050.98160547623</v>
      </c>
      <c r="Y22" s="17">
        <v>2941946</v>
      </c>
      <c r="Z22" s="17">
        <v>403435.29859596305</v>
      </c>
      <c r="AA22" s="17">
        <v>538950.71853818931</v>
      </c>
      <c r="AB22" s="17">
        <v>308330.86990861956</v>
      </c>
      <c r="AC22" s="17">
        <v>587732.1152557407</v>
      </c>
      <c r="AD22" s="17">
        <v>199396.55042888736</v>
      </c>
      <c r="AE22" s="17">
        <v>109647.29200202564</v>
      </c>
      <c r="AF22" s="17">
        <v>71444.133812949643</v>
      </c>
      <c r="AG22" s="17">
        <v>68103.578313406324</v>
      </c>
      <c r="AH22" s="17">
        <v>480785.1493212753</v>
      </c>
      <c r="AI22" s="17">
        <v>413727.90512537665</v>
      </c>
      <c r="AJ22" s="17">
        <v>35255.127663234467</v>
      </c>
      <c r="AK22" s="17">
        <v>204678.53094493458</v>
      </c>
      <c r="AL22" s="17">
        <v>273969.10850891302</v>
      </c>
      <c r="AM22" s="17">
        <v>0</v>
      </c>
      <c r="AN22" s="17">
        <v>0</v>
      </c>
      <c r="AO22" s="17">
        <v>0</v>
      </c>
      <c r="AP22" s="17">
        <v>0</v>
      </c>
      <c r="AQ22" s="17">
        <v>382007.12357561139</v>
      </c>
      <c r="AR22" s="17">
        <v>0</v>
      </c>
      <c r="AS22" s="17">
        <v>0</v>
      </c>
      <c r="AT22" s="17">
        <v>0</v>
      </c>
      <c r="AU22" s="17">
        <v>4021.6570055985467</v>
      </c>
      <c r="AV22" s="17">
        <v>0</v>
      </c>
      <c r="AW22" s="17">
        <v>0</v>
      </c>
      <c r="AX22" s="17">
        <v>0</v>
      </c>
      <c r="AY22" s="17">
        <v>0</v>
      </c>
      <c r="AZ22" s="17">
        <v>0</v>
      </c>
      <c r="BA22" s="17">
        <v>0</v>
      </c>
      <c r="BB22" s="17">
        <v>0</v>
      </c>
      <c r="BC22" s="17">
        <v>0</v>
      </c>
      <c r="BD22" s="17">
        <v>0</v>
      </c>
      <c r="BE22" s="17">
        <v>0</v>
      </c>
      <c r="BF22" s="17">
        <v>0</v>
      </c>
      <c r="BG22" s="17">
        <v>0</v>
      </c>
      <c r="BH22" s="17">
        <v>0</v>
      </c>
      <c r="BI22" s="17">
        <v>0</v>
      </c>
      <c r="BJ22" s="17">
        <v>700.33344214760973</v>
      </c>
      <c r="BK22" s="17">
        <v>23.92034122202708</v>
      </c>
      <c r="BL22" s="17">
        <v>0</v>
      </c>
      <c r="BM22" s="17">
        <v>0</v>
      </c>
      <c r="BN22" s="17">
        <v>0</v>
      </c>
      <c r="BO22" s="17">
        <v>0</v>
      </c>
      <c r="BP22" s="17">
        <v>0</v>
      </c>
      <c r="BQ22" s="17">
        <v>0</v>
      </c>
      <c r="BR22" s="17">
        <v>0</v>
      </c>
      <c r="BS22" s="17">
        <v>0</v>
      </c>
      <c r="BT22" s="17">
        <v>0</v>
      </c>
      <c r="BU22" s="17">
        <v>0</v>
      </c>
      <c r="BV22" s="17">
        <v>0</v>
      </c>
      <c r="BW22" s="17">
        <v>0</v>
      </c>
      <c r="BX22" s="17">
        <v>1444.6957288877186</v>
      </c>
      <c r="BY22" s="17">
        <v>0</v>
      </c>
      <c r="BZ22" s="17">
        <v>0</v>
      </c>
      <c r="CA22" s="17">
        <v>0</v>
      </c>
      <c r="CB22" s="17">
        <v>0</v>
      </c>
      <c r="CC22" s="17">
        <v>2324.3184041585537</v>
      </c>
      <c r="CD22" s="17">
        <v>0</v>
      </c>
      <c r="CE22" s="17">
        <v>17051633.858769707</v>
      </c>
      <c r="CF22" s="17">
        <v>18909284.858769707</v>
      </c>
    </row>
    <row r="23" spans="2:84" x14ac:dyDescent="0.2">
      <c r="B23" s="24">
        <v>48715</v>
      </c>
      <c r="C23" s="24">
        <v>-32435</v>
      </c>
      <c r="D23" s="24">
        <v>223572</v>
      </c>
      <c r="E23" s="24">
        <v>1295174</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280.27653697644507</v>
      </c>
      <c r="X23" s="17">
        <v>31938.804238386481</v>
      </c>
      <c r="Y23" s="17">
        <v>0</v>
      </c>
      <c r="Z23" s="17">
        <v>589.91219392300854</v>
      </c>
      <c r="AA23" s="17">
        <v>331.24920728193183</v>
      </c>
      <c r="AB23" s="17">
        <v>211.77049920581794</v>
      </c>
      <c r="AC23" s="17">
        <v>33.293185745695297</v>
      </c>
      <c r="AD23" s="17">
        <v>0</v>
      </c>
      <c r="AE23" s="17">
        <v>359.23278519116434</v>
      </c>
      <c r="AF23" s="17">
        <v>0</v>
      </c>
      <c r="AG23" s="17">
        <v>0</v>
      </c>
      <c r="AH23" s="17">
        <v>31.507540266359854</v>
      </c>
      <c r="AI23" s="17">
        <v>6383.3366464126539</v>
      </c>
      <c r="AJ23" s="17">
        <v>0</v>
      </c>
      <c r="AK23" s="17">
        <v>208.96339064833512</v>
      </c>
      <c r="AL23" s="17">
        <v>163.87613220598618</v>
      </c>
      <c r="AM23" s="17">
        <v>0</v>
      </c>
      <c r="AN23" s="17">
        <v>187014.0325839282</v>
      </c>
      <c r="AO23" s="17">
        <v>411265.79750787513</v>
      </c>
      <c r="AP23" s="17">
        <v>105865.84693781968</v>
      </c>
      <c r="AQ23" s="17">
        <v>4949.9024823217442</v>
      </c>
      <c r="AR23" s="17">
        <v>610078.58878562646</v>
      </c>
      <c r="AS23" s="17">
        <v>183454.00235003512</v>
      </c>
      <c r="AT23" s="17">
        <v>0</v>
      </c>
      <c r="AU23" s="17">
        <v>173915.22841222677</v>
      </c>
      <c r="AV23" s="17">
        <v>360448.43267820845</v>
      </c>
      <c r="AW23" s="17">
        <v>231678.33281479706</v>
      </c>
      <c r="AX23" s="17">
        <v>609.66958154821305</v>
      </c>
      <c r="AY23" s="17">
        <v>12.036080935085806</v>
      </c>
      <c r="AZ23" s="17">
        <v>199.42170949513752</v>
      </c>
      <c r="BA23" s="17">
        <v>1715.8563941089806</v>
      </c>
      <c r="BB23" s="17">
        <v>1551.2070100952014</v>
      </c>
      <c r="BC23" s="17">
        <v>25140.70841696547</v>
      </c>
      <c r="BD23" s="17">
        <v>1014.5119938976654</v>
      </c>
      <c r="BE23" s="17">
        <v>9784.7225179434317</v>
      </c>
      <c r="BF23" s="17">
        <v>38006.760394854922</v>
      </c>
      <c r="BG23" s="17">
        <v>3477.8887390191594</v>
      </c>
      <c r="BH23" s="17">
        <v>8105.7407122906006</v>
      </c>
      <c r="BI23" s="17">
        <v>4471.0695851640257</v>
      </c>
      <c r="BJ23" s="17">
        <v>0</v>
      </c>
      <c r="BK23" s="17">
        <v>211134.47144139704</v>
      </c>
      <c r="BL23" s="17">
        <v>187198.06639926176</v>
      </c>
      <c r="BM23" s="17">
        <v>0</v>
      </c>
      <c r="BN23" s="17">
        <v>0</v>
      </c>
      <c r="BO23" s="17">
        <v>0</v>
      </c>
      <c r="BP23" s="17">
        <v>50085.683158908345</v>
      </c>
      <c r="BQ23" s="17">
        <v>1032000.6400398582</v>
      </c>
      <c r="BR23" s="17">
        <v>0</v>
      </c>
      <c r="BS23" s="17">
        <v>5.6302099757853394</v>
      </c>
      <c r="BT23" s="17">
        <v>0</v>
      </c>
      <c r="BU23" s="17">
        <v>0</v>
      </c>
      <c r="BV23" s="17">
        <v>0</v>
      </c>
      <c r="BW23" s="17">
        <v>939321.06871539948</v>
      </c>
      <c r="BX23" s="17">
        <v>10620.442726250549</v>
      </c>
      <c r="BY23" s="17">
        <v>0</v>
      </c>
      <c r="BZ23" s="17">
        <v>0</v>
      </c>
      <c r="CA23" s="17">
        <v>0</v>
      </c>
      <c r="CB23" s="17">
        <v>0</v>
      </c>
      <c r="CC23" s="17">
        <v>0</v>
      </c>
      <c r="CD23" s="17">
        <v>0</v>
      </c>
      <c r="CE23" s="17">
        <v>4833657.9827364516</v>
      </c>
      <c r="CF23" s="17">
        <v>6368683.9827364516</v>
      </c>
    </row>
    <row r="24" spans="2:84" x14ac:dyDescent="0.2">
      <c r="B24" s="24">
        <v>705937</v>
      </c>
      <c r="C24" s="24">
        <v>-4708383</v>
      </c>
      <c r="D24" s="24">
        <v>853234</v>
      </c>
      <c r="E24" s="24">
        <v>5354373</v>
      </c>
      <c r="F24" s="16" t="s">
        <v>193</v>
      </c>
      <c r="G24" s="17">
        <v>8771.9156014179007</v>
      </c>
      <c r="H24" s="17">
        <v>6368.7376970436562</v>
      </c>
      <c r="I24" s="17">
        <v>6368.1535685630633</v>
      </c>
      <c r="J24" s="17">
        <v>3889.1746574906283</v>
      </c>
      <c r="K24" s="17">
        <v>15763.924306810644</v>
      </c>
      <c r="L24" s="17">
        <v>35691.748248002659</v>
      </c>
      <c r="M24" s="17">
        <v>9999.9355587387363</v>
      </c>
      <c r="N24" s="17">
        <v>6287.9243549637522</v>
      </c>
      <c r="O24" s="17">
        <v>17513.733706519241</v>
      </c>
      <c r="P24" s="17">
        <v>11882.148358972798</v>
      </c>
      <c r="Q24" s="17">
        <v>6026.1756420433585</v>
      </c>
      <c r="R24" s="17">
        <v>2655.3585433833832</v>
      </c>
      <c r="S24" s="17">
        <v>3113294</v>
      </c>
      <c r="T24" s="17">
        <v>7420290</v>
      </c>
      <c r="U24" s="17">
        <v>1603658</v>
      </c>
      <c r="V24" s="17">
        <v>91207.086921835289</v>
      </c>
      <c r="W24" s="17">
        <v>8267.2560501456173</v>
      </c>
      <c r="X24" s="17">
        <v>11847.214156137503</v>
      </c>
      <c r="Y24" s="17">
        <v>0</v>
      </c>
      <c r="Z24" s="17">
        <v>60.789210113981994</v>
      </c>
      <c r="AA24" s="17">
        <v>2052.0322545286072</v>
      </c>
      <c r="AB24" s="17">
        <v>2293.3595921746328</v>
      </c>
      <c r="AC24" s="17">
        <v>15704.591558513559</v>
      </c>
      <c r="AD24" s="17">
        <v>8991.4495711126183</v>
      </c>
      <c r="AE24" s="17">
        <v>1344.4752127831862</v>
      </c>
      <c r="AF24" s="17">
        <v>3902.8661870503602</v>
      </c>
      <c r="AG24" s="17">
        <v>1063.4216865936878</v>
      </c>
      <c r="AH24" s="17">
        <v>5888.3431384583819</v>
      </c>
      <c r="AI24" s="17">
        <v>25155.758228210689</v>
      </c>
      <c r="AJ24" s="17">
        <v>239.87233676553706</v>
      </c>
      <c r="AK24" s="17">
        <v>449.50566441707997</v>
      </c>
      <c r="AL24" s="17">
        <v>1266.0153588810065</v>
      </c>
      <c r="AM24" s="17">
        <v>0</v>
      </c>
      <c r="AN24" s="17">
        <v>6337.9674160718241</v>
      </c>
      <c r="AO24" s="17">
        <v>14248.20249212483</v>
      </c>
      <c r="AP24" s="17">
        <v>1462.1530621803395</v>
      </c>
      <c r="AQ24" s="17">
        <v>8103.9739420668811</v>
      </c>
      <c r="AR24" s="17">
        <v>18144.411214373526</v>
      </c>
      <c r="AS24" s="17">
        <v>48789.997649964935</v>
      </c>
      <c r="AT24" s="17">
        <v>664626</v>
      </c>
      <c r="AU24" s="17">
        <v>51697.11458217469</v>
      </c>
      <c r="AV24" s="17">
        <v>74208.567321791488</v>
      </c>
      <c r="AW24" s="17">
        <v>11663.667185202969</v>
      </c>
      <c r="AX24" s="17">
        <v>75137.330418451806</v>
      </c>
      <c r="AY24" s="17">
        <v>443389.96391906496</v>
      </c>
      <c r="AZ24" s="17">
        <v>152566.57829050487</v>
      </c>
      <c r="BA24" s="17">
        <v>440730.14360589103</v>
      </c>
      <c r="BB24" s="17">
        <v>359102.79298990476</v>
      </c>
      <c r="BC24" s="17">
        <v>422332.29158303444</v>
      </c>
      <c r="BD24" s="17">
        <v>64921.488006102329</v>
      </c>
      <c r="BE24" s="17">
        <v>175469.27748205652</v>
      </c>
      <c r="BF24" s="17">
        <v>98393.239605145078</v>
      </c>
      <c r="BG24" s="17">
        <v>135225.11126098083</v>
      </c>
      <c r="BH24" s="17">
        <v>248636.25928770937</v>
      </c>
      <c r="BI24" s="17">
        <v>370302.93041483598</v>
      </c>
      <c r="BJ24" s="17">
        <v>1680955.6665578524</v>
      </c>
      <c r="BK24" s="17">
        <v>236753.60821738094</v>
      </c>
      <c r="BL24" s="17">
        <v>4841231.9336007386</v>
      </c>
      <c r="BM24" s="17">
        <v>18183800</v>
      </c>
      <c r="BN24" s="17">
        <v>5105801</v>
      </c>
      <c r="BO24" s="17">
        <v>164727</v>
      </c>
      <c r="BP24" s="17">
        <v>280690.31684109167</v>
      </c>
      <c r="BQ24" s="17">
        <v>10046.359960141921</v>
      </c>
      <c r="BR24" s="17">
        <v>2483292</v>
      </c>
      <c r="BS24" s="17">
        <v>4472371.3697900241</v>
      </c>
      <c r="BT24" s="17">
        <v>284852</v>
      </c>
      <c r="BU24" s="17">
        <v>286908</v>
      </c>
      <c r="BV24" s="17">
        <v>7436186</v>
      </c>
      <c r="BW24" s="17">
        <v>6981602.9312845999</v>
      </c>
      <c r="BX24" s="17">
        <v>8240024.8615448624</v>
      </c>
      <c r="BY24" s="17">
        <v>1638041</v>
      </c>
      <c r="BZ24" s="17">
        <v>3579466</v>
      </c>
      <c r="CA24" s="17">
        <v>1900484</v>
      </c>
      <c r="CB24" s="17">
        <v>2635740</v>
      </c>
      <c r="CC24" s="17">
        <v>1091011.6815958414</v>
      </c>
      <c r="CD24" s="17">
        <v>782321</v>
      </c>
      <c r="CE24" s="17">
        <v>88649991.158493847</v>
      </c>
      <c r="CF24" s="17">
        <v>90855152.158493847</v>
      </c>
    </row>
    <row r="25" spans="2:84" x14ac:dyDescent="0.2">
      <c r="B25" s="23">
        <v>1336002</v>
      </c>
      <c r="C25" s="23">
        <v>-4740836</v>
      </c>
      <c r="D25" s="23">
        <v>1148135</v>
      </c>
      <c r="E25" s="23">
        <v>7854537</v>
      </c>
      <c r="F25" s="18" t="s">
        <v>196</v>
      </c>
      <c r="G25" s="19">
        <v>463245</v>
      </c>
      <c r="H25" s="19">
        <v>119297</v>
      </c>
      <c r="I25" s="19">
        <v>450892</v>
      </c>
      <c r="J25" s="19">
        <v>80554</v>
      </c>
      <c r="K25" s="19">
        <v>2556121.0000000005</v>
      </c>
      <c r="L25" s="19">
        <v>782175</v>
      </c>
      <c r="M25" s="19">
        <v>221221.99999999997</v>
      </c>
      <c r="N25" s="19">
        <v>674315</v>
      </c>
      <c r="O25" s="19">
        <v>371919</v>
      </c>
      <c r="P25" s="19">
        <v>1114543</v>
      </c>
      <c r="Q25" s="19">
        <v>284486</v>
      </c>
      <c r="R25" s="19">
        <v>1466999.0000000005</v>
      </c>
      <c r="S25" s="19">
        <v>3113294</v>
      </c>
      <c r="T25" s="19">
        <v>7420290</v>
      </c>
      <c r="U25" s="19">
        <v>1603658</v>
      </c>
      <c r="V25" s="19">
        <v>97667</v>
      </c>
      <c r="W25" s="19">
        <v>1049197</v>
      </c>
      <c r="X25" s="19">
        <v>565837.00000000023</v>
      </c>
      <c r="Y25" s="19">
        <v>2941946</v>
      </c>
      <c r="Z25" s="19">
        <v>404086.00000000006</v>
      </c>
      <c r="AA25" s="19">
        <v>541333.99999999988</v>
      </c>
      <c r="AB25" s="19">
        <v>310836</v>
      </c>
      <c r="AC25" s="19">
        <v>603470</v>
      </c>
      <c r="AD25" s="19">
        <v>208387.99999999997</v>
      </c>
      <c r="AE25" s="19">
        <v>111351</v>
      </c>
      <c r="AF25" s="19">
        <v>75347</v>
      </c>
      <c r="AG25" s="19">
        <v>69167.000000000015</v>
      </c>
      <c r="AH25" s="19">
        <v>486705.00000000006</v>
      </c>
      <c r="AI25" s="19">
        <v>445267</v>
      </c>
      <c r="AJ25" s="19">
        <v>35495.000000000007</v>
      </c>
      <c r="AK25" s="19">
        <v>205337</v>
      </c>
      <c r="AL25" s="19">
        <v>275399.00000000006</v>
      </c>
      <c r="AM25" s="19">
        <v>0</v>
      </c>
      <c r="AN25" s="19">
        <v>193352.00000000003</v>
      </c>
      <c r="AO25" s="19">
        <v>425513.99999999994</v>
      </c>
      <c r="AP25" s="19">
        <v>107328.00000000001</v>
      </c>
      <c r="AQ25" s="19">
        <v>395061</v>
      </c>
      <c r="AR25" s="19">
        <v>628223</v>
      </c>
      <c r="AS25" s="19">
        <v>232244.00000000006</v>
      </c>
      <c r="AT25" s="19">
        <v>664626</v>
      </c>
      <c r="AU25" s="19">
        <v>229634</v>
      </c>
      <c r="AV25" s="19">
        <v>434656.99999999994</v>
      </c>
      <c r="AW25" s="19">
        <v>243342.00000000003</v>
      </c>
      <c r="AX25" s="19">
        <v>75747.000000000015</v>
      </c>
      <c r="AY25" s="19">
        <v>443402.00000000006</v>
      </c>
      <c r="AZ25" s="19">
        <v>152766</v>
      </c>
      <c r="BA25" s="19">
        <v>442446</v>
      </c>
      <c r="BB25" s="19">
        <v>360653.99999999994</v>
      </c>
      <c r="BC25" s="19">
        <v>447472.99999999988</v>
      </c>
      <c r="BD25" s="19">
        <v>65936</v>
      </c>
      <c r="BE25" s="19">
        <v>185253.99999999994</v>
      </c>
      <c r="BF25" s="19">
        <v>136400</v>
      </c>
      <c r="BG25" s="19">
        <v>138703</v>
      </c>
      <c r="BH25" s="19">
        <v>256741.99999999997</v>
      </c>
      <c r="BI25" s="19">
        <v>374774</v>
      </c>
      <c r="BJ25" s="19">
        <v>1681656</v>
      </c>
      <c r="BK25" s="19">
        <v>447912</v>
      </c>
      <c r="BL25" s="19">
        <v>5028430</v>
      </c>
      <c r="BM25" s="19">
        <v>18183800</v>
      </c>
      <c r="BN25" s="19">
        <v>5105801</v>
      </c>
      <c r="BO25" s="19">
        <v>164727</v>
      </c>
      <c r="BP25" s="19">
        <v>330776</v>
      </c>
      <c r="BQ25" s="19">
        <v>1042047.0000000001</v>
      </c>
      <c r="BR25" s="19">
        <v>2483292</v>
      </c>
      <c r="BS25" s="19">
        <v>4472377</v>
      </c>
      <c r="BT25" s="19">
        <v>284852</v>
      </c>
      <c r="BU25" s="19">
        <v>286908</v>
      </c>
      <c r="BV25" s="19">
        <v>7436186</v>
      </c>
      <c r="BW25" s="19">
        <v>7920923.9999999991</v>
      </c>
      <c r="BX25" s="19">
        <v>8252090.0000000009</v>
      </c>
      <c r="BY25" s="19">
        <v>1638041</v>
      </c>
      <c r="BZ25" s="19">
        <v>3579466</v>
      </c>
      <c r="CA25" s="19">
        <v>1900484</v>
      </c>
      <c r="CB25" s="19">
        <v>2635740</v>
      </c>
      <c r="CC25" s="19">
        <v>1093336</v>
      </c>
      <c r="CD25" s="19">
        <v>782321</v>
      </c>
      <c r="CE25" s="19">
        <v>110535283</v>
      </c>
      <c r="CF25" s="19">
        <v>116133121</v>
      </c>
    </row>
    <row r="27" spans="2:84" ht="14.25" x14ac:dyDescent="0.2">
      <c r="B27" s="36">
        <v>3.0744155812449074</v>
      </c>
      <c r="C27" s="36">
        <v>-9.5191331319185239E-5</v>
      </c>
      <c r="D27" s="36">
        <v>0.37721680398145352</v>
      </c>
      <c r="E27" s="36">
        <v>6.3724779070169451</v>
      </c>
      <c r="F27" s="37" t="s">
        <v>232</v>
      </c>
      <c r="G27" s="36">
        <v>2.403438775146526</v>
      </c>
      <c r="H27" s="36">
        <v>0.59721064623225406</v>
      </c>
      <c r="I27" s="36">
        <v>2.3508231524963072</v>
      </c>
      <c r="J27" s="36">
        <v>0.40543482165034883</v>
      </c>
      <c r="K27" s="36">
        <v>13.434442892297053</v>
      </c>
      <c r="L27" s="36">
        <v>3.9477074745415077</v>
      </c>
      <c r="M27" s="36">
        <v>1.1170283065639106</v>
      </c>
      <c r="N27" s="36">
        <v>3.5327992604396146</v>
      </c>
      <c r="O27" s="36">
        <v>1.8742393958337111</v>
      </c>
      <c r="P27" s="36">
        <v>5.8313196922919985</v>
      </c>
      <c r="Q27" s="36">
        <v>1.4726089666411322</v>
      </c>
      <c r="R27" s="36">
        <v>7.7440455966132786</v>
      </c>
      <c r="S27" s="36">
        <v>0</v>
      </c>
      <c r="T27" s="36">
        <v>0</v>
      </c>
      <c r="U27" s="36">
        <v>0</v>
      </c>
      <c r="V27" s="36">
        <v>3.4162651450928616E-2</v>
      </c>
      <c r="W27" s="36">
        <v>5.5033782355351617</v>
      </c>
      <c r="X27" s="36">
        <v>2.7608182197507092</v>
      </c>
      <c r="Y27" s="36">
        <v>15.558208689397318</v>
      </c>
      <c r="Z27" s="36">
        <v>2.1335301763612637</v>
      </c>
      <c r="AA27" s="36">
        <v>2.8501909118378737</v>
      </c>
      <c r="AB27" s="36">
        <v>1.630579221855778</v>
      </c>
      <c r="AC27" s="36">
        <v>3.1081668061241543</v>
      </c>
      <c r="AD27" s="36">
        <v>1.0544901719877136</v>
      </c>
      <c r="AE27" s="36">
        <v>0.57985953895645959</v>
      </c>
      <c r="AF27" s="36">
        <v>0.37782567847781634</v>
      </c>
      <c r="AG27" s="36">
        <v>0.36015946040297442</v>
      </c>
      <c r="AH27" s="36">
        <v>2.5425876912436371</v>
      </c>
      <c r="AI27" s="36">
        <v>2.1879616718212311</v>
      </c>
      <c r="AJ27" s="36">
        <v>0.18644347433839581</v>
      </c>
      <c r="AK27" s="36">
        <v>1.0824234362835208</v>
      </c>
      <c r="AL27" s="36">
        <v>1.4488602321829862</v>
      </c>
      <c r="AM27" s="36">
        <v>0</v>
      </c>
      <c r="AN27" s="36">
        <v>0</v>
      </c>
      <c r="AO27" s="36">
        <v>0</v>
      </c>
      <c r="AP27" s="36">
        <v>0</v>
      </c>
      <c r="AQ27" s="36">
        <v>2.0202092592541647</v>
      </c>
      <c r="AR27" s="36">
        <v>0</v>
      </c>
      <c r="AS27" s="36">
        <v>0</v>
      </c>
      <c r="AT27" s="36">
        <v>0</v>
      </c>
      <c r="AU27" s="36">
        <v>2.1268160248447424E-2</v>
      </c>
      <c r="AV27" s="36">
        <v>0</v>
      </c>
      <c r="AW27" s="36">
        <v>0</v>
      </c>
      <c r="AX27" s="36">
        <v>0</v>
      </c>
      <c r="AY27" s="36">
        <v>0</v>
      </c>
      <c r="AZ27" s="36">
        <v>0</v>
      </c>
      <c r="BA27" s="36">
        <v>0</v>
      </c>
      <c r="BB27" s="36">
        <v>0</v>
      </c>
      <c r="BC27" s="36">
        <v>0</v>
      </c>
      <c r="BD27" s="36">
        <v>0</v>
      </c>
      <c r="BE27" s="36">
        <v>0</v>
      </c>
      <c r="BF27" s="36">
        <v>0</v>
      </c>
      <c r="BG27" s="36">
        <v>0</v>
      </c>
      <c r="BH27" s="36">
        <v>0</v>
      </c>
      <c r="BI27" s="36">
        <v>0</v>
      </c>
      <c r="BJ27" s="36">
        <v>3.7036484847432537E-3</v>
      </c>
      <c r="BK27" s="36">
        <v>1.2650050702966355E-4</v>
      </c>
      <c r="BL27" s="36">
        <v>0</v>
      </c>
      <c r="BM27" s="36">
        <v>0</v>
      </c>
      <c r="BN27" s="36">
        <v>0</v>
      </c>
      <c r="BO27" s="36">
        <v>0</v>
      </c>
      <c r="BP27" s="36">
        <v>0</v>
      </c>
      <c r="BQ27" s="36">
        <v>0</v>
      </c>
      <c r="BR27" s="36">
        <v>0</v>
      </c>
      <c r="BS27" s="36">
        <v>0</v>
      </c>
      <c r="BT27" s="36">
        <v>0</v>
      </c>
      <c r="BU27" s="36">
        <v>0</v>
      </c>
      <c r="BV27" s="36">
        <v>0</v>
      </c>
      <c r="BW27" s="36">
        <v>0</v>
      </c>
      <c r="BX27" s="36">
        <v>7.640139432442369E-3</v>
      </c>
      <c r="BY27" s="36">
        <v>0</v>
      </c>
      <c r="BZ27" s="36">
        <v>0</v>
      </c>
      <c r="CA27" s="36">
        <v>0</v>
      </c>
      <c r="CB27" s="36">
        <v>0</v>
      </c>
      <c r="CC27" s="36">
        <v>1.2291942405640932E-2</v>
      </c>
      <c r="CD27" s="36">
        <v>0</v>
      </c>
      <c r="CE27" s="36">
        <v>90.175984899088007</v>
      </c>
      <c r="CF27" s="36">
        <v>100</v>
      </c>
    </row>
    <row r="28" spans="2:84" ht="14.25" x14ac:dyDescent="0.2">
      <c r="B28" s="36">
        <v>0.76491470030623943</v>
      </c>
      <c r="C28" s="36">
        <v>-0.50928889057647286</v>
      </c>
      <c r="D28" s="36">
        <v>3.5104897747483639</v>
      </c>
      <c r="E28" s="36">
        <v>20.336603347109378</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4.4008548349421762E-3</v>
      </c>
      <c r="X28" s="36">
        <v>0.50149770855270548</v>
      </c>
      <c r="Y28" s="36">
        <v>0</v>
      </c>
      <c r="Z28" s="36">
        <v>9.2627016118570112E-3</v>
      </c>
      <c r="AA28" s="36">
        <v>5.2012190929844656E-3</v>
      </c>
      <c r="AB28" s="36">
        <v>3.3251846029707672E-3</v>
      </c>
      <c r="AC28" s="36">
        <v>5.2276397817732688E-4</v>
      </c>
      <c r="AD28" s="36">
        <v>0</v>
      </c>
      <c r="AE28" s="36">
        <v>5.6406125058950044E-3</v>
      </c>
      <c r="AF28" s="36">
        <v>0</v>
      </c>
      <c r="AG28" s="36">
        <v>0</v>
      </c>
      <c r="AH28" s="36">
        <v>4.9472607451974575E-4</v>
      </c>
      <c r="AI28" s="36">
        <v>0.10023007364968839</v>
      </c>
      <c r="AJ28" s="36">
        <v>0</v>
      </c>
      <c r="AK28" s="36">
        <v>3.2811078586215104E-3</v>
      </c>
      <c r="AL28" s="36">
        <v>2.5731553433991088E-3</v>
      </c>
      <c r="AM28" s="36">
        <v>0</v>
      </c>
      <c r="AN28" s="36">
        <v>2.9364627463203683</v>
      </c>
      <c r="AO28" s="36">
        <v>6.4576260750681067</v>
      </c>
      <c r="AP28" s="36">
        <v>1.6622876441159511</v>
      </c>
      <c r="AQ28" s="36">
        <v>7.7722532563075999E-2</v>
      </c>
      <c r="AR28" s="36">
        <v>9.5793509371694743</v>
      </c>
      <c r="AS28" s="36">
        <v>2.8805637530033308</v>
      </c>
      <c r="AT28" s="36">
        <v>0</v>
      </c>
      <c r="AU28" s="36">
        <v>2.7307875360695806</v>
      </c>
      <c r="AV28" s="36">
        <v>5.6597003973705329</v>
      </c>
      <c r="AW28" s="36">
        <v>3.6377740431587742</v>
      </c>
      <c r="AX28" s="36">
        <v>9.5729287746234588E-3</v>
      </c>
      <c r="AY28" s="36">
        <v>1.8898850952114957E-4</v>
      </c>
      <c r="AZ28" s="36">
        <v>3.1312859930828505E-3</v>
      </c>
      <c r="BA28" s="36">
        <v>2.6942087231210415E-2</v>
      </c>
      <c r="BB28" s="36">
        <v>2.4356790418555038E-2</v>
      </c>
      <c r="BC28" s="36">
        <v>0.39475515640459191</v>
      </c>
      <c r="BD28" s="36">
        <v>1.5929695941071909E-2</v>
      </c>
      <c r="BE28" s="36">
        <v>0.15363805998958047</v>
      </c>
      <c r="BF28" s="36">
        <v>0.59677573102825621</v>
      </c>
      <c r="BG28" s="36">
        <v>5.4609221441143087E-2</v>
      </c>
      <c r="BH28" s="36">
        <v>0.12727497131688079</v>
      </c>
      <c r="BI28" s="36">
        <v>7.0203979303789035E-2</v>
      </c>
      <c r="BJ28" s="36">
        <v>0</v>
      </c>
      <c r="BK28" s="36">
        <v>3.3151978024615101</v>
      </c>
      <c r="BL28" s="36">
        <v>2.9393524141988876</v>
      </c>
      <c r="BM28" s="36">
        <v>0</v>
      </c>
      <c r="BN28" s="36">
        <v>0</v>
      </c>
      <c r="BO28" s="36">
        <v>0</v>
      </c>
      <c r="BP28" s="36">
        <v>0.78643693571034867</v>
      </c>
      <c r="BQ28" s="36">
        <v>16.204299708343125</v>
      </c>
      <c r="BR28" s="36">
        <v>0</v>
      </c>
      <c r="BS28" s="36">
        <v>8.8404605897342555E-5</v>
      </c>
      <c r="BT28" s="36">
        <v>0</v>
      </c>
      <c r="BU28" s="36">
        <v>0</v>
      </c>
      <c r="BV28" s="36">
        <v>0</v>
      </c>
      <c r="BW28" s="36">
        <v>14.749060736277867</v>
      </c>
      <c r="BX28" s="36">
        <v>0.1667603975175925</v>
      </c>
      <c r="BY28" s="36">
        <v>0</v>
      </c>
      <c r="BZ28" s="36">
        <v>0</v>
      </c>
      <c r="CA28" s="36">
        <v>0</v>
      </c>
      <c r="CB28" s="36">
        <v>0</v>
      </c>
      <c r="CC28" s="36">
        <v>0</v>
      </c>
      <c r="CD28" s="36">
        <v>0</v>
      </c>
      <c r="CE28" s="36">
        <v>75.897281068412497</v>
      </c>
      <c r="CF28" s="36">
        <v>100</v>
      </c>
    </row>
    <row r="29" spans="2:84" ht="14.25" x14ac:dyDescent="0.2">
      <c r="B29" s="36">
        <v>0.77699170958243069</v>
      </c>
      <c r="C29" s="36">
        <v>-5.1822960923408941</v>
      </c>
      <c r="D29" s="36">
        <v>0.93911460135090752</v>
      </c>
      <c r="E29" s="36">
        <v>5.8933069537536751</v>
      </c>
      <c r="F29" s="37" t="s">
        <v>234</v>
      </c>
      <c r="G29" s="36">
        <v>9.6548356290412467E-3</v>
      </c>
      <c r="H29" s="36">
        <v>7.0097705476664662E-3</v>
      </c>
      <c r="I29" s="36">
        <v>7.0091276248748424E-3</v>
      </c>
      <c r="J29" s="36">
        <v>4.2806319345611681E-3</v>
      </c>
      <c r="K29" s="36">
        <v>1.7350611310749876E-2</v>
      </c>
      <c r="L29" s="36">
        <v>3.9284231438784636E-2</v>
      </c>
      <c r="M29" s="36">
        <v>1.1006459536047196E-2</v>
      </c>
      <c r="N29" s="36">
        <v>6.920823096520352E-3</v>
      </c>
      <c r="O29" s="36">
        <v>1.9276544357074109E-2</v>
      </c>
      <c r="P29" s="36">
        <v>1.3078122788507115E-2</v>
      </c>
      <c r="Q29" s="36">
        <v>6.6327285782658667E-3</v>
      </c>
      <c r="R29" s="36">
        <v>2.922628469931124E-3</v>
      </c>
      <c r="S29" s="36">
        <v>3.4266565252886925</v>
      </c>
      <c r="T29" s="36">
        <v>8.1671647933135887</v>
      </c>
      <c r="U29" s="36">
        <v>1.7650710630063897</v>
      </c>
      <c r="V29" s="36">
        <v>0.10038735806938885</v>
      </c>
      <c r="W29" s="36">
        <v>9.0993805565628902E-3</v>
      </c>
      <c r="X29" s="36">
        <v>1.3039672351734578E-2</v>
      </c>
      <c r="Y29" s="36">
        <v>0</v>
      </c>
      <c r="Z29" s="36">
        <v>6.6907829297272213E-5</v>
      </c>
      <c r="AA29" s="36">
        <v>2.2585755521590057E-3</v>
      </c>
      <c r="AB29" s="36">
        <v>2.5241932215070663E-3</v>
      </c>
      <c r="AC29" s="36">
        <v>1.7285306540588265E-2</v>
      </c>
      <c r="AD29" s="36">
        <v>9.896466361563435E-3</v>
      </c>
      <c r="AE29" s="36">
        <v>1.4798007386942604E-3</v>
      </c>
      <c r="AF29" s="36">
        <v>4.2957015582803029E-3</v>
      </c>
      <c r="AG29" s="36">
        <v>1.1704583189058816E-3</v>
      </c>
      <c r="AH29" s="36">
        <v>6.4810228133087705E-3</v>
      </c>
      <c r="AI29" s="36">
        <v>2.7687761927168739E-2</v>
      </c>
      <c r="AJ29" s="36">
        <v>2.6401621819650644E-4</v>
      </c>
      <c r="AK29" s="36">
        <v>4.9474977889303628E-4</v>
      </c>
      <c r="AL29" s="36">
        <v>1.3934436614805115E-3</v>
      </c>
      <c r="AM29" s="36">
        <v>0</v>
      </c>
      <c r="AN29" s="36">
        <v>6.9759031441777204E-3</v>
      </c>
      <c r="AO29" s="36">
        <v>1.5682327477994102E-2</v>
      </c>
      <c r="AP29" s="36">
        <v>1.6093232221213623E-3</v>
      </c>
      <c r="AQ29" s="36">
        <v>8.9196636068912885E-3</v>
      </c>
      <c r="AR29" s="36">
        <v>1.9970701477359472E-2</v>
      </c>
      <c r="AS29" s="36">
        <v>5.3700859544929688E-2</v>
      </c>
      <c r="AT29" s="36">
        <v>0.73152263158459263</v>
      </c>
      <c r="AU29" s="36">
        <v>5.6900586652467174E-2</v>
      </c>
      <c r="AV29" s="36">
        <v>8.1677885688130336E-2</v>
      </c>
      <c r="AW29" s="36">
        <v>1.283765081902684E-2</v>
      </c>
      <c r="AX29" s="36">
        <v>8.2700131619808617E-2</v>
      </c>
      <c r="AY29" s="36">
        <v>0.48801851450932093</v>
      </c>
      <c r="AZ29" s="36">
        <v>0.16792286916691027</v>
      </c>
      <c r="BA29" s="36">
        <v>0.48509097517887778</v>
      </c>
      <c r="BB29" s="36">
        <v>0.39524758305776836</v>
      </c>
      <c r="BC29" s="36">
        <v>0.46484132330359157</v>
      </c>
      <c r="BD29" s="36">
        <v>7.1456033547606532E-2</v>
      </c>
      <c r="BE29" s="36">
        <v>0.19313079480176987</v>
      </c>
      <c r="BF29" s="36">
        <v>0.10829681891182273</v>
      </c>
      <c r="BG29" s="36">
        <v>0.14883593065265582</v>
      </c>
      <c r="BH29" s="36">
        <v>0.2736622562185263</v>
      </c>
      <c r="BI29" s="36">
        <v>0.40757504843407738</v>
      </c>
      <c r="BJ29" s="36">
        <v>1.8501489751791733</v>
      </c>
      <c r="BK29" s="36">
        <v>0.26058358011923421</v>
      </c>
      <c r="BL29" s="36">
        <v>5.3285166758131313</v>
      </c>
      <c r="BM29" s="36">
        <v>20.014054864251346</v>
      </c>
      <c r="BN29" s="36">
        <v>5.6197154247159222</v>
      </c>
      <c r="BO29" s="36">
        <v>0.1813072743663883</v>
      </c>
      <c r="BP29" s="36">
        <v>0.30894265231259155</v>
      </c>
      <c r="BQ29" s="36">
        <v>1.105755669487667E-2</v>
      </c>
      <c r="BR29" s="36">
        <v>2.7332429047809836</v>
      </c>
      <c r="BS29" s="36">
        <v>4.9225291725758362</v>
      </c>
      <c r="BT29" s="36">
        <v>0.31352322155939488</v>
      </c>
      <c r="BU29" s="36">
        <v>0.31578616422269412</v>
      </c>
      <c r="BV29" s="36">
        <v>8.1846607741383952</v>
      </c>
      <c r="BW29" s="36">
        <v>7.6843225347368538</v>
      </c>
      <c r="BX29" s="36">
        <v>9.0694084658736891</v>
      </c>
      <c r="BY29" s="36">
        <v>1.8029148166991023</v>
      </c>
      <c r="BZ29" s="36">
        <v>3.939750157212591</v>
      </c>
      <c r="CA29" s="36">
        <v>2.0917735041428007</v>
      </c>
      <c r="CB29" s="36">
        <v>2.9010352603912186</v>
      </c>
      <c r="CC29" s="36">
        <v>1.2008253309538319</v>
      </c>
      <c r="CD29" s="36">
        <v>0.86106399187496441</v>
      </c>
      <c r="CE29" s="36">
        <v>97.572882827653885</v>
      </c>
      <c r="CF29" s="36">
        <v>100</v>
      </c>
    </row>
    <row r="30" spans="2:84" x14ac:dyDescent="0.2">
      <c r="B30" s="38">
        <v>1.1504056624810763</v>
      </c>
      <c r="C30" s="38">
        <v>-4.0822428254554533</v>
      </c>
      <c r="D30" s="38">
        <v>0.98863699701999752</v>
      </c>
      <c r="E30" s="38">
        <v>6.7633909537314505</v>
      </c>
      <c r="F30" s="39" t="s">
        <v>235</v>
      </c>
      <c r="G30" s="38">
        <v>0.39889137225546534</v>
      </c>
      <c r="H30" s="38">
        <v>0.10272435544033988</v>
      </c>
      <c r="I30" s="38">
        <v>0.38825444121147834</v>
      </c>
      <c r="J30" s="38">
        <v>6.9363502251868353E-2</v>
      </c>
      <c r="K30" s="38">
        <v>2.2010266993513423</v>
      </c>
      <c r="L30" s="38">
        <v>0.67351586977499733</v>
      </c>
      <c r="M30" s="38">
        <v>0.19049001533335178</v>
      </c>
      <c r="N30" s="38">
        <v>0.58063969537165883</v>
      </c>
      <c r="O30" s="38">
        <v>0.32025230769437429</v>
      </c>
      <c r="P30" s="38">
        <v>0.95971157099962889</v>
      </c>
      <c r="Q30" s="38">
        <v>0.24496543066297166</v>
      </c>
      <c r="R30" s="38">
        <v>1.2632046632071487</v>
      </c>
      <c r="S30" s="38">
        <v>2.6807976683929815</v>
      </c>
      <c r="T30" s="38">
        <v>6.3894692023303152</v>
      </c>
      <c r="U30" s="38">
        <v>1.3808791033868795</v>
      </c>
      <c r="V30" s="38">
        <v>8.4099177873640379E-2</v>
      </c>
      <c r="W30" s="38">
        <v>0.90344338545762493</v>
      </c>
      <c r="X30" s="38">
        <v>0.48723137303784353</v>
      </c>
      <c r="Y30" s="38">
        <v>2.5332531965622453</v>
      </c>
      <c r="Z30" s="38">
        <v>0.34795069358378827</v>
      </c>
      <c r="AA30" s="38">
        <v>0.46613231035098068</v>
      </c>
      <c r="AB30" s="38">
        <v>0.26765490957571009</v>
      </c>
      <c r="AC30" s="38">
        <v>0.5196364265453608</v>
      </c>
      <c r="AD30" s="38">
        <v>0.17943890442761798</v>
      </c>
      <c r="AE30" s="38">
        <v>9.5882207453978616E-2</v>
      </c>
      <c r="AF30" s="38">
        <v>6.4879854559320771E-2</v>
      </c>
      <c r="AG30" s="38">
        <v>5.9558375254549489E-2</v>
      </c>
      <c r="AH30" s="38">
        <v>0.41909232767454868</v>
      </c>
      <c r="AI30" s="38">
        <v>0.38341086174718408</v>
      </c>
      <c r="AJ30" s="38">
        <v>3.0564062770688825E-2</v>
      </c>
      <c r="AK30" s="38">
        <v>0.17681174692618482</v>
      </c>
      <c r="AL30" s="38">
        <v>0.23714078949105319</v>
      </c>
      <c r="AM30" s="38">
        <v>0</v>
      </c>
      <c r="AN30" s="38">
        <v>0.16649169361426189</v>
      </c>
      <c r="AO30" s="38">
        <v>0.36640193283016986</v>
      </c>
      <c r="AP30" s="38">
        <v>9.2418079421115365E-2</v>
      </c>
      <c r="AQ30" s="38">
        <v>0.34017943942107609</v>
      </c>
      <c r="AR30" s="38">
        <v>0.54095075943063653</v>
      </c>
      <c r="AS30" s="38">
        <v>0.19998084784098763</v>
      </c>
      <c r="AT30" s="38">
        <v>0.57229668356196162</v>
      </c>
      <c r="AU30" s="38">
        <v>0.19773342696955504</v>
      </c>
      <c r="AV30" s="38">
        <v>0.37427479452653301</v>
      </c>
      <c r="AW30" s="38">
        <v>0.20953712248894096</v>
      </c>
      <c r="AX30" s="38">
        <v>6.5224286876781709E-2</v>
      </c>
      <c r="AY30" s="38">
        <v>0.38180494606702253</v>
      </c>
      <c r="AZ30" s="38">
        <v>0.13154386852308914</v>
      </c>
      <c r="BA30" s="38">
        <v>0.38098175282829094</v>
      </c>
      <c r="BB30" s="38">
        <v>0.31055223255388092</v>
      </c>
      <c r="BC30" s="38">
        <v>0.385310405977981</v>
      </c>
      <c r="BD30" s="38">
        <v>5.6776223210258853E-2</v>
      </c>
      <c r="BE30" s="38">
        <v>0.15951866134726539</v>
      </c>
      <c r="BF30" s="38">
        <v>0.11745142025417538</v>
      </c>
      <c r="BG30" s="38">
        <v>0.11943448932195666</v>
      </c>
      <c r="BH30" s="38">
        <v>0.22107560512388191</v>
      </c>
      <c r="BI30" s="38">
        <v>0.32271069336025165</v>
      </c>
      <c r="BJ30" s="38">
        <v>1.4480416831301726</v>
      </c>
      <c r="BK30" s="38">
        <v>0.38568842044639445</v>
      </c>
      <c r="BL30" s="38">
        <v>4.3298844952250963</v>
      </c>
      <c r="BM30" s="38">
        <v>15.657720935614913</v>
      </c>
      <c r="BN30" s="38">
        <v>4.3965071773107693</v>
      </c>
      <c r="BO30" s="38">
        <v>0.14184325589596442</v>
      </c>
      <c r="BP30" s="38">
        <v>0.28482486060113721</v>
      </c>
      <c r="BQ30" s="38">
        <v>0.89728665778301098</v>
      </c>
      <c r="BR30" s="38">
        <v>2.1383150462304377</v>
      </c>
      <c r="BS30" s="38">
        <v>3.8510779366723464</v>
      </c>
      <c r="BT30" s="38">
        <v>0.24528058623344845</v>
      </c>
      <c r="BU30" s="38">
        <v>0.24705096834519757</v>
      </c>
      <c r="BV30" s="38">
        <v>6.4031569426262118</v>
      </c>
      <c r="BW30" s="38">
        <v>6.8205555243796461</v>
      </c>
      <c r="BX30" s="38">
        <v>7.1057162064903086</v>
      </c>
      <c r="BY30" s="38">
        <v>1.4104856443150271</v>
      </c>
      <c r="BZ30" s="38">
        <v>3.082209424131467</v>
      </c>
      <c r="CA30" s="38">
        <v>1.6364702710435208</v>
      </c>
      <c r="CB30" s="38">
        <v>2.269585091061145</v>
      </c>
      <c r="CC30" s="38">
        <v>0.94145063060864442</v>
      </c>
      <c r="CD30" s="38">
        <v>0.67364158757087056</v>
      </c>
      <c r="CE30" s="38">
        <v>95.179809212222935</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0.50058931938977169</v>
      </c>
      <c r="C32" s="36">
        <v>-1.5499454285741619E-5</v>
      </c>
      <c r="D32" s="36">
        <v>6.1420031930425771E-2</v>
      </c>
      <c r="E32" s="36">
        <v>1.0375937455430997</v>
      </c>
      <c r="F32" s="37" t="s">
        <v>237</v>
      </c>
      <c r="G32" s="36">
        <v>0.39133804420754537</v>
      </c>
      <c r="H32" s="36">
        <v>9.7240357729606125E-2</v>
      </c>
      <c r="I32" s="36">
        <v>0.38277094648256021</v>
      </c>
      <c r="J32" s="36">
        <v>6.6014608651143863E-2</v>
      </c>
      <c r="K32" s="36">
        <v>2.1874526868981587</v>
      </c>
      <c r="L32" s="36">
        <v>0.64278239086676858</v>
      </c>
      <c r="M32" s="36">
        <v>0.18187926288596104</v>
      </c>
      <c r="N32" s="36">
        <v>0.57522528447766097</v>
      </c>
      <c r="O32" s="36">
        <v>0.30517156797454947</v>
      </c>
      <c r="P32" s="36">
        <v>0.94948008126039019</v>
      </c>
      <c r="Q32" s="36">
        <v>0.23977640655843277</v>
      </c>
      <c r="R32" s="36">
        <v>1.2609181849651807</v>
      </c>
      <c r="S32" s="36">
        <v>0</v>
      </c>
      <c r="T32" s="36">
        <v>0</v>
      </c>
      <c r="U32" s="36">
        <v>0</v>
      </c>
      <c r="V32" s="36">
        <v>5.5625070802710237E-3</v>
      </c>
      <c r="W32" s="36">
        <v>0.89608326931373683</v>
      </c>
      <c r="X32" s="36">
        <v>0.4495280735678121</v>
      </c>
      <c r="Y32" s="36">
        <v>2.5332531965622453</v>
      </c>
      <c r="Z32" s="36">
        <v>0.34739038710236941</v>
      </c>
      <c r="AA32" s="36">
        <v>0.46408011245834796</v>
      </c>
      <c r="AB32" s="36">
        <v>0.2654977901684219</v>
      </c>
      <c r="AC32" s="36">
        <v>0.5060848362593654</v>
      </c>
      <c r="AD32" s="36">
        <v>0.17169653989483963</v>
      </c>
      <c r="AE32" s="36">
        <v>9.4415177218931057E-2</v>
      </c>
      <c r="AF32" s="36">
        <v>6.1519171445456662E-2</v>
      </c>
      <c r="AG32" s="36">
        <v>5.8642683264670314E-2</v>
      </c>
      <c r="AH32" s="36">
        <v>0.41399485795380914</v>
      </c>
      <c r="AI32" s="36">
        <v>0.35625315290146781</v>
      </c>
      <c r="AJ32" s="36">
        <v>3.0357513308571518E-2</v>
      </c>
      <c r="AK32" s="36">
        <v>0.1762447518696536</v>
      </c>
      <c r="AL32" s="36">
        <v>0.23590953739107126</v>
      </c>
      <c r="AM32" s="36">
        <v>0</v>
      </c>
      <c r="AN32" s="36">
        <v>0</v>
      </c>
      <c r="AO32" s="36">
        <v>0</v>
      </c>
      <c r="AP32" s="36">
        <v>0</v>
      </c>
      <c r="AQ32" s="36">
        <v>0.32893899714932434</v>
      </c>
      <c r="AR32" s="36">
        <v>0</v>
      </c>
      <c r="AS32" s="36">
        <v>0</v>
      </c>
      <c r="AT32" s="36">
        <v>0</v>
      </c>
      <c r="AU32" s="36">
        <v>3.462971606178178E-3</v>
      </c>
      <c r="AV32" s="36">
        <v>0</v>
      </c>
      <c r="AW32" s="36">
        <v>0</v>
      </c>
      <c r="AX32" s="36">
        <v>0</v>
      </c>
      <c r="AY32" s="36">
        <v>0</v>
      </c>
      <c r="AZ32" s="36">
        <v>0</v>
      </c>
      <c r="BA32" s="36">
        <v>0</v>
      </c>
      <c r="BB32" s="36">
        <v>0</v>
      </c>
      <c r="BC32" s="36">
        <v>0</v>
      </c>
      <c r="BD32" s="36">
        <v>0</v>
      </c>
      <c r="BE32" s="36">
        <v>0</v>
      </c>
      <c r="BF32" s="36">
        <v>0</v>
      </c>
      <c r="BG32" s="36">
        <v>0</v>
      </c>
      <c r="BH32" s="36">
        <v>0</v>
      </c>
      <c r="BI32" s="36">
        <v>0</v>
      </c>
      <c r="BJ32" s="36">
        <v>6.0304367618571944E-4</v>
      </c>
      <c r="BK32" s="36">
        <v>2.0597346403897198E-5</v>
      </c>
      <c r="BL32" s="36">
        <v>0</v>
      </c>
      <c r="BM32" s="36">
        <v>0</v>
      </c>
      <c r="BN32" s="36">
        <v>0</v>
      </c>
      <c r="BO32" s="36">
        <v>0</v>
      </c>
      <c r="BP32" s="36">
        <v>0</v>
      </c>
      <c r="BQ32" s="36">
        <v>0</v>
      </c>
      <c r="BR32" s="36">
        <v>0</v>
      </c>
      <c r="BS32" s="36">
        <v>0</v>
      </c>
      <c r="BT32" s="36">
        <v>0</v>
      </c>
      <c r="BU32" s="36">
        <v>0</v>
      </c>
      <c r="BV32" s="36">
        <v>0</v>
      </c>
      <c r="BW32" s="36">
        <v>0</v>
      </c>
      <c r="BX32" s="36">
        <v>1.2439997448167423E-3</v>
      </c>
      <c r="BY32" s="36">
        <v>0</v>
      </c>
      <c r="BZ32" s="36">
        <v>0</v>
      </c>
      <c r="CA32" s="36">
        <v>0</v>
      </c>
      <c r="CB32" s="36">
        <v>0</v>
      </c>
      <c r="CC32" s="36">
        <v>2.001425936153523E-3</v>
      </c>
      <c r="CD32" s="36">
        <v>0</v>
      </c>
      <c r="CE32" s="36">
        <v>14.682834416178059</v>
      </c>
      <c r="CF32" s="36">
        <v>16.28242201358707</v>
      </c>
    </row>
    <row r="33" spans="2:84" ht="14.25" x14ac:dyDescent="0.2">
      <c r="B33" s="36">
        <v>4.1947550862772388E-2</v>
      </c>
      <c r="C33" s="36">
        <v>-2.7929155542112748E-2</v>
      </c>
      <c r="D33" s="36">
        <v>0.19251355519843472</v>
      </c>
      <c r="E33" s="36">
        <v>1.1152494558378399</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2.4134074290179896E-4</v>
      </c>
      <c r="X33" s="36">
        <v>2.7501890901895667E-2</v>
      </c>
      <c r="Y33" s="36">
        <v>0</v>
      </c>
      <c r="Z33" s="36">
        <v>5.0796206012840089E-4</v>
      </c>
      <c r="AA33" s="36">
        <v>2.8523233030302512E-4</v>
      </c>
      <c r="AB33" s="36">
        <v>1.8235150952829204E-4</v>
      </c>
      <c r="AC33" s="36">
        <v>2.866812280511715E-5</v>
      </c>
      <c r="AD33" s="36">
        <v>0</v>
      </c>
      <c r="AE33" s="36">
        <v>3.0932845177833836E-4</v>
      </c>
      <c r="AF33" s="36">
        <v>0</v>
      </c>
      <c r="AG33" s="36">
        <v>0</v>
      </c>
      <c r="AH33" s="36">
        <v>2.7130537778589322E-5</v>
      </c>
      <c r="AI33" s="36">
        <v>5.4965685856428973E-3</v>
      </c>
      <c r="AJ33" s="36">
        <v>0</v>
      </c>
      <c r="AK33" s="36">
        <v>1.7993436226374654E-4</v>
      </c>
      <c r="AL33" s="36">
        <v>1.4111058998060182E-4</v>
      </c>
      <c r="AM33" s="36">
        <v>0</v>
      </c>
      <c r="AN33" s="36">
        <v>0.16103419160148827</v>
      </c>
      <c r="AO33" s="36">
        <v>0.35413307932013222</v>
      </c>
      <c r="AP33" s="36">
        <v>9.1159047501891965E-2</v>
      </c>
      <c r="AQ33" s="36">
        <v>4.2622659579791573E-3</v>
      </c>
      <c r="AR33" s="36">
        <v>0.52532695542180985</v>
      </c>
      <c r="AS33" s="36">
        <v>0.15796871794226139</v>
      </c>
      <c r="AT33" s="36">
        <v>0</v>
      </c>
      <c r="AU33" s="36">
        <v>0.14975506290942339</v>
      </c>
      <c r="AV33" s="36">
        <v>0.31037522248128374</v>
      </c>
      <c r="AW33" s="36">
        <v>0.19949376269220997</v>
      </c>
      <c r="AX33" s="36">
        <v>5.2497476714520835E-4</v>
      </c>
      <c r="AY33" s="36">
        <v>1.036403812404715E-5</v>
      </c>
      <c r="AZ33" s="36">
        <v>1.7171820388357385E-4</v>
      </c>
      <c r="BA33" s="36">
        <v>1.4774909856327555E-3</v>
      </c>
      <c r="BB33" s="36">
        <v>1.3357145633718062E-3</v>
      </c>
      <c r="BC33" s="36">
        <v>2.1648181156661991E-2</v>
      </c>
      <c r="BD33" s="36">
        <v>8.7357679287519143E-4</v>
      </c>
      <c r="BE33" s="36">
        <v>8.4254366314183808E-3</v>
      </c>
      <c r="BF33" s="36">
        <v>3.2726891404954939E-2</v>
      </c>
      <c r="BG33" s="36">
        <v>2.994743195629057E-3</v>
      </c>
      <c r="BH33" s="36">
        <v>6.9796976456790484E-3</v>
      </c>
      <c r="BI33" s="36">
        <v>3.8499521468677534E-3</v>
      </c>
      <c r="BJ33" s="36">
        <v>0</v>
      </c>
      <c r="BK33" s="36">
        <v>0.18180383823611959</v>
      </c>
      <c r="BL33" s="36">
        <v>0.16119265958525456</v>
      </c>
      <c r="BM33" s="36">
        <v>0</v>
      </c>
      <c r="BN33" s="36">
        <v>0</v>
      </c>
      <c r="BO33" s="36">
        <v>0</v>
      </c>
      <c r="BP33" s="36">
        <v>4.312781980509104E-2</v>
      </c>
      <c r="BQ33" s="36">
        <v>0.88863593017521525</v>
      </c>
      <c r="BR33" s="36">
        <v>0</v>
      </c>
      <c r="BS33" s="36">
        <v>4.8480656743784052E-6</v>
      </c>
      <c r="BT33" s="36">
        <v>0</v>
      </c>
      <c r="BU33" s="36">
        <v>0</v>
      </c>
      <c r="BV33" s="36">
        <v>0</v>
      </c>
      <c r="BW33" s="36">
        <v>0.80883133134379426</v>
      </c>
      <c r="BX33" s="36">
        <v>9.1450592516587482E-3</v>
      </c>
      <c r="BY33" s="36">
        <v>0</v>
      </c>
      <c r="BZ33" s="36">
        <v>0</v>
      </c>
      <c r="CA33" s="36">
        <v>0</v>
      </c>
      <c r="CB33" s="36">
        <v>0</v>
      </c>
      <c r="CC33" s="36">
        <v>0</v>
      </c>
      <c r="CD33" s="36">
        <v>0</v>
      </c>
      <c r="CE33" s="36">
        <v>4.1621700520185376</v>
      </c>
      <c r="CF33" s="36">
        <v>5.483951458375472</v>
      </c>
    </row>
    <row r="34" spans="2:84" ht="14.25" x14ac:dyDescent="0.2">
      <c r="B34" s="36">
        <v>0.6078687922285323</v>
      </c>
      <c r="C34" s="36">
        <v>-4.0542981704590542</v>
      </c>
      <c r="D34" s="36">
        <v>0.73470340989113692</v>
      </c>
      <c r="E34" s="36">
        <v>4.6105477523505112</v>
      </c>
      <c r="F34" s="37" t="s">
        <v>239</v>
      </c>
      <c r="G34" s="36">
        <v>7.5533280479200245E-3</v>
      </c>
      <c r="H34" s="36">
        <v>5.4839977107337505E-3</v>
      </c>
      <c r="I34" s="36">
        <v>5.4834947289180867E-3</v>
      </c>
      <c r="J34" s="36">
        <v>3.3488936007244892E-3</v>
      </c>
      <c r="K34" s="36">
        <v>1.3574012453183485E-2</v>
      </c>
      <c r="L34" s="36">
        <v>3.0733478908228654E-2</v>
      </c>
      <c r="M34" s="36">
        <v>8.6107524473907297E-3</v>
      </c>
      <c r="N34" s="36">
        <v>5.414410893997891E-3</v>
      </c>
      <c r="O34" s="36">
        <v>1.508073971982484E-2</v>
      </c>
      <c r="P34" s="36">
        <v>1.0231489739238816E-2</v>
      </c>
      <c r="Q34" s="36">
        <v>5.1890241045389265E-3</v>
      </c>
      <c r="R34" s="36">
        <v>2.2864782419680109E-3</v>
      </c>
      <c r="S34" s="36">
        <v>2.6807976683929815</v>
      </c>
      <c r="T34" s="36">
        <v>6.3894692023303152</v>
      </c>
      <c r="U34" s="36">
        <v>1.3808791033868795</v>
      </c>
      <c r="V34" s="36">
        <v>7.8536670793369359E-2</v>
      </c>
      <c r="W34" s="36">
        <v>7.1187754009862676E-3</v>
      </c>
      <c r="X34" s="36">
        <v>1.0201408568135789E-2</v>
      </c>
      <c r="Y34" s="36">
        <v>0</v>
      </c>
      <c r="Z34" s="36">
        <v>5.2344421290444783E-5</v>
      </c>
      <c r="AA34" s="36">
        <v>1.7669655623296365E-3</v>
      </c>
      <c r="AB34" s="36">
        <v>1.9747678977598757E-3</v>
      </c>
      <c r="AC34" s="36">
        <v>1.3522922163190258E-2</v>
      </c>
      <c r="AD34" s="36">
        <v>7.742364532778395E-3</v>
      </c>
      <c r="AE34" s="36">
        <v>1.1577017832692072E-3</v>
      </c>
      <c r="AF34" s="36">
        <v>3.3606831138640976E-3</v>
      </c>
      <c r="AG34" s="36">
        <v>9.1569198987917315E-4</v>
      </c>
      <c r="AH34" s="36">
        <v>5.0703391829608896E-3</v>
      </c>
      <c r="AI34" s="36">
        <v>2.1661140260073344E-2</v>
      </c>
      <c r="AJ34" s="36">
        <v>2.0654946211730334E-4</v>
      </c>
      <c r="AK34" s="36">
        <v>3.8706069426746914E-4</v>
      </c>
      <c r="AL34" s="36">
        <v>1.0901415100012738E-3</v>
      </c>
      <c r="AM34" s="36">
        <v>0</v>
      </c>
      <c r="AN34" s="36">
        <v>5.4575020127736211E-3</v>
      </c>
      <c r="AO34" s="36">
        <v>1.2268853510037701E-2</v>
      </c>
      <c r="AP34" s="36">
        <v>1.2590319192234052E-3</v>
      </c>
      <c r="AQ34" s="36">
        <v>6.9781763137726069E-3</v>
      </c>
      <c r="AR34" s="36">
        <v>1.562380400882667E-2</v>
      </c>
      <c r="AS34" s="36">
        <v>4.2012129898726248E-2</v>
      </c>
      <c r="AT34" s="36">
        <v>0.57229668356196162</v>
      </c>
      <c r="AU34" s="36">
        <v>4.4515392453953508E-2</v>
      </c>
      <c r="AV34" s="36">
        <v>6.389957204524925E-2</v>
      </c>
      <c r="AW34" s="36">
        <v>1.0043359796731002E-2</v>
      </c>
      <c r="AX34" s="36">
        <v>6.4699312109636489E-2</v>
      </c>
      <c r="AY34" s="36">
        <v>0.38179458202889854</v>
      </c>
      <c r="AZ34" s="36">
        <v>0.13137215031920554</v>
      </c>
      <c r="BA34" s="36">
        <v>0.37950426184265812</v>
      </c>
      <c r="BB34" s="36">
        <v>0.3092165179905092</v>
      </c>
      <c r="BC34" s="36">
        <v>0.36366222482131899</v>
      </c>
      <c r="BD34" s="36">
        <v>5.5902646417383656E-2</v>
      </c>
      <c r="BE34" s="36">
        <v>0.15109322471584702</v>
      </c>
      <c r="BF34" s="36">
        <v>8.4724528849220437E-2</v>
      </c>
      <c r="BG34" s="36">
        <v>0.11643974612632758</v>
      </c>
      <c r="BH34" s="36">
        <v>0.21409590747820287</v>
      </c>
      <c r="BI34" s="36">
        <v>0.31886074121338387</v>
      </c>
      <c r="BJ34" s="36">
        <v>1.4474386394539871</v>
      </c>
      <c r="BK34" s="36">
        <v>0.20386398486387097</v>
      </c>
      <c r="BL34" s="36">
        <v>4.1686918356398417</v>
      </c>
      <c r="BM34" s="36">
        <v>15.657720935614913</v>
      </c>
      <c r="BN34" s="36">
        <v>4.3965071773107693</v>
      </c>
      <c r="BO34" s="36">
        <v>0.14184325589596442</v>
      </c>
      <c r="BP34" s="36">
        <v>0.2416970407960462</v>
      </c>
      <c r="BQ34" s="36">
        <v>8.6507276077958158E-3</v>
      </c>
      <c r="BR34" s="36">
        <v>2.1383150462304377</v>
      </c>
      <c r="BS34" s="36">
        <v>3.8510730886066726</v>
      </c>
      <c r="BT34" s="36">
        <v>0.24528058623344845</v>
      </c>
      <c r="BU34" s="36">
        <v>0.24705096834519757</v>
      </c>
      <c r="BV34" s="36">
        <v>6.4031569426262118</v>
      </c>
      <c r="BW34" s="36">
        <v>6.0117241930358523</v>
      </c>
      <c r="BX34" s="36">
        <v>7.0953271474938333</v>
      </c>
      <c r="BY34" s="36">
        <v>1.4104856443150271</v>
      </c>
      <c r="BZ34" s="36">
        <v>3.082209424131467</v>
      </c>
      <c r="CA34" s="36">
        <v>1.6364702710435208</v>
      </c>
      <c r="CB34" s="36">
        <v>2.269585091061145</v>
      </c>
      <c r="CC34" s="36">
        <v>0.93944920467249082</v>
      </c>
      <c r="CD34" s="36">
        <v>0.67364158757087056</v>
      </c>
      <c r="CE34" s="36">
        <v>76.334804744026343</v>
      </c>
      <c r="CF34" s="36">
        <v>78.233626528037462</v>
      </c>
    </row>
    <row r="35" spans="2:84" x14ac:dyDescent="0.2">
      <c r="B35" s="38">
        <v>1.1504056624810763</v>
      </c>
      <c r="C35" s="38">
        <v>-4.0822428254554533</v>
      </c>
      <c r="D35" s="38">
        <v>0.98863699701999752</v>
      </c>
      <c r="E35" s="38">
        <v>6.7633909537314505</v>
      </c>
      <c r="F35" s="39" t="s">
        <v>236</v>
      </c>
      <c r="G35" s="38">
        <v>0.39889137225546534</v>
      </c>
      <c r="H35" s="38">
        <v>0.10272435544033988</v>
      </c>
      <c r="I35" s="38">
        <v>0.38825444121147834</v>
      </c>
      <c r="J35" s="38">
        <v>6.9363502251868353E-2</v>
      </c>
      <c r="K35" s="38">
        <v>2.2010266993513423</v>
      </c>
      <c r="L35" s="38">
        <v>0.67351586977499733</v>
      </c>
      <c r="M35" s="38">
        <v>0.19049001533335178</v>
      </c>
      <c r="N35" s="38">
        <v>0.58063969537165883</v>
      </c>
      <c r="O35" s="38">
        <v>0.32025230769437429</v>
      </c>
      <c r="P35" s="38">
        <v>0.95971157099962889</v>
      </c>
      <c r="Q35" s="38">
        <v>0.24496543066297166</v>
      </c>
      <c r="R35" s="38">
        <v>1.2632046632071487</v>
      </c>
      <c r="S35" s="38">
        <v>2.6807976683929815</v>
      </c>
      <c r="T35" s="38">
        <v>6.3894692023303152</v>
      </c>
      <c r="U35" s="38">
        <v>1.3808791033868795</v>
      </c>
      <c r="V35" s="38">
        <v>8.4099177873640379E-2</v>
      </c>
      <c r="W35" s="38">
        <v>0.90344338545762493</v>
      </c>
      <c r="X35" s="38">
        <v>0.48723137303784353</v>
      </c>
      <c r="Y35" s="38">
        <v>2.5332531965622453</v>
      </c>
      <c r="Z35" s="38">
        <v>0.34795069358378827</v>
      </c>
      <c r="AA35" s="38">
        <v>0.46613231035098068</v>
      </c>
      <c r="AB35" s="38">
        <v>0.26765490957571009</v>
      </c>
      <c r="AC35" s="38">
        <v>0.5196364265453608</v>
      </c>
      <c r="AD35" s="38">
        <v>0.17943890442761798</v>
      </c>
      <c r="AE35" s="38">
        <v>9.5882207453978616E-2</v>
      </c>
      <c r="AF35" s="38">
        <v>6.4879854559320771E-2</v>
      </c>
      <c r="AG35" s="38">
        <v>5.9558375254549489E-2</v>
      </c>
      <c r="AH35" s="38">
        <v>0.41909232767454868</v>
      </c>
      <c r="AI35" s="38">
        <v>0.38341086174718408</v>
      </c>
      <c r="AJ35" s="38">
        <v>3.0564062770688825E-2</v>
      </c>
      <c r="AK35" s="38">
        <v>0.17681174692618482</v>
      </c>
      <c r="AL35" s="38">
        <v>0.23714078949105319</v>
      </c>
      <c r="AM35" s="38">
        <v>0</v>
      </c>
      <c r="AN35" s="38">
        <v>0.16649169361426189</v>
      </c>
      <c r="AO35" s="38">
        <v>0.36640193283016986</v>
      </c>
      <c r="AP35" s="38">
        <v>9.2418079421115365E-2</v>
      </c>
      <c r="AQ35" s="38">
        <v>0.34017943942107609</v>
      </c>
      <c r="AR35" s="38">
        <v>0.54095075943063653</v>
      </c>
      <c r="AS35" s="38">
        <v>0.19998084784098763</v>
      </c>
      <c r="AT35" s="38">
        <v>0.57229668356196162</v>
      </c>
      <c r="AU35" s="38">
        <v>0.19773342696955504</v>
      </c>
      <c r="AV35" s="38">
        <v>0.37427479452653301</v>
      </c>
      <c r="AW35" s="38">
        <v>0.20953712248894096</v>
      </c>
      <c r="AX35" s="38">
        <v>6.5224286876781709E-2</v>
      </c>
      <c r="AY35" s="38">
        <v>0.38180494606702253</v>
      </c>
      <c r="AZ35" s="38">
        <v>0.13154386852308914</v>
      </c>
      <c r="BA35" s="38">
        <v>0.38098175282829094</v>
      </c>
      <c r="BB35" s="38">
        <v>0.31055223255388092</v>
      </c>
      <c r="BC35" s="38">
        <v>0.385310405977981</v>
      </c>
      <c r="BD35" s="38">
        <v>5.6776223210258853E-2</v>
      </c>
      <c r="BE35" s="38">
        <v>0.15951866134726539</v>
      </c>
      <c r="BF35" s="38">
        <v>0.11745142025417538</v>
      </c>
      <c r="BG35" s="38">
        <v>0.11943448932195666</v>
      </c>
      <c r="BH35" s="38">
        <v>0.22107560512388191</v>
      </c>
      <c r="BI35" s="38">
        <v>0.32271069336025165</v>
      </c>
      <c r="BJ35" s="38">
        <v>1.4480416831301726</v>
      </c>
      <c r="BK35" s="38">
        <v>0.38568842044639445</v>
      </c>
      <c r="BL35" s="38">
        <v>4.3298844952250963</v>
      </c>
      <c r="BM35" s="38">
        <v>15.657720935614913</v>
      </c>
      <c r="BN35" s="38">
        <v>4.3965071773107693</v>
      </c>
      <c r="BO35" s="38">
        <v>0.14184325589596442</v>
      </c>
      <c r="BP35" s="38">
        <v>0.28482486060113721</v>
      </c>
      <c r="BQ35" s="38">
        <v>0.89728665778301098</v>
      </c>
      <c r="BR35" s="38">
        <v>2.1383150462304377</v>
      </c>
      <c r="BS35" s="38">
        <v>3.8510779366723464</v>
      </c>
      <c r="BT35" s="38">
        <v>0.24528058623344845</v>
      </c>
      <c r="BU35" s="38">
        <v>0.24705096834519757</v>
      </c>
      <c r="BV35" s="38">
        <v>6.4031569426262118</v>
      </c>
      <c r="BW35" s="38">
        <v>6.8205555243796461</v>
      </c>
      <c r="BX35" s="38">
        <v>7.1057162064903086</v>
      </c>
      <c r="BY35" s="38">
        <v>1.4104856443150271</v>
      </c>
      <c r="BZ35" s="38">
        <v>3.082209424131467</v>
      </c>
      <c r="CA35" s="38">
        <v>1.6364702710435208</v>
      </c>
      <c r="CB35" s="38">
        <v>2.269585091061145</v>
      </c>
      <c r="CC35" s="38">
        <v>0.94145063060864442</v>
      </c>
      <c r="CD35" s="38">
        <v>0.67364158757087056</v>
      </c>
      <c r="CE35" s="38">
        <v>95.179809212222935</v>
      </c>
      <c r="CF35" s="38">
        <v>100</v>
      </c>
    </row>
    <row r="37" spans="2:84" ht="13.5" thickBot="1" x14ac:dyDescent="0.25">
      <c r="B37" s="5" t="s">
        <v>209</v>
      </c>
    </row>
    <row r="38" spans="2:84" x14ac:dyDescent="0.2">
      <c r="B38" s="5" t="s">
        <v>210</v>
      </c>
      <c r="CE38" s="26" t="s">
        <v>226</v>
      </c>
      <c r="CF38" s="27">
        <f>+CF25</f>
        <v>116133121</v>
      </c>
    </row>
    <row r="39" spans="2:84" x14ac:dyDescent="0.2">
      <c r="B39" s="5" t="s">
        <v>194</v>
      </c>
      <c r="CE39" s="28"/>
      <c r="CF39" s="29"/>
    </row>
    <row r="40" spans="2:84" ht="13.5" thickBot="1" x14ac:dyDescent="0.25">
      <c r="CE40" s="30" t="s">
        <v>227</v>
      </c>
      <c r="CF40" s="31">
        <f>+CF22+CF23</f>
        <v>25277968.841506161</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4" priority="1" operator="notEqual">
      <formula>0</formula>
    </cfRule>
  </conditionalFormatting>
  <pageMargins left="0.7" right="0.7" top="0.75" bottom="0.75" header="0.3" footer="0.3"/>
  <pageSetup paperSize="9"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959ED-875F-4E73-A6B7-8BD0FCA77772}">
  <sheetPr>
    <tabColor theme="9" tint="0.79998168889431442"/>
  </sheetPr>
  <dimension ref="B4:CF50"/>
  <sheetViews>
    <sheetView showGridLines="0" zoomScale="60" zoomScaleNormal="60" workbookViewId="0">
      <pane xSplit="6" ySplit="11" topLeftCell="G12" activePane="bottomRight" state="frozen"/>
      <selection activeCell="A45" sqref="A45:XFD45"/>
      <selection pane="topRight" activeCell="A45" sqref="A45:XFD45"/>
      <selection pane="bottomLeft" activeCell="A45" sqref="A45:XFD45"/>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727217</v>
      </c>
      <c r="H12" s="17">
        <v>291400</v>
      </c>
      <c r="I12" s="17">
        <v>831758</v>
      </c>
      <c r="J12" s="17">
        <v>213238</v>
      </c>
      <c r="K12" s="17">
        <v>5141069</v>
      </c>
      <c r="L12" s="17">
        <v>1452678</v>
      </c>
      <c r="M12" s="17">
        <v>485812</v>
      </c>
      <c r="N12" s="17">
        <v>1071826</v>
      </c>
      <c r="O12" s="17">
        <v>628313</v>
      </c>
      <c r="P12" s="17">
        <v>2704353</v>
      </c>
      <c r="Q12" s="17">
        <v>476094</v>
      </c>
      <c r="R12" s="17">
        <v>6578583</v>
      </c>
      <c r="S12" s="17">
        <v>0</v>
      </c>
      <c r="T12" s="17">
        <v>0</v>
      </c>
      <c r="U12" s="17">
        <v>0</v>
      </c>
      <c r="V12" s="17">
        <v>18119</v>
      </c>
      <c r="W12" s="17">
        <v>2974734</v>
      </c>
      <c r="X12" s="17">
        <v>2681771</v>
      </c>
      <c r="Y12" s="17">
        <v>7959719</v>
      </c>
      <c r="Z12" s="17">
        <v>1915581</v>
      </c>
      <c r="AA12" s="17">
        <v>1742728</v>
      </c>
      <c r="AB12" s="17">
        <v>778688</v>
      </c>
      <c r="AC12" s="17">
        <v>1829527</v>
      </c>
      <c r="AD12" s="17">
        <v>440447</v>
      </c>
      <c r="AE12" s="17">
        <v>387138</v>
      </c>
      <c r="AF12" s="17">
        <v>235977</v>
      </c>
      <c r="AG12" s="17">
        <v>233637</v>
      </c>
      <c r="AH12" s="17">
        <v>3138884</v>
      </c>
      <c r="AI12" s="17">
        <v>1028656</v>
      </c>
      <c r="AJ12" s="17">
        <v>169402</v>
      </c>
      <c r="AK12" s="17">
        <v>899160</v>
      </c>
      <c r="AL12" s="17">
        <v>670461</v>
      </c>
      <c r="AM12" s="17">
        <v>0</v>
      </c>
      <c r="AN12" s="17">
        <v>0</v>
      </c>
      <c r="AO12" s="17">
        <v>0</v>
      </c>
      <c r="AP12" s="17">
        <v>0</v>
      </c>
      <c r="AQ12" s="17">
        <v>1062724</v>
      </c>
      <c r="AR12" s="17">
        <v>0</v>
      </c>
      <c r="AS12" s="17">
        <v>0</v>
      </c>
      <c r="AT12" s="17">
        <v>0</v>
      </c>
      <c r="AU12" s="17">
        <v>13105</v>
      </c>
      <c r="AV12" s="17">
        <v>0</v>
      </c>
      <c r="AW12" s="17">
        <v>0</v>
      </c>
      <c r="AX12" s="17">
        <v>0</v>
      </c>
      <c r="AY12" s="17">
        <v>0</v>
      </c>
      <c r="AZ12" s="17">
        <v>0</v>
      </c>
      <c r="BA12" s="17">
        <v>0</v>
      </c>
      <c r="BB12" s="17">
        <v>0</v>
      </c>
      <c r="BC12" s="17">
        <v>0</v>
      </c>
      <c r="BD12" s="17">
        <v>0</v>
      </c>
      <c r="BE12" s="17">
        <v>0</v>
      </c>
      <c r="BF12" s="17">
        <v>0</v>
      </c>
      <c r="BG12" s="17">
        <v>0</v>
      </c>
      <c r="BH12" s="17">
        <v>0</v>
      </c>
      <c r="BI12" s="17">
        <v>0</v>
      </c>
      <c r="BJ12" s="17">
        <v>1411</v>
      </c>
      <c r="BK12" s="17">
        <v>54</v>
      </c>
      <c r="BL12" s="17">
        <v>0</v>
      </c>
      <c r="BM12" s="17">
        <v>0</v>
      </c>
      <c r="BN12" s="17">
        <v>0</v>
      </c>
      <c r="BO12" s="17">
        <v>0</v>
      </c>
      <c r="BP12" s="17">
        <v>0</v>
      </c>
      <c r="BQ12" s="17">
        <v>0</v>
      </c>
      <c r="BR12" s="17">
        <v>0</v>
      </c>
      <c r="BS12" s="17">
        <v>0</v>
      </c>
      <c r="BT12" s="17">
        <v>0</v>
      </c>
      <c r="BU12" s="17">
        <v>0</v>
      </c>
      <c r="BV12" s="17">
        <v>0</v>
      </c>
      <c r="BW12" s="17">
        <v>0</v>
      </c>
      <c r="BX12" s="17">
        <v>1194</v>
      </c>
      <c r="BY12" s="17">
        <v>0</v>
      </c>
      <c r="BZ12" s="17">
        <v>0</v>
      </c>
      <c r="CA12" s="17">
        <v>0</v>
      </c>
      <c r="CB12" s="17">
        <v>0</v>
      </c>
      <c r="CC12" s="17">
        <v>4932</v>
      </c>
      <c r="CD12" s="17">
        <v>0</v>
      </c>
      <c r="CE12" s="17">
        <v>48790390</v>
      </c>
      <c r="CF12" s="17">
        <v>48790390</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814</v>
      </c>
      <c r="X13" s="17">
        <v>180556</v>
      </c>
      <c r="Y13" s="17">
        <v>0</v>
      </c>
      <c r="Z13" s="17">
        <v>2887</v>
      </c>
      <c r="AA13" s="17">
        <v>1134</v>
      </c>
      <c r="AB13" s="17">
        <v>540</v>
      </c>
      <c r="AC13" s="17">
        <v>107</v>
      </c>
      <c r="AD13" s="17">
        <v>0</v>
      </c>
      <c r="AE13" s="17">
        <v>1315</v>
      </c>
      <c r="AF13" s="17">
        <v>0</v>
      </c>
      <c r="AG13" s="17">
        <v>0</v>
      </c>
      <c r="AH13" s="17">
        <v>222</v>
      </c>
      <c r="AI13" s="17">
        <v>17247</v>
      </c>
      <c r="AJ13" s="17">
        <v>0</v>
      </c>
      <c r="AK13" s="17">
        <v>887</v>
      </c>
      <c r="AL13" s="17">
        <v>416</v>
      </c>
      <c r="AM13" s="17">
        <v>0</v>
      </c>
      <c r="AN13" s="17">
        <v>529167</v>
      </c>
      <c r="AO13" s="17">
        <v>1032659</v>
      </c>
      <c r="AP13" s="17">
        <v>322701</v>
      </c>
      <c r="AQ13" s="17">
        <v>14254</v>
      </c>
      <c r="AR13" s="17">
        <v>2037793</v>
      </c>
      <c r="AS13" s="17">
        <v>417067</v>
      </c>
      <c r="AT13" s="17">
        <v>0</v>
      </c>
      <c r="AU13" s="17">
        <v>578939</v>
      </c>
      <c r="AV13" s="17">
        <v>1030631</v>
      </c>
      <c r="AW13" s="17">
        <v>576900</v>
      </c>
      <c r="AX13" s="17">
        <v>1995</v>
      </c>
      <c r="AY13" s="17">
        <v>48</v>
      </c>
      <c r="AZ13" s="17">
        <v>605</v>
      </c>
      <c r="BA13" s="17">
        <v>4461</v>
      </c>
      <c r="BB13" s="17">
        <v>7975</v>
      </c>
      <c r="BC13" s="17">
        <v>72478</v>
      </c>
      <c r="BD13" s="17">
        <v>4817</v>
      </c>
      <c r="BE13" s="17">
        <v>42841</v>
      </c>
      <c r="BF13" s="17">
        <v>83909</v>
      </c>
      <c r="BG13" s="17">
        <v>18225</v>
      </c>
      <c r="BH13" s="17">
        <v>23549</v>
      </c>
      <c r="BI13" s="17">
        <v>8824</v>
      </c>
      <c r="BJ13" s="17">
        <v>0</v>
      </c>
      <c r="BK13" s="17">
        <v>436433</v>
      </c>
      <c r="BL13" s="17">
        <v>457369</v>
      </c>
      <c r="BM13" s="17">
        <v>0</v>
      </c>
      <c r="BN13" s="17">
        <v>0</v>
      </c>
      <c r="BO13" s="17">
        <v>0</v>
      </c>
      <c r="BP13" s="17">
        <v>104502</v>
      </c>
      <c r="BQ13" s="17">
        <v>2596388</v>
      </c>
      <c r="BR13" s="17">
        <v>0</v>
      </c>
      <c r="BS13" s="17">
        <v>7</v>
      </c>
      <c r="BT13" s="17">
        <v>0</v>
      </c>
      <c r="BU13" s="17">
        <v>0</v>
      </c>
      <c r="BV13" s="17">
        <v>0</v>
      </c>
      <c r="BW13" s="17">
        <v>1582328</v>
      </c>
      <c r="BX13" s="17">
        <v>24253</v>
      </c>
      <c r="BY13" s="17">
        <v>0</v>
      </c>
      <c r="BZ13" s="17">
        <v>0</v>
      </c>
      <c r="CA13" s="17">
        <v>0</v>
      </c>
      <c r="CB13" s="17">
        <v>0</v>
      </c>
      <c r="CC13" s="17">
        <v>0</v>
      </c>
      <c r="CD13" s="17">
        <v>0</v>
      </c>
      <c r="CE13" s="17">
        <v>12217243</v>
      </c>
      <c r="CF13" s="17">
        <v>12217243</v>
      </c>
    </row>
    <row r="14" spans="2:84" x14ac:dyDescent="0.2">
      <c r="F14" s="16" t="s">
        <v>193</v>
      </c>
      <c r="G14" s="17">
        <v>14303</v>
      </c>
      <c r="H14" s="17">
        <v>16413</v>
      </c>
      <c r="I14" s="17">
        <v>12286</v>
      </c>
      <c r="J14" s="17">
        <v>11274</v>
      </c>
      <c r="K14" s="17">
        <v>32756</v>
      </c>
      <c r="L14" s="17">
        <v>69746</v>
      </c>
      <c r="M14" s="17">
        <v>22975</v>
      </c>
      <c r="N14" s="17">
        <v>10055</v>
      </c>
      <c r="O14" s="17">
        <v>31237</v>
      </c>
      <c r="P14" s="17">
        <v>28973</v>
      </c>
      <c r="Q14" s="17">
        <v>9874</v>
      </c>
      <c r="R14" s="17">
        <v>11789</v>
      </c>
      <c r="S14" s="17">
        <v>4606743</v>
      </c>
      <c r="T14" s="17">
        <v>11388325</v>
      </c>
      <c r="U14" s="17">
        <v>3127284</v>
      </c>
      <c r="V14" s="17">
        <v>238714</v>
      </c>
      <c r="W14" s="17">
        <v>23057</v>
      </c>
      <c r="X14" s="17">
        <v>61314</v>
      </c>
      <c r="Y14" s="17">
        <v>0</v>
      </c>
      <c r="Z14" s="17">
        <v>289</v>
      </c>
      <c r="AA14" s="17">
        <v>6679</v>
      </c>
      <c r="AB14" s="17">
        <v>6157</v>
      </c>
      <c r="AC14" s="17">
        <v>48356</v>
      </c>
      <c r="AD14" s="17">
        <v>22323</v>
      </c>
      <c r="AE14" s="17">
        <v>4719</v>
      </c>
      <c r="AF14" s="17">
        <v>13504</v>
      </c>
      <c r="AG14" s="17">
        <v>3688</v>
      </c>
      <c r="AH14" s="17">
        <v>36586</v>
      </c>
      <c r="AI14" s="17">
        <v>62526</v>
      </c>
      <c r="AJ14" s="17">
        <v>1148</v>
      </c>
      <c r="AK14" s="17">
        <v>1961</v>
      </c>
      <c r="AL14" s="17">
        <v>3084</v>
      </c>
      <c r="AM14" s="17">
        <v>0</v>
      </c>
      <c r="AN14" s="17">
        <v>18077</v>
      </c>
      <c r="AO14" s="17">
        <v>36329</v>
      </c>
      <c r="AP14" s="17">
        <v>4455</v>
      </c>
      <c r="AQ14" s="17">
        <v>22600</v>
      </c>
      <c r="AR14" s="17">
        <v>62671</v>
      </c>
      <c r="AS14" s="17">
        <v>120441</v>
      </c>
      <c r="AT14" s="17">
        <v>5692390</v>
      </c>
      <c r="AU14" s="17">
        <v>150387</v>
      </c>
      <c r="AV14" s="17">
        <v>199858</v>
      </c>
      <c r="AW14" s="17">
        <v>29028</v>
      </c>
      <c r="AX14" s="17">
        <v>218584</v>
      </c>
      <c r="AY14" s="17">
        <v>1649657</v>
      </c>
      <c r="AZ14" s="17">
        <v>382840</v>
      </c>
      <c r="BA14" s="17">
        <v>1050253</v>
      </c>
      <c r="BB14" s="17">
        <v>1727937</v>
      </c>
      <c r="BC14" s="17">
        <v>1153531</v>
      </c>
      <c r="BD14" s="17">
        <v>280058</v>
      </c>
      <c r="BE14" s="17">
        <v>735494</v>
      </c>
      <c r="BF14" s="17">
        <v>193835</v>
      </c>
      <c r="BG14" s="17">
        <v>736633</v>
      </c>
      <c r="BH14" s="17">
        <v>687897</v>
      </c>
      <c r="BI14" s="17">
        <v>722975</v>
      </c>
      <c r="BJ14" s="17">
        <v>3574493</v>
      </c>
      <c r="BK14" s="17">
        <v>530450</v>
      </c>
      <c r="BL14" s="17">
        <v>10960074</v>
      </c>
      <c r="BM14" s="17">
        <v>28960976</v>
      </c>
      <c r="BN14" s="17">
        <v>12588998</v>
      </c>
      <c r="BO14" s="17">
        <v>394423</v>
      </c>
      <c r="BP14" s="17">
        <v>571117</v>
      </c>
      <c r="BQ14" s="17">
        <v>25318</v>
      </c>
      <c r="BR14" s="17">
        <v>4884657</v>
      </c>
      <c r="BS14" s="17">
        <v>6584074</v>
      </c>
      <c r="BT14" s="17">
        <v>1754982</v>
      </c>
      <c r="BU14" s="17">
        <v>621872</v>
      </c>
      <c r="BV14" s="17">
        <v>10799721</v>
      </c>
      <c r="BW14" s="17">
        <v>12164471</v>
      </c>
      <c r="BX14" s="17">
        <v>9785269</v>
      </c>
      <c r="BY14" s="17">
        <v>2808189</v>
      </c>
      <c r="BZ14" s="17">
        <v>4058640</v>
      </c>
      <c r="CA14" s="17">
        <v>4151438</v>
      </c>
      <c r="CB14" s="17">
        <v>4203883</v>
      </c>
      <c r="CC14" s="17">
        <v>2402318</v>
      </c>
      <c r="CD14" s="17">
        <v>819500</v>
      </c>
      <c r="CE14" s="17">
        <v>158448931</v>
      </c>
      <c r="CF14" s="17">
        <v>158448931</v>
      </c>
    </row>
    <row r="15" spans="2:84" x14ac:dyDescent="0.2">
      <c r="E15" s="14"/>
      <c r="F15" s="18" t="s">
        <v>207</v>
      </c>
      <c r="G15" s="19">
        <v>741520</v>
      </c>
      <c r="H15" s="19">
        <v>307813</v>
      </c>
      <c r="I15" s="19">
        <v>844044</v>
      </c>
      <c r="J15" s="19">
        <v>224512</v>
      </c>
      <c r="K15" s="19">
        <v>5173825</v>
      </c>
      <c r="L15" s="19">
        <v>1522424</v>
      </c>
      <c r="M15" s="19">
        <v>508787</v>
      </c>
      <c r="N15" s="19">
        <v>1081881</v>
      </c>
      <c r="O15" s="19">
        <v>659550</v>
      </c>
      <c r="P15" s="19">
        <v>2733326</v>
      </c>
      <c r="Q15" s="19">
        <v>485968</v>
      </c>
      <c r="R15" s="19">
        <v>6590372</v>
      </c>
      <c r="S15" s="19">
        <v>4606743</v>
      </c>
      <c r="T15" s="19">
        <v>11388325</v>
      </c>
      <c r="U15" s="19">
        <v>3127284</v>
      </c>
      <c r="V15" s="19">
        <v>256833</v>
      </c>
      <c r="W15" s="19">
        <v>2998605</v>
      </c>
      <c r="X15" s="19">
        <v>2923641</v>
      </c>
      <c r="Y15" s="19">
        <v>7959719</v>
      </c>
      <c r="Z15" s="19">
        <v>1918757</v>
      </c>
      <c r="AA15" s="19">
        <v>1750541</v>
      </c>
      <c r="AB15" s="19">
        <v>785385</v>
      </c>
      <c r="AC15" s="19">
        <v>1877990</v>
      </c>
      <c r="AD15" s="19">
        <v>462770</v>
      </c>
      <c r="AE15" s="19">
        <v>393172</v>
      </c>
      <c r="AF15" s="19">
        <v>249481</v>
      </c>
      <c r="AG15" s="19">
        <v>237325</v>
      </c>
      <c r="AH15" s="19">
        <v>3175692</v>
      </c>
      <c r="AI15" s="19">
        <v>1108429</v>
      </c>
      <c r="AJ15" s="19">
        <v>170550</v>
      </c>
      <c r="AK15" s="19">
        <v>902008</v>
      </c>
      <c r="AL15" s="19">
        <v>673961</v>
      </c>
      <c r="AM15" s="19">
        <v>0</v>
      </c>
      <c r="AN15" s="19">
        <v>547244</v>
      </c>
      <c r="AO15" s="19">
        <v>1068988</v>
      </c>
      <c r="AP15" s="19">
        <v>327156</v>
      </c>
      <c r="AQ15" s="19">
        <v>1099578</v>
      </c>
      <c r="AR15" s="19">
        <v>2100464</v>
      </c>
      <c r="AS15" s="19">
        <v>537508</v>
      </c>
      <c r="AT15" s="19">
        <v>5692390</v>
      </c>
      <c r="AU15" s="19">
        <v>742431</v>
      </c>
      <c r="AV15" s="19">
        <v>1230489</v>
      </c>
      <c r="AW15" s="19">
        <v>605928</v>
      </c>
      <c r="AX15" s="19">
        <v>220579</v>
      </c>
      <c r="AY15" s="19">
        <v>1649705</v>
      </c>
      <c r="AZ15" s="19">
        <v>383445</v>
      </c>
      <c r="BA15" s="19">
        <v>1054714</v>
      </c>
      <c r="BB15" s="19">
        <v>1735912</v>
      </c>
      <c r="BC15" s="19">
        <v>1226009</v>
      </c>
      <c r="BD15" s="19">
        <v>284875</v>
      </c>
      <c r="BE15" s="19">
        <v>778335</v>
      </c>
      <c r="BF15" s="19">
        <v>277744</v>
      </c>
      <c r="BG15" s="19">
        <v>754858</v>
      </c>
      <c r="BH15" s="19">
        <v>711446</v>
      </c>
      <c r="BI15" s="19">
        <v>731799</v>
      </c>
      <c r="BJ15" s="19">
        <v>3575904</v>
      </c>
      <c r="BK15" s="19">
        <v>966937</v>
      </c>
      <c r="BL15" s="19">
        <v>11417443</v>
      </c>
      <c r="BM15" s="19">
        <v>28960976</v>
      </c>
      <c r="BN15" s="19">
        <v>12588998</v>
      </c>
      <c r="BO15" s="19">
        <v>394423</v>
      </c>
      <c r="BP15" s="19">
        <v>675619</v>
      </c>
      <c r="BQ15" s="19">
        <v>2621706</v>
      </c>
      <c r="BR15" s="19">
        <v>4884657</v>
      </c>
      <c r="BS15" s="19">
        <v>6584081</v>
      </c>
      <c r="BT15" s="19">
        <v>1754982</v>
      </c>
      <c r="BU15" s="19">
        <v>621872</v>
      </c>
      <c r="BV15" s="19">
        <v>10799721</v>
      </c>
      <c r="BW15" s="19">
        <v>13746799</v>
      </c>
      <c r="BX15" s="19">
        <v>9810716</v>
      </c>
      <c r="BY15" s="19">
        <v>2808189</v>
      </c>
      <c r="BZ15" s="19">
        <v>4058640</v>
      </c>
      <c r="CA15" s="19">
        <v>4151438</v>
      </c>
      <c r="CB15" s="19">
        <v>4203883</v>
      </c>
      <c r="CC15" s="19">
        <v>2407250</v>
      </c>
      <c r="CD15" s="19">
        <v>819500</v>
      </c>
      <c r="CE15" s="19">
        <v>219456564</v>
      </c>
      <c r="CF15" s="19">
        <v>219456564</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296234.61840139172</v>
      </c>
      <c r="H17" s="17">
        <v>179200.59126807511</v>
      </c>
      <c r="I17" s="17">
        <v>368261.36594537727</v>
      </c>
      <c r="J17" s="17">
        <v>140972.70251924172</v>
      </c>
      <c r="K17" s="17">
        <v>2587234.5963790813</v>
      </c>
      <c r="L17" s="17">
        <v>668375.92414990836</v>
      </c>
      <c r="M17" s="17">
        <v>271130.69877178466</v>
      </c>
      <c r="N17" s="17">
        <v>417776.75816101779</v>
      </c>
      <c r="O17" s="17">
        <v>267968.75457963761</v>
      </c>
      <c r="P17" s="17">
        <v>1562910.8047174029</v>
      </c>
      <c r="Q17" s="17">
        <v>173644.67850558058</v>
      </c>
      <c r="R17" s="17">
        <v>5067195.4476785222</v>
      </c>
      <c r="S17" s="17">
        <v>0</v>
      </c>
      <c r="T17" s="17">
        <v>0</v>
      </c>
      <c r="U17" s="17">
        <v>0</v>
      </c>
      <c r="V17" s="17">
        <v>11568.285158059905</v>
      </c>
      <c r="W17" s="17">
        <v>1909939.531630208</v>
      </c>
      <c r="X17" s="17">
        <v>2183594.7182687614</v>
      </c>
      <c r="Y17" s="17">
        <v>4879476</v>
      </c>
      <c r="Z17" s="17">
        <v>1505504.8990471435</v>
      </c>
      <c r="AA17" s="17">
        <v>1211048.6255300504</v>
      </c>
      <c r="AB17" s="17">
        <v>458443.22156394634</v>
      </c>
      <c r="AC17" s="17">
        <v>1229035.6322365934</v>
      </c>
      <c r="AD17" s="17">
        <v>256498.96504310996</v>
      </c>
      <c r="AE17" s="17">
        <v>276518.14031518012</v>
      </c>
      <c r="AF17" s="17">
        <v>168471.08767401124</v>
      </c>
      <c r="AG17" s="17">
        <v>165440.49351732855</v>
      </c>
      <c r="AH17" s="17">
        <v>2712909.1770385792</v>
      </c>
      <c r="AI17" s="17">
        <v>632382.30517606449</v>
      </c>
      <c r="AJ17" s="17">
        <v>130502.61257109352</v>
      </c>
      <c r="AK17" s="17">
        <v>677566.87421841046</v>
      </c>
      <c r="AL17" s="17">
        <v>392586.58467774844</v>
      </c>
      <c r="AM17" s="17">
        <v>0</v>
      </c>
      <c r="AN17" s="17">
        <v>0</v>
      </c>
      <c r="AO17" s="17">
        <v>0</v>
      </c>
      <c r="AP17" s="17">
        <v>0</v>
      </c>
      <c r="AQ17" s="17">
        <v>675195.04177057021</v>
      </c>
      <c r="AR17" s="17">
        <v>0</v>
      </c>
      <c r="AS17" s="17">
        <v>0</v>
      </c>
      <c r="AT17" s="17">
        <v>0</v>
      </c>
      <c r="AU17" s="17">
        <v>9130.3121434853874</v>
      </c>
      <c r="AV17" s="17">
        <v>0</v>
      </c>
      <c r="AW17" s="17">
        <v>0</v>
      </c>
      <c r="AX17" s="17">
        <v>0</v>
      </c>
      <c r="AY17" s="17">
        <v>0</v>
      </c>
      <c r="AZ17" s="17">
        <v>0</v>
      </c>
      <c r="BA17" s="17">
        <v>0</v>
      </c>
      <c r="BB17" s="17">
        <v>0</v>
      </c>
      <c r="BC17" s="17">
        <v>0</v>
      </c>
      <c r="BD17" s="17">
        <v>0</v>
      </c>
      <c r="BE17" s="17">
        <v>0</v>
      </c>
      <c r="BF17" s="17">
        <v>0</v>
      </c>
      <c r="BG17" s="17">
        <v>0</v>
      </c>
      <c r="BH17" s="17">
        <v>0</v>
      </c>
      <c r="BI17" s="17">
        <v>0</v>
      </c>
      <c r="BJ17" s="17">
        <v>695.86382660160893</v>
      </c>
      <c r="BK17" s="17">
        <v>29.730640155459973</v>
      </c>
      <c r="BL17" s="17">
        <v>0</v>
      </c>
      <c r="BM17" s="17">
        <v>0</v>
      </c>
      <c r="BN17" s="17">
        <v>0</v>
      </c>
      <c r="BO17" s="17">
        <v>0</v>
      </c>
      <c r="BP17" s="17">
        <v>0</v>
      </c>
      <c r="BQ17" s="17">
        <v>0</v>
      </c>
      <c r="BR17" s="17">
        <v>0</v>
      </c>
      <c r="BS17" s="17">
        <v>0</v>
      </c>
      <c r="BT17" s="17">
        <v>0</v>
      </c>
      <c r="BU17" s="17">
        <v>0</v>
      </c>
      <c r="BV17" s="17">
        <v>0</v>
      </c>
      <c r="BW17" s="17">
        <v>0</v>
      </c>
      <c r="BX17" s="17">
        <v>182.1004332405505</v>
      </c>
      <c r="BY17" s="17">
        <v>0</v>
      </c>
      <c r="BZ17" s="17">
        <v>0</v>
      </c>
      <c r="CA17" s="17">
        <v>0</v>
      </c>
      <c r="CB17" s="17">
        <v>0</v>
      </c>
      <c r="CC17" s="17">
        <v>2569.6903188285391</v>
      </c>
      <c r="CD17" s="17">
        <v>0</v>
      </c>
      <c r="CE17" s="17">
        <v>31490196.833876193</v>
      </c>
      <c r="CF17" s="17">
        <v>31490196.833876193</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522.6318651506283</v>
      </c>
      <c r="X18" s="17">
        <v>147015.21045299337</v>
      </c>
      <c r="Y18" s="17">
        <v>0</v>
      </c>
      <c r="Z18" s="17">
        <v>2268.9683409624045</v>
      </c>
      <c r="AA18" s="17">
        <v>788.0341288778726</v>
      </c>
      <c r="AB18" s="17">
        <v>317.91852403598239</v>
      </c>
      <c r="AC18" s="17">
        <v>71.880225134319147</v>
      </c>
      <c r="AD18" s="17">
        <v>0</v>
      </c>
      <c r="AE18" s="17">
        <v>939.25513515713226</v>
      </c>
      <c r="AF18" s="17">
        <v>0</v>
      </c>
      <c r="AG18" s="17">
        <v>0</v>
      </c>
      <c r="AH18" s="17">
        <v>191.87260099531062</v>
      </c>
      <c r="AI18" s="17">
        <v>10602.86200379095</v>
      </c>
      <c r="AJ18" s="17">
        <v>0</v>
      </c>
      <c r="AK18" s="17">
        <v>668.40364054420797</v>
      </c>
      <c r="AL18" s="17">
        <v>243.587649730474</v>
      </c>
      <c r="AM18" s="17">
        <v>0</v>
      </c>
      <c r="AN18" s="17">
        <v>363213.18773161515</v>
      </c>
      <c r="AO18" s="17">
        <v>595488.67587101064</v>
      </c>
      <c r="AP18" s="17">
        <v>213186.88066243625</v>
      </c>
      <c r="AQ18" s="17">
        <v>9056.1896836786473</v>
      </c>
      <c r="AR18" s="17">
        <v>1482476.4012699099</v>
      </c>
      <c r="AS18" s="17">
        <v>246136.47698638905</v>
      </c>
      <c r="AT18" s="17">
        <v>0</v>
      </c>
      <c r="AU18" s="17">
        <v>403349.39199063618</v>
      </c>
      <c r="AV18" s="17">
        <v>669025.79285308521</v>
      </c>
      <c r="AW18" s="17">
        <v>346010.70572741318</v>
      </c>
      <c r="AX18" s="17">
        <v>1364.7424732182121</v>
      </c>
      <c r="AY18" s="17">
        <v>35.112866845890629</v>
      </c>
      <c r="AZ18" s="17">
        <v>398.42952705081564</v>
      </c>
      <c r="BA18" s="17">
        <v>2665.4533579719241</v>
      </c>
      <c r="BB18" s="17">
        <v>6355.2440878339457</v>
      </c>
      <c r="BC18" s="17">
        <v>46068.71225252017</v>
      </c>
      <c r="BD18" s="17">
        <v>3738.7021851689337</v>
      </c>
      <c r="BE18" s="17">
        <v>32437.374397913496</v>
      </c>
      <c r="BF18" s="17">
        <v>44136.634292729999</v>
      </c>
      <c r="BG18" s="17">
        <v>14565.166163702312</v>
      </c>
      <c r="BH18" s="17">
        <v>15051.84942216275</v>
      </c>
      <c r="BI18" s="17">
        <v>4199.6533692994935</v>
      </c>
      <c r="BJ18" s="17">
        <v>0</v>
      </c>
      <c r="BK18" s="17">
        <v>240285.78657347892</v>
      </c>
      <c r="BL18" s="17">
        <v>259414.74274493859</v>
      </c>
      <c r="BM18" s="17">
        <v>0</v>
      </c>
      <c r="BN18" s="17">
        <v>0</v>
      </c>
      <c r="BO18" s="17">
        <v>0</v>
      </c>
      <c r="BP18" s="17">
        <v>49835.657949228786</v>
      </c>
      <c r="BQ18" s="17">
        <v>1456929.1357490122</v>
      </c>
      <c r="BR18" s="17">
        <v>0</v>
      </c>
      <c r="BS18" s="17">
        <v>2.2055512379024504</v>
      </c>
      <c r="BT18" s="17">
        <v>0</v>
      </c>
      <c r="BU18" s="17">
        <v>0</v>
      </c>
      <c r="BV18" s="17">
        <v>0</v>
      </c>
      <c r="BW18" s="17">
        <v>640172.51395324839</v>
      </c>
      <c r="BX18" s="17">
        <v>3698.8959860829709</v>
      </c>
      <c r="BY18" s="17">
        <v>0</v>
      </c>
      <c r="BZ18" s="17">
        <v>0</v>
      </c>
      <c r="CA18" s="17">
        <v>0</v>
      </c>
      <c r="CB18" s="17">
        <v>0</v>
      </c>
      <c r="CC18" s="17">
        <v>0</v>
      </c>
      <c r="CD18" s="17">
        <v>0</v>
      </c>
      <c r="CE18" s="17">
        <v>7312930.3402471924</v>
      </c>
      <c r="CF18" s="17">
        <v>7312930.3402471924</v>
      </c>
    </row>
    <row r="19" spans="2:84" x14ac:dyDescent="0.2">
      <c r="B19" s="14"/>
      <c r="C19" s="14"/>
      <c r="D19" s="14"/>
      <c r="E19" s="14"/>
      <c r="F19" s="16" t="s">
        <v>193</v>
      </c>
      <c r="G19" s="17">
        <v>5826.3815986082645</v>
      </c>
      <c r="H19" s="17">
        <v>10093.408731924903</v>
      </c>
      <c r="I19" s="17">
        <v>5439.6340546227448</v>
      </c>
      <c r="J19" s="17">
        <v>7453.2974807582668</v>
      </c>
      <c r="K19" s="17">
        <v>16484.403620918762</v>
      </c>
      <c r="L19" s="17">
        <v>32090.0758500917</v>
      </c>
      <c r="M19" s="17">
        <v>12822.301228215343</v>
      </c>
      <c r="N19" s="17">
        <v>3919.2418389822915</v>
      </c>
      <c r="O19" s="17">
        <v>13322.245420362367</v>
      </c>
      <c r="P19" s="17">
        <v>16744.195282597102</v>
      </c>
      <c r="Q19" s="17">
        <v>3601.3214944193851</v>
      </c>
      <c r="R19" s="17">
        <v>9080.5523214774512</v>
      </c>
      <c r="S19" s="17">
        <v>1510192</v>
      </c>
      <c r="T19" s="17">
        <v>4174509</v>
      </c>
      <c r="U19" s="17">
        <v>1493900</v>
      </c>
      <c r="V19" s="17">
        <v>152409.71484194009</v>
      </c>
      <c r="W19" s="17">
        <v>14803.836504641326</v>
      </c>
      <c r="X19" s="17">
        <v>49924.071278245174</v>
      </c>
      <c r="Y19" s="17">
        <v>0</v>
      </c>
      <c r="Z19" s="17">
        <v>227.13261189405432</v>
      </c>
      <c r="AA19" s="17">
        <v>4641.3403410717028</v>
      </c>
      <c r="AB19" s="17">
        <v>3624.8599120176727</v>
      </c>
      <c r="AC19" s="17">
        <v>32484.487538272304</v>
      </c>
      <c r="AD19" s="17">
        <v>13000.034956890031</v>
      </c>
      <c r="AE19" s="17">
        <v>3370.604549662743</v>
      </c>
      <c r="AF19" s="17">
        <v>9640.9123259887529</v>
      </c>
      <c r="AG19" s="17">
        <v>2611.5064826714424</v>
      </c>
      <c r="AH19" s="17">
        <v>31620.95036042538</v>
      </c>
      <c r="AI19" s="17">
        <v>38438.832820144547</v>
      </c>
      <c r="AJ19" s="17">
        <v>884.38742890647904</v>
      </c>
      <c r="AK19" s="17">
        <v>1477.7221410453121</v>
      </c>
      <c r="AL19" s="17">
        <v>1805.8276725211101</v>
      </c>
      <c r="AM19" s="17">
        <v>0</v>
      </c>
      <c r="AN19" s="17">
        <v>12407.812268384852</v>
      </c>
      <c r="AO19" s="17">
        <v>20949.324128989287</v>
      </c>
      <c r="AP19" s="17">
        <v>2943.1193375637313</v>
      </c>
      <c r="AQ19" s="17">
        <v>14358.768545751189</v>
      </c>
      <c r="AR19" s="17">
        <v>45592.598730090118</v>
      </c>
      <c r="AS19" s="17">
        <v>71079.52301361096</v>
      </c>
      <c r="AT19" s="17">
        <v>5059292</v>
      </c>
      <c r="AU19" s="17">
        <v>104775.29586587845</v>
      </c>
      <c r="AV19" s="17">
        <v>129736.20714691476</v>
      </c>
      <c r="AW19" s="17">
        <v>17410.294272586842</v>
      </c>
      <c r="AX19" s="17">
        <v>149529.25752678179</v>
      </c>
      <c r="AY19" s="17">
        <v>1206753.8871331541</v>
      </c>
      <c r="AZ19" s="17">
        <v>252123.57047294918</v>
      </c>
      <c r="BA19" s="17">
        <v>627527.54664202803</v>
      </c>
      <c r="BB19" s="17">
        <v>1376985.7559121661</v>
      </c>
      <c r="BC19" s="17">
        <v>733211.28774747986</v>
      </c>
      <c r="BD19" s="17">
        <v>217366.29781483108</v>
      </c>
      <c r="BE19" s="17">
        <v>556884.62560208654</v>
      </c>
      <c r="BF19" s="17">
        <v>101958.36570727002</v>
      </c>
      <c r="BG19" s="17">
        <v>588706.83383629774</v>
      </c>
      <c r="BH19" s="17">
        <v>439684.15057783725</v>
      </c>
      <c r="BI19" s="17">
        <v>344089.34663070051</v>
      </c>
      <c r="BJ19" s="17">
        <v>1762835.1361733985</v>
      </c>
      <c r="BK19" s="17">
        <v>292048.48278636561</v>
      </c>
      <c r="BL19" s="17">
        <v>6216435.2572550615</v>
      </c>
      <c r="BM19" s="17">
        <v>10523636</v>
      </c>
      <c r="BN19" s="17">
        <v>7267529</v>
      </c>
      <c r="BO19" s="17">
        <v>225651</v>
      </c>
      <c r="BP19" s="17">
        <v>272358.34205077123</v>
      </c>
      <c r="BQ19" s="17">
        <v>14206.864250987717</v>
      </c>
      <c r="BR19" s="17">
        <v>2329877</v>
      </c>
      <c r="BS19" s="17">
        <v>2074501.7944487622</v>
      </c>
      <c r="BT19" s="17">
        <v>1282201</v>
      </c>
      <c r="BU19" s="17">
        <v>344411</v>
      </c>
      <c r="BV19" s="17">
        <v>3096646</v>
      </c>
      <c r="BW19" s="17">
        <v>4921457.486046752</v>
      </c>
      <c r="BX19" s="17">
        <v>1492380.0035806764</v>
      </c>
      <c r="BY19" s="17">
        <v>1073865</v>
      </c>
      <c r="BZ19" s="17">
        <v>496624</v>
      </c>
      <c r="CA19" s="17">
        <v>2165296</v>
      </c>
      <c r="CB19" s="17">
        <v>1351887</v>
      </c>
      <c r="CC19" s="17">
        <v>1251665.3096811716</v>
      </c>
      <c r="CD19" s="17">
        <v>0</v>
      </c>
      <c r="CE19" s="17">
        <v>68205321.825876608</v>
      </c>
      <c r="CF19" s="17">
        <v>68205321.825876608</v>
      </c>
    </row>
    <row r="20" spans="2:84" x14ac:dyDescent="0.2">
      <c r="B20" s="14"/>
      <c r="C20" s="14"/>
      <c r="D20" s="14"/>
      <c r="E20" s="14"/>
      <c r="F20" s="18" t="s">
        <v>208</v>
      </c>
      <c r="G20" s="19">
        <v>302061</v>
      </c>
      <c r="H20" s="19">
        <v>189294</v>
      </c>
      <c r="I20" s="19">
        <v>373701</v>
      </c>
      <c r="J20" s="19">
        <v>148426</v>
      </c>
      <c r="K20" s="19">
        <v>2603719</v>
      </c>
      <c r="L20" s="19">
        <v>700466</v>
      </c>
      <c r="M20" s="19">
        <v>283953</v>
      </c>
      <c r="N20" s="19">
        <v>421696.00000000006</v>
      </c>
      <c r="O20" s="19">
        <v>281291</v>
      </c>
      <c r="P20" s="19">
        <v>1579655</v>
      </c>
      <c r="Q20" s="19">
        <v>177245.99999999997</v>
      </c>
      <c r="R20" s="19">
        <v>5076276</v>
      </c>
      <c r="S20" s="19">
        <v>1510192</v>
      </c>
      <c r="T20" s="19">
        <v>4174509</v>
      </c>
      <c r="U20" s="19">
        <v>1493900</v>
      </c>
      <c r="V20" s="19">
        <v>163978</v>
      </c>
      <c r="W20" s="19">
        <v>1925265.9999999998</v>
      </c>
      <c r="X20" s="19">
        <v>2380534</v>
      </c>
      <c r="Y20" s="19">
        <v>4879476</v>
      </c>
      <c r="Z20" s="19">
        <v>1508001</v>
      </c>
      <c r="AA20" s="19">
        <v>1216477.9999999998</v>
      </c>
      <c r="AB20" s="19">
        <v>462386</v>
      </c>
      <c r="AC20" s="19">
        <v>1261592</v>
      </c>
      <c r="AD20" s="19">
        <v>269499</v>
      </c>
      <c r="AE20" s="19">
        <v>280828</v>
      </c>
      <c r="AF20" s="19">
        <v>178112</v>
      </c>
      <c r="AG20" s="19">
        <v>168052</v>
      </c>
      <c r="AH20" s="19">
        <v>2744722</v>
      </c>
      <c r="AI20" s="19">
        <v>681424</v>
      </c>
      <c r="AJ20" s="19">
        <v>131387</v>
      </c>
      <c r="AK20" s="19">
        <v>679712.99999999988</v>
      </c>
      <c r="AL20" s="19">
        <v>394636.00000000006</v>
      </c>
      <c r="AM20" s="19">
        <v>0</v>
      </c>
      <c r="AN20" s="19">
        <v>375621</v>
      </c>
      <c r="AO20" s="19">
        <v>616437.99999999988</v>
      </c>
      <c r="AP20" s="19">
        <v>216129.99999999997</v>
      </c>
      <c r="AQ20" s="19">
        <v>698610.00000000012</v>
      </c>
      <c r="AR20" s="19">
        <v>1528069</v>
      </c>
      <c r="AS20" s="19">
        <v>317216</v>
      </c>
      <c r="AT20" s="19">
        <v>5059292</v>
      </c>
      <c r="AU20" s="19">
        <v>517255.00000000006</v>
      </c>
      <c r="AV20" s="19">
        <v>798762</v>
      </c>
      <c r="AW20" s="19">
        <v>363421</v>
      </c>
      <c r="AX20" s="19">
        <v>150894</v>
      </c>
      <c r="AY20" s="19">
        <v>1206789</v>
      </c>
      <c r="AZ20" s="19">
        <v>252522</v>
      </c>
      <c r="BA20" s="19">
        <v>630193</v>
      </c>
      <c r="BB20" s="19">
        <v>1383341</v>
      </c>
      <c r="BC20" s="19">
        <v>779280</v>
      </c>
      <c r="BD20" s="19">
        <v>221105</v>
      </c>
      <c r="BE20" s="19">
        <v>589322</v>
      </c>
      <c r="BF20" s="19">
        <v>146095</v>
      </c>
      <c r="BG20" s="19">
        <v>603272</v>
      </c>
      <c r="BH20" s="19">
        <v>454736</v>
      </c>
      <c r="BI20" s="19">
        <v>348289</v>
      </c>
      <c r="BJ20" s="19">
        <v>1763531</v>
      </c>
      <c r="BK20" s="19">
        <v>532364</v>
      </c>
      <c r="BL20" s="19">
        <v>6475850</v>
      </c>
      <c r="BM20" s="19">
        <v>10523636</v>
      </c>
      <c r="BN20" s="19">
        <v>7267529</v>
      </c>
      <c r="BO20" s="19">
        <v>225651</v>
      </c>
      <c r="BP20" s="19">
        <v>322194</v>
      </c>
      <c r="BQ20" s="19">
        <v>1471136</v>
      </c>
      <c r="BR20" s="19">
        <v>2329877</v>
      </c>
      <c r="BS20" s="19">
        <v>2074504</v>
      </c>
      <c r="BT20" s="19">
        <v>1282201</v>
      </c>
      <c r="BU20" s="19">
        <v>344411</v>
      </c>
      <c r="BV20" s="19">
        <v>3096646</v>
      </c>
      <c r="BW20" s="19">
        <v>5561630</v>
      </c>
      <c r="BX20" s="19">
        <v>1496261</v>
      </c>
      <c r="BY20" s="19">
        <v>1073865</v>
      </c>
      <c r="BZ20" s="19">
        <v>496624</v>
      </c>
      <c r="CA20" s="19">
        <v>2165296</v>
      </c>
      <c r="CB20" s="19">
        <v>1351887</v>
      </c>
      <c r="CC20" s="19">
        <v>1254235</v>
      </c>
      <c r="CD20" s="19">
        <v>0</v>
      </c>
      <c r="CE20" s="19">
        <v>107008449</v>
      </c>
      <c r="CF20" s="19">
        <v>107008449</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586739</v>
      </c>
      <c r="C22" s="24">
        <v>-18</v>
      </c>
      <c r="D22" s="24">
        <v>80256</v>
      </c>
      <c r="E22" s="24">
        <v>1213272</v>
      </c>
      <c r="F22" s="16" t="s">
        <v>191</v>
      </c>
      <c r="G22" s="17">
        <v>430982.38159860828</v>
      </c>
      <c r="H22" s="17">
        <v>112199.40873192489</v>
      </c>
      <c r="I22" s="17">
        <v>463496.63405462273</v>
      </c>
      <c r="J22" s="17">
        <v>72265.29748075828</v>
      </c>
      <c r="K22" s="17">
        <v>2553834.4036209187</v>
      </c>
      <c r="L22" s="17">
        <v>784302.07585009164</v>
      </c>
      <c r="M22" s="17">
        <v>214681.30122821534</v>
      </c>
      <c r="N22" s="17">
        <v>654049.24183898221</v>
      </c>
      <c r="O22" s="17">
        <v>360344.24542036239</v>
      </c>
      <c r="P22" s="17">
        <v>1141442.1952825971</v>
      </c>
      <c r="Q22" s="17">
        <v>302449.32149441942</v>
      </c>
      <c r="R22" s="17">
        <v>1511387.5523214778</v>
      </c>
      <c r="S22" s="17">
        <v>0</v>
      </c>
      <c r="T22" s="17">
        <v>0</v>
      </c>
      <c r="U22" s="17">
        <v>0</v>
      </c>
      <c r="V22" s="17">
        <v>6550.7148419400946</v>
      </c>
      <c r="W22" s="17">
        <v>1064794.468369792</v>
      </c>
      <c r="X22" s="17">
        <v>498176.28173123859</v>
      </c>
      <c r="Y22" s="17">
        <v>3080243</v>
      </c>
      <c r="Z22" s="17">
        <v>410076.10095285648</v>
      </c>
      <c r="AA22" s="17">
        <v>531679.37446994963</v>
      </c>
      <c r="AB22" s="17">
        <v>320244.77843605366</v>
      </c>
      <c r="AC22" s="17">
        <v>600491.3677634066</v>
      </c>
      <c r="AD22" s="17">
        <v>183948.03495689004</v>
      </c>
      <c r="AE22" s="17">
        <v>110619.85968481988</v>
      </c>
      <c r="AF22" s="17">
        <v>67505.912325988756</v>
      </c>
      <c r="AG22" s="17">
        <v>68196.506482671452</v>
      </c>
      <c r="AH22" s="17">
        <v>425974.82296142075</v>
      </c>
      <c r="AI22" s="17">
        <v>396273.69482393551</v>
      </c>
      <c r="AJ22" s="17">
        <v>38899.387428906484</v>
      </c>
      <c r="AK22" s="17">
        <v>221593.12578158954</v>
      </c>
      <c r="AL22" s="17">
        <v>277874.41532225156</v>
      </c>
      <c r="AM22" s="17">
        <v>0</v>
      </c>
      <c r="AN22" s="17">
        <v>0</v>
      </c>
      <c r="AO22" s="17">
        <v>0</v>
      </c>
      <c r="AP22" s="17">
        <v>0</v>
      </c>
      <c r="AQ22" s="17">
        <v>387528.95822942979</v>
      </c>
      <c r="AR22" s="17">
        <v>0</v>
      </c>
      <c r="AS22" s="17">
        <v>0</v>
      </c>
      <c r="AT22" s="17">
        <v>0</v>
      </c>
      <c r="AU22" s="17">
        <v>3974.6878565146126</v>
      </c>
      <c r="AV22" s="17">
        <v>0</v>
      </c>
      <c r="AW22" s="17">
        <v>0</v>
      </c>
      <c r="AX22" s="17">
        <v>0</v>
      </c>
      <c r="AY22" s="17">
        <v>0</v>
      </c>
      <c r="AZ22" s="17">
        <v>0</v>
      </c>
      <c r="BA22" s="17">
        <v>0</v>
      </c>
      <c r="BB22" s="17">
        <v>0</v>
      </c>
      <c r="BC22" s="17">
        <v>0</v>
      </c>
      <c r="BD22" s="17">
        <v>0</v>
      </c>
      <c r="BE22" s="17">
        <v>0</v>
      </c>
      <c r="BF22" s="17">
        <v>0</v>
      </c>
      <c r="BG22" s="17">
        <v>0</v>
      </c>
      <c r="BH22" s="17">
        <v>0</v>
      </c>
      <c r="BI22" s="17">
        <v>0</v>
      </c>
      <c r="BJ22" s="17">
        <v>715.13617339839107</v>
      </c>
      <c r="BK22" s="17">
        <v>24.269359844540027</v>
      </c>
      <c r="BL22" s="17">
        <v>0</v>
      </c>
      <c r="BM22" s="17">
        <v>0</v>
      </c>
      <c r="BN22" s="17">
        <v>0</v>
      </c>
      <c r="BO22" s="17">
        <v>0</v>
      </c>
      <c r="BP22" s="17">
        <v>0</v>
      </c>
      <c r="BQ22" s="17">
        <v>0</v>
      </c>
      <c r="BR22" s="17">
        <v>0</v>
      </c>
      <c r="BS22" s="17">
        <v>0</v>
      </c>
      <c r="BT22" s="17">
        <v>0</v>
      </c>
      <c r="BU22" s="17">
        <v>0</v>
      </c>
      <c r="BV22" s="17">
        <v>0</v>
      </c>
      <c r="BW22" s="17">
        <v>0</v>
      </c>
      <c r="BX22" s="17">
        <v>1011.8995667594495</v>
      </c>
      <c r="BY22" s="17">
        <v>0</v>
      </c>
      <c r="BZ22" s="17">
        <v>0</v>
      </c>
      <c r="CA22" s="17">
        <v>0</v>
      </c>
      <c r="CB22" s="17">
        <v>0</v>
      </c>
      <c r="CC22" s="17">
        <v>2362.3096811714609</v>
      </c>
      <c r="CD22" s="17">
        <v>0</v>
      </c>
      <c r="CE22" s="17">
        <v>17300193.1661238</v>
      </c>
      <c r="CF22" s="17">
        <v>19180442.1661238</v>
      </c>
    </row>
    <row r="23" spans="2:84" x14ac:dyDescent="0.2">
      <c r="B23" s="24">
        <v>50498</v>
      </c>
      <c r="C23" s="24">
        <v>-33776</v>
      </c>
      <c r="D23" s="24">
        <v>228403</v>
      </c>
      <c r="E23" s="24">
        <v>1331910</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291.3681348493717</v>
      </c>
      <c r="X23" s="17">
        <v>33540.789547006629</v>
      </c>
      <c r="Y23" s="17">
        <v>0</v>
      </c>
      <c r="Z23" s="17">
        <v>618.03165903759555</v>
      </c>
      <c r="AA23" s="17">
        <v>345.9658711221274</v>
      </c>
      <c r="AB23" s="17">
        <v>222.08147596401761</v>
      </c>
      <c r="AC23" s="17">
        <v>35.119774865680853</v>
      </c>
      <c r="AD23" s="17">
        <v>0</v>
      </c>
      <c r="AE23" s="17">
        <v>375.74486484286774</v>
      </c>
      <c r="AF23" s="17">
        <v>0</v>
      </c>
      <c r="AG23" s="17">
        <v>0</v>
      </c>
      <c r="AH23" s="17">
        <v>30.12739900468938</v>
      </c>
      <c r="AI23" s="17">
        <v>6644.1379962090505</v>
      </c>
      <c r="AJ23" s="17">
        <v>0</v>
      </c>
      <c r="AK23" s="17">
        <v>218.59635945579203</v>
      </c>
      <c r="AL23" s="17">
        <v>172.412350269526</v>
      </c>
      <c r="AM23" s="17">
        <v>0</v>
      </c>
      <c r="AN23" s="17">
        <v>165953.81226838485</v>
      </c>
      <c r="AO23" s="17">
        <v>437170.32412898936</v>
      </c>
      <c r="AP23" s="17">
        <v>109514.11933756375</v>
      </c>
      <c r="AQ23" s="17">
        <v>5197.8103163213527</v>
      </c>
      <c r="AR23" s="17">
        <v>555316.59873009007</v>
      </c>
      <c r="AS23" s="17">
        <v>170930.52301361095</v>
      </c>
      <c r="AT23" s="17">
        <v>0</v>
      </c>
      <c r="AU23" s="17">
        <v>175589.60800936382</v>
      </c>
      <c r="AV23" s="17">
        <v>361605.20714691479</v>
      </c>
      <c r="AW23" s="17">
        <v>230889.29427258682</v>
      </c>
      <c r="AX23" s="17">
        <v>630.25752678178787</v>
      </c>
      <c r="AY23" s="17">
        <v>12.887133154109371</v>
      </c>
      <c r="AZ23" s="17">
        <v>206.57047294918436</v>
      </c>
      <c r="BA23" s="17">
        <v>1795.5466420280759</v>
      </c>
      <c r="BB23" s="17">
        <v>1619.7559121660543</v>
      </c>
      <c r="BC23" s="17">
        <v>26409.28774747983</v>
      </c>
      <c r="BD23" s="17">
        <v>1078.2978148310663</v>
      </c>
      <c r="BE23" s="17">
        <v>10403.625602086504</v>
      </c>
      <c r="BF23" s="17">
        <v>39772.365707270001</v>
      </c>
      <c r="BG23" s="17">
        <v>3659.8338362976883</v>
      </c>
      <c r="BH23" s="17">
        <v>8497.1505778372502</v>
      </c>
      <c r="BI23" s="17">
        <v>4624.3466307005065</v>
      </c>
      <c r="BJ23" s="17">
        <v>0</v>
      </c>
      <c r="BK23" s="17">
        <v>196147.21342652108</v>
      </c>
      <c r="BL23" s="17">
        <v>197954.25725506141</v>
      </c>
      <c r="BM23" s="17">
        <v>0</v>
      </c>
      <c r="BN23" s="17">
        <v>0</v>
      </c>
      <c r="BO23" s="17">
        <v>0</v>
      </c>
      <c r="BP23" s="17">
        <v>54666.342050771214</v>
      </c>
      <c r="BQ23" s="17">
        <v>1139458.8642509878</v>
      </c>
      <c r="BR23" s="17">
        <v>0</v>
      </c>
      <c r="BS23" s="17">
        <v>4.7944487620975496</v>
      </c>
      <c r="BT23" s="17">
        <v>0</v>
      </c>
      <c r="BU23" s="17">
        <v>0</v>
      </c>
      <c r="BV23" s="17">
        <v>0</v>
      </c>
      <c r="BW23" s="17">
        <v>942155.48604675161</v>
      </c>
      <c r="BX23" s="17">
        <v>20554.104013917029</v>
      </c>
      <c r="BY23" s="17">
        <v>0</v>
      </c>
      <c r="BZ23" s="17">
        <v>0</v>
      </c>
      <c r="CA23" s="17">
        <v>0</v>
      </c>
      <c r="CB23" s="17">
        <v>0</v>
      </c>
      <c r="CC23" s="17">
        <v>0</v>
      </c>
      <c r="CD23" s="17">
        <v>0</v>
      </c>
      <c r="CE23" s="17">
        <v>4904312.6597528076</v>
      </c>
      <c r="CF23" s="17">
        <v>6481347.6597528076</v>
      </c>
    </row>
    <row r="24" spans="2:84" x14ac:dyDescent="0.2">
      <c r="B24" s="24">
        <v>735854</v>
      </c>
      <c r="C24" s="24">
        <v>-4754511</v>
      </c>
      <c r="D24" s="24">
        <v>861627</v>
      </c>
      <c r="E24" s="24">
        <v>5513287</v>
      </c>
      <c r="F24" s="16" t="s">
        <v>193</v>
      </c>
      <c r="G24" s="17">
        <v>8476.6184013917355</v>
      </c>
      <c r="H24" s="17">
        <v>6319.5912680750971</v>
      </c>
      <c r="I24" s="17">
        <v>6846.3659453772552</v>
      </c>
      <c r="J24" s="17">
        <v>3820.7025192417332</v>
      </c>
      <c r="K24" s="17">
        <v>16271.596379081238</v>
      </c>
      <c r="L24" s="17">
        <v>37655.9241499083</v>
      </c>
      <c r="M24" s="17">
        <v>10152.698771784657</v>
      </c>
      <c r="N24" s="17">
        <v>6135.7581610177085</v>
      </c>
      <c r="O24" s="17">
        <v>17914.754579637633</v>
      </c>
      <c r="P24" s="17">
        <v>12228.804717402898</v>
      </c>
      <c r="Q24" s="17">
        <v>6272.6785055806149</v>
      </c>
      <c r="R24" s="17">
        <v>2708.4476785225488</v>
      </c>
      <c r="S24" s="17">
        <v>3096551</v>
      </c>
      <c r="T24" s="17">
        <v>7213816</v>
      </c>
      <c r="U24" s="17">
        <v>1633384</v>
      </c>
      <c r="V24" s="17">
        <v>86304.285158059909</v>
      </c>
      <c r="W24" s="17">
        <v>8253.1634953586745</v>
      </c>
      <c r="X24" s="17">
        <v>11389.928721754826</v>
      </c>
      <c r="Y24" s="17">
        <v>0</v>
      </c>
      <c r="Z24" s="17">
        <v>61.867388105945679</v>
      </c>
      <c r="AA24" s="17">
        <v>2037.6596589282972</v>
      </c>
      <c r="AB24" s="17">
        <v>2532.1400879823273</v>
      </c>
      <c r="AC24" s="17">
        <v>15871.512461727696</v>
      </c>
      <c r="AD24" s="17">
        <v>9322.965043109969</v>
      </c>
      <c r="AE24" s="17">
        <v>1348.395450337257</v>
      </c>
      <c r="AF24" s="17">
        <v>3863.0876740112471</v>
      </c>
      <c r="AG24" s="17">
        <v>1076.4935173285576</v>
      </c>
      <c r="AH24" s="17">
        <v>4965.0496395746195</v>
      </c>
      <c r="AI24" s="17">
        <v>24087.167179855453</v>
      </c>
      <c r="AJ24" s="17">
        <v>263.61257109352096</v>
      </c>
      <c r="AK24" s="17">
        <v>483.27785895468787</v>
      </c>
      <c r="AL24" s="17">
        <v>1278.1723274788899</v>
      </c>
      <c r="AM24" s="17">
        <v>0</v>
      </c>
      <c r="AN24" s="17">
        <v>5669.1877316151476</v>
      </c>
      <c r="AO24" s="17">
        <v>15379.675871010713</v>
      </c>
      <c r="AP24" s="17">
        <v>1511.8806624362687</v>
      </c>
      <c r="AQ24" s="17">
        <v>8241.2314542488111</v>
      </c>
      <c r="AR24" s="17">
        <v>17078.401269909882</v>
      </c>
      <c r="AS24" s="17">
        <v>49361.47698638904</v>
      </c>
      <c r="AT24" s="17">
        <v>633098</v>
      </c>
      <c r="AU24" s="17">
        <v>45611.704134121552</v>
      </c>
      <c r="AV24" s="17">
        <v>70121.792853085237</v>
      </c>
      <c r="AW24" s="17">
        <v>11617.705727413158</v>
      </c>
      <c r="AX24" s="17">
        <v>69054.742473218212</v>
      </c>
      <c r="AY24" s="17">
        <v>442903.11286684591</v>
      </c>
      <c r="AZ24" s="17">
        <v>130716.42952705082</v>
      </c>
      <c r="BA24" s="17">
        <v>422725.45335797197</v>
      </c>
      <c r="BB24" s="17">
        <v>350951.24408783391</v>
      </c>
      <c r="BC24" s="17">
        <v>420319.71225252014</v>
      </c>
      <c r="BD24" s="17">
        <v>62691.702185168921</v>
      </c>
      <c r="BE24" s="17">
        <v>178609.37439791346</v>
      </c>
      <c r="BF24" s="17">
        <v>91876.634292729985</v>
      </c>
      <c r="BG24" s="17">
        <v>147926.16616370226</v>
      </c>
      <c r="BH24" s="17">
        <v>248212.84942216275</v>
      </c>
      <c r="BI24" s="17">
        <v>378885.65336929949</v>
      </c>
      <c r="BJ24" s="17">
        <v>1811657.8638266015</v>
      </c>
      <c r="BK24" s="17">
        <v>238401.51721363439</v>
      </c>
      <c r="BL24" s="17">
        <v>4743638.7427449385</v>
      </c>
      <c r="BM24" s="17">
        <v>18437340</v>
      </c>
      <c r="BN24" s="17">
        <v>5321469</v>
      </c>
      <c r="BO24" s="17">
        <v>168772</v>
      </c>
      <c r="BP24" s="17">
        <v>298758.65794922877</v>
      </c>
      <c r="BQ24" s="17">
        <v>11111.135749012283</v>
      </c>
      <c r="BR24" s="17">
        <v>2554780</v>
      </c>
      <c r="BS24" s="17">
        <v>4509572.2055512378</v>
      </c>
      <c r="BT24" s="17">
        <v>472781</v>
      </c>
      <c r="BU24" s="17">
        <v>277461</v>
      </c>
      <c r="BV24" s="17">
        <v>7703075</v>
      </c>
      <c r="BW24" s="17">
        <v>7243013.513953248</v>
      </c>
      <c r="BX24" s="17">
        <v>8292888.9964193236</v>
      </c>
      <c r="BY24" s="17">
        <v>1734324</v>
      </c>
      <c r="BZ24" s="17">
        <v>3562016</v>
      </c>
      <c r="CA24" s="17">
        <v>1986142</v>
      </c>
      <c r="CB24" s="17">
        <v>2851996</v>
      </c>
      <c r="CC24" s="17">
        <v>1150652.6903188284</v>
      </c>
      <c r="CD24" s="17">
        <v>819500</v>
      </c>
      <c r="CE24" s="17">
        <v>90243609.174123377</v>
      </c>
      <c r="CF24" s="17">
        <v>92599866.174123377</v>
      </c>
    </row>
    <row r="25" spans="2:84" x14ac:dyDescent="0.2">
      <c r="B25" s="23">
        <v>1373091</v>
      </c>
      <c r="C25" s="23">
        <v>-4788305</v>
      </c>
      <c r="D25" s="23">
        <v>1170286</v>
      </c>
      <c r="E25" s="23">
        <v>8058469</v>
      </c>
      <c r="F25" s="18" t="s">
        <v>196</v>
      </c>
      <c r="G25" s="19">
        <v>439459</v>
      </c>
      <c r="H25" s="19">
        <v>118518.99999999999</v>
      </c>
      <c r="I25" s="19">
        <v>470343</v>
      </c>
      <c r="J25" s="19">
        <v>76086.000000000015</v>
      </c>
      <c r="K25" s="19">
        <v>2570106</v>
      </c>
      <c r="L25" s="19">
        <v>821958</v>
      </c>
      <c r="M25" s="19">
        <v>224834</v>
      </c>
      <c r="N25" s="19">
        <v>660184.99999999988</v>
      </c>
      <c r="O25" s="19">
        <v>378259</v>
      </c>
      <c r="P25" s="19">
        <v>1153671</v>
      </c>
      <c r="Q25" s="19">
        <v>308722.00000000006</v>
      </c>
      <c r="R25" s="19">
        <v>1514096.0000000002</v>
      </c>
      <c r="S25" s="19">
        <v>3096551</v>
      </c>
      <c r="T25" s="19">
        <v>7213816</v>
      </c>
      <c r="U25" s="19">
        <v>1633384</v>
      </c>
      <c r="V25" s="19">
        <v>92855</v>
      </c>
      <c r="W25" s="19">
        <v>1073339.0000000002</v>
      </c>
      <c r="X25" s="19">
        <v>543107</v>
      </c>
      <c r="Y25" s="19">
        <v>3080243</v>
      </c>
      <c r="Z25" s="19">
        <v>410756</v>
      </c>
      <c r="AA25" s="19">
        <v>534063</v>
      </c>
      <c r="AB25" s="19">
        <v>322999</v>
      </c>
      <c r="AC25" s="19">
        <v>616398</v>
      </c>
      <c r="AD25" s="19">
        <v>193271</v>
      </c>
      <c r="AE25" s="19">
        <v>112344</v>
      </c>
      <c r="AF25" s="19">
        <v>71369</v>
      </c>
      <c r="AG25" s="19">
        <v>69273.000000000015</v>
      </c>
      <c r="AH25" s="19">
        <v>430970.00000000006</v>
      </c>
      <c r="AI25" s="19">
        <v>427005</v>
      </c>
      <c r="AJ25" s="19">
        <v>39163.000000000007</v>
      </c>
      <c r="AK25" s="19">
        <v>222295</v>
      </c>
      <c r="AL25" s="19">
        <v>279324.99999999994</v>
      </c>
      <c r="AM25" s="19">
        <v>0</v>
      </c>
      <c r="AN25" s="19">
        <v>171623</v>
      </c>
      <c r="AO25" s="19">
        <v>452550.00000000006</v>
      </c>
      <c r="AP25" s="19">
        <v>111026.00000000001</v>
      </c>
      <c r="AQ25" s="19">
        <v>400967.99999999994</v>
      </c>
      <c r="AR25" s="19">
        <v>572395</v>
      </c>
      <c r="AS25" s="19">
        <v>220292</v>
      </c>
      <c r="AT25" s="19">
        <v>633098</v>
      </c>
      <c r="AU25" s="19">
        <v>225176</v>
      </c>
      <c r="AV25" s="19">
        <v>431727</v>
      </c>
      <c r="AW25" s="19">
        <v>242506.99999999997</v>
      </c>
      <c r="AX25" s="19">
        <v>69685</v>
      </c>
      <c r="AY25" s="19">
        <v>442916</v>
      </c>
      <c r="AZ25" s="19">
        <v>130923</v>
      </c>
      <c r="BA25" s="19">
        <v>424521.00000000006</v>
      </c>
      <c r="BB25" s="19">
        <v>352570.99999999994</v>
      </c>
      <c r="BC25" s="19">
        <v>446729</v>
      </c>
      <c r="BD25" s="19">
        <v>63769.999999999985</v>
      </c>
      <c r="BE25" s="19">
        <v>189012.99999999997</v>
      </c>
      <c r="BF25" s="19">
        <v>131649</v>
      </c>
      <c r="BG25" s="19">
        <v>151585.99999999994</v>
      </c>
      <c r="BH25" s="19">
        <v>256710</v>
      </c>
      <c r="BI25" s="19">
        <v>383510</v>
      </c>
      <c r="BJ25" s="19">
        <v>1812373</v>
      </c>
      <c r="BK25" s="19">
        <v>434573</v>
      </c>
      <c r="BL25" s="19">
        <v>4941593</v>
      </c>
      <c r="BM25" s="19">
        <v>18437340</v>
      </c>
      <c r="BN25" s="19">
        <v>5321469</v>
      </c>
      <c r="BO25" s="19">
        <v>168772</v>
      </c>
      <c r="BP25" s="19">
        <v>353425</v>
      </c>
      <c r="BQ25" s="19">
        <v>1150570</v>
      </c>
      <c r="BR25" s="19">
        <v>2554780</v>
      </c>
      <c r="BS25" s="19">
        <v>4509577</v>
      </c>
      <c r="BT25" s="19">
        <v>472781</v>
      </c>
      <c r="BU25" s="19">
        <v>277461</v>
      </c>
      <c r="BV25" s="19">
        <v>7703075</v>
      </c>
      <c r="BW25" s="19">
        <v>8185169</v>
      </c>
      <c r="BX25" s="19">
        <v>8314455</v>
      </c>
      <c r="BY25" s="19">
        <v>1734324</v>
      </c>
      <c r="BZ25" s="19">
        <v>3562016</v>
      </c>
      <c r="CA25" s="19">
        <v>1986142</v>
      </c>
      <c r="CB25" s="19">
        <v>2851996</v>
      </c>
      <c r="CC25" s="19">
        <v>1153015</v>
      </c>
      <c r="CD25" s="19">
        <v>819500</v>
      </c>
      <c r="CE25" s="19">
        <v>112448114.99999999</v>
      </c>
      <c r="CF25" s="19">
        <v>118261655.99999999</v>
      </c>
    </row>
    <row r="27" spans="2:84" ht="14.25" x14ac:dyDescent="0.2">
      <c r="B27" s="36">
        <v>3.0590483520567076</v>
      </c>
      <c r="C27" s="36">
        <v>-9.3845594611949678E-5</v>
      </c>
      <c r="D27" s="36">
        <v>0.41842622450981293</v>
      </c>
      <c r="E27" s="36">
        <v>6.3255684592238559</v>
      </c>
      <c r="F27" s="37" t="s">
        <v>232</v>
      </c>
      <c r="G27" s="36">
        <v>2.2469887704664218</v>
      </c>
      <c r="H27" s="36">
        <v>0.58496779041981495</v>
      </c>
      <c r="I27" s="36">
        <v>2.4165065124162952</v>
      </c>
      <c r="J27" s="36">
        <v>0.3767655451050661</v>
      </c>
      <c r="K27" s="36">
        <v>13.31478378601439</v>
      </c>
      <c r="L27" s="36">
        <v>4.089071925752128</v>
      </c>
      <c r="M27" s="36">
        <v>1.1192719092127195</v>
      </c>
      <c r="N27" s="36">
        <v>3.4099800003263425</v>
      </c>
      <c r="O27" s="36">
        <v>1.8787066653593463</v>
      </c>
      <c r="P27" s="36">
        <v>5.9510734184146941</v>
      </c>
      <c r="Q27" s="36">
        <v>1.5768631342013624</v>
      </c>
      <c r="R27" s="36">
        <v>7.8798368631504605</v>
      </c>
      <c r="S27" s="36">
        <v>0</v>
      </c>
      <c r="T27" s="36">
        <v>0</v>
      </c>
      <c r="U27" s="36">
        <v>0</v>
      </c>
      <c r="V27" s="36">
        <v>3.4153096081955117E-2</v>
      </c>
      <c r="W27" s="36">
        <v>5.5514594457598871</v>
      </c>
      <c r="X27" s="36">
        <v>2.5973138544799026</v>
      </c>
      <c r="Y27" s="36">
        <v>16.059290882460871</v>
      </c>
      <c r="Z27" s="36">
        <v>2.1379908627817064</v>
      </c>
      <c r="AA27" s="36">
        <v>2.7719870577801045</v>
      </c>
      <c r="AB27" s="36">
        <v>1.669642314094641</v>
      </c>
      <c r="AC27" s="36">
        <v>3.1307483037277692</v>
      </c>
      <c r="AD27" s="36">
        <v>0.95903959545716944</v>
      </c>
      <c r="AE27" s="36">
        <v>0.57673258377846448</v>
      </c>
      <c r="AF27" s="36">
        <v>0.35195180455858649</v>
      </c>
      <c r="AG27" s="36">
        <v>0.35555231674022131</v>
      </c>
      <c r="AH27" s="36">
        <v>2.2208811416963625</v>
      </c>
      <c r="AI27" s="36">
        <v>2.0660300288792506</v>
      </c>
      <c r="AJ27" s="36">
        <v>0.20280756351701829</v>
      </c>
      <c r="AK27" s="36">
        <v>1.1553077028274346</v>
      </c>
      <c r="AL27" s="36">
        <v>1.4487383185202531</v>
      </c>
      <c r="AM27" s="36">
        <v>0</v>
      </c>
      <c r="AN27" s="36">
        <v>0</v>
      </c>
      <c r="AO27" s="36">
        <v>0</v>
      </c>
      <c r="AP27" s="36">
        <v>0</v>
      </c>
      <c r="AQ27" s="36">
        <v>2.0204380841327914</v>
      </c>
      <c r="AR27" s="36">
        <v>0</v>
      </c>
      <c r="AS27" s="36">
        <v>0</v>
      </c>
      <c r="AT27" s="36">
        <v>0</v>
      </c>
      <c r="AU27" s="36">
        <v>2.0722608071750529E-2</v>
      </c>
      <c r="AV27" s="36">
        <v>0</v>
      </c>
      <c r="AW27" s="36">
        <v>0</v>
      </c>
      <c r="AX27" s="36">
        <v>0</v>
      </c>
      <c r="AY27" s="36">
        <v>0</v>
      </c>
      <c r="AZ27" s="36">
        <v>0</v>
      </c>
      <c r="BA27" s="36">
        <v>0</v>
      </c>
      <c r="BB27" s="36">
        <v>0</v>
      </c>
      <c r="BC27" s="36">
        <v>0</v>
      </c>
      <c r="BD27" s="36">
        <v>0</v>
      </c>
      <c r="BE27" s="36">
        <v>0</v>
      </c>
      <c r="BF27" s="36">
        <v>0</v>
      </c>
      <c r="BG27" s="36">
        <v>0</v>
      </c>
      <c r="BH27" s="36">
        <v>0</v>
      </c>
      <c r="BI27" s="36">
        <v>0</v>
      </c>
      <c r="BJ27" s="36">
        <v>3.7284655233936863E-3</v>
      </c>
      <c r="BK27" s="36">
        <v>1.2653180585901297E-4</v>
      </c>
      <c r="BL27" s="36">
        <v>0</v>
      </c>
      <c r="BM27" s="36">
        <v>0</v>
      </c>
      <c r="BN27" s="36">
        <v>0</v>
      </c>
      <c r="BO27" s="36">
        <v>0</v>
      </c>
      <c r="BP27" s="36">
        <v>0</v>
      </c>
      <c r="BQ27" s="36">
        <v>0</v>
      </c>
      <c r="BR27" s="36">
        <v>0</v>
      </c>
      <c r="BS27" s="36">
        <v>0</v>
      </c>
      <c r="BT27" s="36">
        <v>0</v>
      </c>
      <c r="BU27" s="36">
        <v>0</v>
      </c>
      <c r="BV27" s="36">
        <v>0</v>
      </c>
      <c r="BW27" s="36">
        <v>0</v>
      </c>
      <c r="BX27" s="36">
        <v>5.2756842516730445E-3</v>
      </c>
      <c r="BY27" s="36">
        <v>0</v>
      </c>
      <c r="BZ27" s="36">
        <v>0</v>
      </c>
      <c r="CA27" s="36">
        <v>0</v>
      </c>
      <c r="CB27" s="36">
        <v>0</v>
      </c>
      <c r="CC27" s="36">
        <v>1.2316242038172278E-2</v>
      </c>
      <c r="CD27" s="36">
        <v>0</v>
      </c>
      <c r="CE27" s="36">
        <v>90.197050809804239</v>
      </c>
      <c r="CF27" s="36">
        <v>100</v>
      </c>
    </row>
    <row r="28" spans="2:84" ht="14.25" x14ac:dyDescent="0.2">
      <c r="B28" s="36">
        <v>0.77912808648696907</v>
      </c>
      <c r="C28" s="36">
        <v>-0.52112618814970624</v>
      </c>
      <c r="D28" s="36">
        <v>3.5240047593544932</v>
      </c>
      <c r="E28" s="36">
        <v>20.549892860565944</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4.4954868978666117E-3</v>
      </c>
      <c r="X28" s="36">
        <v>0.51749715194703572</v>
      </c>
      <c r="Y28" s="36">
        <v>0</v>
      </c>
      <c r="Z28" s="36">
        <v>9.5355424748371949E-3</v>
      </c>
      <c r="AA28" s="36">
        <v>5.3378693642754261E-3</v>
      </c>
      <c r="AB28" s="36">
        <v>3.4264706604627284E-3</v>
      </c>
      <c r="AC28" s="36">
        <v>5.4185914271755468E-4</v>
      </c>
      <c r="AD28" s="36">
        <v>0</v>
      </c>
      <c r="AE28" s="36">
        <v>5.7973261822711463E-3</v>
      </c>
      <c r="AF28" s="36">
        <v>0</v>
      </c>
      <c r="AG28" s="36">
        <v>0</v>
      </c>
      <c r="AH28" s="36">
        <v>4.6483232479213143E-4</v>
      </c>
      <c r="AI28" s="36">
        <v>0.1025116741918833</v>
      </c>
      <c r="AJ28" s="36">
        <v>0</v>
      </c>
      <c r="AK28" s="36">
        <v>3.3726991812707214E-3</v>
      </c>
      <c r="AL28" s="36">
        <v>2.6601311844472427E-3</v>
      </c>
      <c r="AM28" s="36">
        <v>0</v>
      </c>
      <c r="AN28" s="36">
        <v>2.560483112160568</v>
      </c>
      <c r="AO28" s="36">
        <v>6.7450528359045414</v>
      </c>
      <c r="AP28" s="36">
        <v>1.6896812991164327</v>
      </c>
      <c r="AQ28" s="36">
        <v>8.0196443535935732E-2</v>
      </c>
      <c r="AR28" s="36">
        <v>8.5679187089197022</v>
      </c>
      <c r="AS28" s="36">
        <v>2.6372682347382379</v>
      </c>
      <c r="AT28" s="36">
        <v>0</v>
      </c>
      <c r="AU28" s="36">
        <v>2.7091527445707277</v>
      </c>
      <c r="AV28" s="36">
        <v>5.5791669592478863</v>
      </c>
      <c r="AW28" s="36">
        <v>3.562365520157774</v>
      </c>
      <c r="AX28" s="36">
        <v>9.7241740432394159E-3</v>
      </c>
      <c r="AY28" s="36">
        <v>1.9883415966303643E-4</v>
      </c>
      <c r="AZ28" s="36">
        <v>3.1871531013823564E-3</v>
      </c>
      <c r="BA28" s="36">
        <v>2.7703291603656335E-2</v>
      </c>
      <c r="BB28" s="36">
        <v>2.4991035772147271E-2</v>
      </c>
      <c r="BC28" s="36">
        <v>0.40746599525085586</v>
      </c>
      <c r="BD28" s="36">
        <v>1.6636938356616279E-2</v>
      </c>
      <c r="BE28" s="36">
        <v>0.16051639486475699</v>
      </c>
      <c r="BF28" s="36">
        <v>0.61364345495990391</v>
      </c>
      <c r="BG28" s="36">
        <v>5.646717362538875E-2</v>
      </c>
      <c r="BH28" s="36">
        <v>0.13110160145554239</v>
      </c>
      <c r="BI28" s="36">
        <v>7.1348535419821543E-2</v>
      </c>
      <c r="BJ28" s="36">
        <v>0</v>
      </c>
      <c r="BK28" s="36">
        <v>3.0263337769170362</v>
      </c>
      <c r="BL28" s="36">
        <v>3.0542144573465326</v>
      </c>
      <c r="BM28" s="36">
        <v>0</v>
      </c>
      <c r="BN28" s="36">
        <v>0</v>
      </c>
      <c r="BO28" s="36">
        <v>0</v>
      </c>
      <c r="BP28" s="36">
        <v>0.84344097741018476</v>
      </c>
      <c r="BQ28" s="36">
        <v>17.580585459512992</v>
      </c>
      <c r="BR28" s="36">
        <v>0</v>
      </c>
      <c r="BS28" s="36">
        <v>7.3973022491442849E-5</v>
      </c>
      <c r="BT28" s="36">
        <v>0</v>
      </c>
      <c r="BU28" s="36">
        <v>0</v>
      </c>
      <c r="BV28" s="36">
        <v>0</v>
      </c>
      <c r="BW28" s="36">
        <v>14.5364133434355</v>
      </c>
      <c r="BX28" s="36">
        <v>0.31712700958092011</v>
      </c>
      <c r="BY28" s="36">
        <v>0</v>
      </c>
      <c r="BZ28" s="36">
        <v>0</v>
      </c>
      <c r="CA28" s="36">
        <v>0</v>
      </c>
      <c r="CB28" s="36">
        <v>0</v>
      </c>
      <c r="CC28" s="36">
        <v>0</v>
      </c>
      <c r="CD28" s="36">
        <v>0</v>
      </c>
      <c r="CE28" s="36">
        <v>75.6681004817423</v>
      </c>
      <c r="CF28" s="36">
        <v>100</v>
      </c>
    </row>
    <row r="29" spans="2:84" ht="14.25" x14ac:dyDescent="0.2">
      <c r="B29" s="36">
        <v>0.79465989574575779</v>
      </c>
      <c r="C29" s="36">
        <v>-5.1344685434638642</v>
      </c>
      <c r="D29" s="36">
        <v>0.9304840661214453</v>
      </c>
      <c r="E29" s="36">
        <v>5.953882254681556</v>
      </c>
      <c r="F29" s="37" t="s">
        <v>234</v>
      </c>
      <c r="G29" s="36">
        <v>9.1540287816965424E-3</v>
      </c>
      <c r="H29" s="36">
        <v>6.8246224634837312E-3</v>
      </c>
      <c r="I29" s="36">
        <v>7.393494427414671E-3</v>
      </c>
      <c r="J29" s="36">
        <v>4.1260346014510892E-3</v>
      </c>
      <c r="K29" s="36">
        <v>1.7571943730981619E-2</v>
      </c>
      <c r="L29" s="36">
        <v>4.0665203639820249E-2</v>
      </c>
      <c r="M29" s="36">
        <v>1.0964053395815581E-2</v>
      </c>
      <c r="N29" s="36">
        <v>6.6260983028637666E-3</v>
      </c>
      <c r="O29" s="36">
        <v>1.9346415194543588E-2</v>
      </c>
      <c r="P29" s="36">
        <v>1.3206071696051957E-2</v>
      </c>
      <c r="Q29" s="36">
        <v>6.7739606597115006E-3</v>
      </c>
      <c r="R29" s="36">
        <v>2.9248937287119025E-3</v>
      </c>
      <c r="S29" s="36">
        <v>3.3440123921748359</v>
      </c>
      <c r="T29" s="36">
        <v>7.790309314740532</v>
      </c>
      <c r="U29" s="36">
        <v>1.7639161561298693</v>
      </c>
      <c r="V29" s="36">
        <v>9.3201306571841752E-2</v>
      </c>
      <c r="W29" s="36">
        <v>8.9127164393947942E-3</v>
      </c>
      <c r="X29" s="36">
        <v>1.2300156784608498E-2</v>
      </c>
      <c r="Y29" s="36">
        <v>0</v>
      </c>
      <c r="Z29" s="36">
        <v>6.6811530795963763E-5</v>
      </c>
      <c r="AA29" s="36">
        <v>2.2004995721016628E-3</v>
      </c>
      <c r="AB29" s="36">
        <v>2.7344964875229186E-3</v>
      </c>
      <c r="AC29" s="36">
        <v>1.7139887040315098E-2</v>
      </c>
      <c r="AD29" s="36">
        <v>1.0068011357143008E-2</v>
      </c>
      <c r="AE29" s="36">
        <v>1.4561526987541804E-3</v>
      </c>
      <c r="AF29" s="36">
        <v>4.1718069729681419E-3</v>
      </c>
      <c r="AG29" s="36">
        <v>1.1625216771958781E-3</v>
      </c>
      <c r="AH29" s="36">
        <v>5.3618324137082616E-3</v>
      </c>
      <c r="AI29" s="36">
        <v>2.6012097182259757E-2</v>
      </c>
      <c r="AJ29" s="36">
        <v>2.8467921389630077E-4</v>
      </c>
      <c r="AK29" s="36">
        <v>5.2189909005477346E-4</v>
      </c>
      <c r="AL29" s="36">
        <v>1.380317683262559E-3</v>
      </c>
      <c r="AM29" s="36">
        <v>0</v>
      </c>
      <c r="AN29" s="36">
        <v>6.1222418193940947E-3</v>
      </c>
      <c r="AO29" s="36">
        <v>1.6608745246014724E-2</v>
      </c>
      <c r="AP29" s="36">
        <v>1.6327028589796788E-3</v>
      </c>
      <c r="AQ29" s="36">
        <v>8.8998308472197207E-3</v>
      </c>
      <c r="AR29" s="36">
        <v>1.8443224569888596E-2</v>
      </c>
      <c r="AS29" s="36">
        <v>5.3306207693184428E-2</v>
      </c>
      <c r="AT29" s="36">
        <v>0.68369213278292662</v>
      </c>
      <c r="AU29" s="36">
        <v>4.9256771114932277E-2</v>
      </c>
      <c r="AV29" s="36">
        <v>7.5725587681983564E-2</v>
      </c>
      <c r="AW29" s="36">
        <v>1.2546136627851494E-2</v>
      </c>
      <c r="AX29" s="36">
        <v>7.4573263792162212E-2</v>
      </c>
      <c r="AY29" s="36">
        <v>0.47829778936615058</v>
      </c>
      <c r="AZ29" s="36">
        <v>0.14116265490195595</v>
      </c>
      <c r="BA29" s="36">
        <v>0.45650762881566753</v>
      </c>
      <c r="BB29" s="36">
        <v>0.37899757158170244</v>
      </c>
      <c r="BC29" s="36">
        <v>0.45390963250654959</v>
      </c>
      <c r="BD29" s="36">
        <v>6.7701720072990607E-2</v>
      </c>
      <c r="BE29" s="36">
        <v>0.19288297248946248</v>
      </c>
      <c r="BF29" s="36">
        <v>9.9218970921584868E-2</v>
      </c>
      <c r="BG29" s="36">
        <v>0.15974771052643225</v>
      </c>
      <c r="BH29" s="36">
        <v>0.26804882088644394</v>
      </c>
      <c r="BI29" s="36">
        <v>0.40916436386295491</v>
      </c>
      <c r="BJ29" s="36">
        <v>1.9564368056644788</v>
      </c>
      <c r="BK29" s="36">
        <v>0.25745341442000336</v>
      </c>
      <c r="BL29" s="36">
        <v>5.122727427947976</v>
      </c>
      <c r="BM29" s="36">
        <v>19.910763116364237</v>
      </c>
      <c r="BN29" s="36">
        <v>5.7467350870611309</v>
      </c>
      <c r="BO29" s="36">
        <v>0.18225944266770722</v>
      </c>
      <c r="BP29" s="36">
        <v>0.32263400617388316</v>
      </c>
      <c r="BQ29" s="36">
        <v>1.1999084024721021E-2</v>
      </c>
      <c r="BR29" s="36">
        <v>2.758945671904137</v>
      </c>
      <c r="BS29" s="36">
        <v>4.8699554242027814</v>
      </c>
      <c r="BT29" s="36">
        <v>0.51056337285735354</v>
      </c>
      <c r="BU29" s="36">
        <v>0.2996343423199625</v>
      </c>
      <c r="BV29" s="36">
        <v>8.3186675297297459</v>
      </c>
      <c r="BW29" s="36">
        <v>7.8218401529151205</v>
      </c>
      <c r="BX29" s="36">
        <v>8.9556166105310595</v>
      </c>
      <c r="BY29" s="36">
        <v>1.8729227931483221</v>
      </c>
      <c r="BZ29" s="36">
        <v>3.846675105665962</v>
      </c>
      <c r="CA29" s="36">
        <v>2.1448648708252871</v>
      </c>
      <c r="CB29" s="36">
        <v>3.0799137383602155</v>
      </c>
      <c r="CC29" s="36">
        <v>1.2426072929254117</v>
      </c>
      <c r="CD29" s="36">
        <v>0.88499047985558066</v>
      </c>
      <c r="CE29" s="36">
        <v>97.455442326915104</v>
      </c>
      <c r="CF29" s="36">
        <v>100</v>
      </c>
    </row>
    <row r="30" spans="2:84" x14ac:dyDescent="0.2">
      <c r="B30" s="38">
        <v>1.1610618745267698</v>
      </c>
      <c r="C30" s="38">
        <v>-4.0489074497654602</v>
      </c>
      <c r="D30" s="38">
        <v>0.98957349286568441</v>
      </c>
      <c r="E30" s="38">
        <v>6.8141012671089278</v>
      </c>
      <c r="F30" s="39" t="s">
        <v>235</v>
      </c>
      <c r="G30" s="38">
        <v>0.3715988891615048</v>
      </c>
      <c r="H30" s="38">
        <v>0.10021760561174621</v>
      </c>
      <c r="I30" s="38">
        <v>0.39771386255575525</v>
      </c>
      <c r="J30" s="38">
        <v>6.4336998629547365E-2</v>
      </c>
      <c r="K30" s="38">
        <v>2.173236945033139</v>
      </c>
      <c r="L30" s="38">
        <v>0.6950333927338207</v>
      </c>
      <c r="M30" s="38">
        <v>0.19011572102457286</v>
      </c>
      <c r="N30" s="38">
        <v>0.55824095681528429</v>
      </c>
      <c r="O30" s="38">
        <v>0.31984923329671627</v>
      </c>
      <c r="P30" s="38">
        <v>0.97552413776448399</v>
      </c>
      <c r="Q30" s="38">
        <v>0.26104995519426866</v>
      </c>
      <c r="R30" s="38">
        <v>1.2802932507557652</v>
      </c>
      <c r="S30" s="38">
        <v>2.6183896832968419</v>
      </c>
      <c r="T30" s="38">
        <v>6.0998773769919143</v>
      </c>
      <c r="U30" s="38">
        <v>1.3811611093962697</v>
      </c>
      <c r="V30" s="38">
        <v>7.8516573453021848E-2</v>
      </c>
      <c r="W30" s="38">
        <v>0.90759679536366411</v>
      </c>
      <c r="X30" s="38">
        <v>0.45924183574767469</v>
      </c>
      <c r="Y30" s="38">
        <v>2.6045999220575773</v>
      </c>
      <c r="Z30" s="38">
        <v>0.3473281314443965</v>
      </c>
      <c r="AA30" s="38">
        <v>0.45159438660321144</v>
      </c>
      <c r="AB30" s="38">
        <v>0.27312233814821607</v>
      </c>
      <c r="AC30" s="38">
        <v>0.52121543097620759</v>
      </c>
      <c r="AD30" s="38">
        <v>0.16342659703665913</v>
      </c>
      <c r="AE30" s="38">
        <v>9.4996132981598036E-2</v>
      </c>
      <c r="AF30" s="38">
        <v>6.034838544794266E-2</v>
      </c>
      <c r="AG30" s="38">
        <v>5.8576044292834889E-2</v>
      </c>
      <c r="AH30" s="38">
        <v>0.36442073836679584</v>
      </c>
      <c r="AI30" s="38">
        <v>0.3610680033095427</v>
      </c>
      <c r="AJ30" s="38">
        <v>3.3115551840403802E-2</v>
      </c>
      <c r="AK30" s="38">
        <v>0.18796878677227385</v>
      </c>
      <c r="AL30" s="38">
        <v>0.23619236314431449</v>
      </c>
      <c r="AM30" s="38">
        <v>0</v>
      </c>
      <c r="AN30" s="38">
        <v>0.14512142464840846</v>
      </c>
      <c r="AO30" s="38">
        <v>0.38266841113741895</v>
      </c>
      <c r="AP30" s="38">
        <v>9.3881655098758329E-2</v>
      </c>
      <c r="AQ30" s="38">
        <v>0.33905156883647897</v>
      </c>
      <c r="AR30" s="38">
        <v>0.48400725929290228</v>
      </c>
      <c r="AS30" s="38">
        <v>0.18627508480009788</v>
      </c>
      <c r="AT30" s="38">
        <v>0.5353366605994424</v>
      </c>
      <c r="AU30" s="38">
        <v>0.19040491027793491</v>
      </c>
      <c r="AV30" s="38">
        <v>0.36506084440420827</v>
      </c>
      <c r="AW30" s="38">
        <v>0.20505970252944877</v>
      </c>
      <c r="AX30" s="38">
        <v>5.8924424329048805E-2</v>
      </c>
      <c r="AY30" s="38">
        <v>0.37452206825177559</v>
      </c>
      <c r="AZ30" s="38">
        <v>0.11070621233309975</v>
      </c>
      <c r="BA30" s="38">
        <v>0.35896757610091312</v>
      </c>
      <c r="BB30" s="38">
        <v>0.2981279071552998</v>
      </c>
      <c r="BC30" s="38">
        <v>0.37774627475197886</v>
      </c>
      <c r="BD30" s="38">
        <v>5.3922803178064742E-2</v>
      </c>
      <c r="BE30" s="38">
        <v>0.15982610627404031</v>
      </c>
      <c r="BF30" s="38">
        <v>0.111320105309535</v>
      </c>
      <c r="BG30" s="38">
        <v>0.12817848584836319</v>
      </c>
      <c r="BH30" s="38">
        <v>0.2170695123700957</v>
      </c>
      <c r="BI30" s="38">
        <v>0.32428938759321957</v>
      </c>
      <c r="BJ30" s="38">
        <v>1.5325110955659205</v>
      </c>
      <c r="BK30" s="38">
        <v>0.36746737251844341</v>
      </c>
      <c r="BL30" s="38">
        <v>4.1785251172197357</v>
      </c>
      <c r="BM30" s="38">
        <v>15.59029411866176</v>
      </c>
      <c r="BN30" s="38">
        <v>4.4997416576003308</v>
      </c>
      <c r="BO30" s="38">
        <v>0.14271066862111251</v>
      </c>
      <c r="BP30" s="38">
        <v>0.29885003470609278</v>
      </c>
      <c r="BQ30" s="38">
        <v>0.97290198608414558</v>
      </c>
      <c r="BR30" s="38">
        <v>2.1602775459190258</v>
      </c>
      <c r="BS30" s="38">
        <v>3.8132198994406106</v>
      </c>
      <c r="BT30" s="38">
        <v>0.3997753929642251</v>
      </c>
      <c r="BU30" s="38">
        <v>0.23461619715523011</v>
      </c>
      <c r="BV30" s="38">
        <v>6.5135862802394726</v>
      </c>
      <c r="BW30" s="38">
        <v>6.9212365840708348</v>
      </c>
      <c r="BX30" s="38">
        <v>7.0305585776678132</v>
      </c>
      <c r="BY30" s="38">
        <v>1.4665142182686841</v>
      </c>
      <c r="BZ30" s="38">
        <v>3.011978793870433</v>
      </c>
      <c r="CA30" s="38">
        <v>1.6794471405000451</v>
      </c>
      <c r="CB30" s="38">
        <v>2.4115982275776693</v>
      </c>
      <c r="CC30" s="38">
        <v>0.97496943557090066</v>
      </c>
      <c r="CD30" s="38">
        <v>0.69295495067310753</v>
      </c>
      <c r="CE30" s="38">
        <v>95.084170815264073</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0.92698030446374258</v>
      </c>
      <c r="C32" s="36">
        <v>0</v>
      </c>
      <c r="D32" s="36">
        <v>12.515246253277068</v>
      </c>
      <c r="E32" s="36">
        <v>0.68730860837018515</v>
      </c>
      <c r="F32" s="37" t="s">
        <v>203</v>
      </c>
      <c r="G32" s="36">
        <v>-5.1687775594147167</v>
      </c>
      <c r="H32" s="36">
        <v>-0.64541289856752115</v>
      </c>
      <c r="I32" s="36">
        <v>4.2681146974445028</v>
      </c>
      <c r="J32" s="36">
        <v>-5.7386524290581331</v>
      </c>
      <c r="K32" s="36">
        <v>0.53052887945099769</v>
      </c>
      <c r="L32" s="36">
        <v>5.0662655872497409</v>
      </c>
      <c r="M32" s="36">
        <v>1.63772510987652</v>
      </c>
      <c r="N32" s="36">
        <v>-2.092405280513121</v>
      </c>
      <c r="O32" s="36">
        <v>1.6757592766591722</v>
      </c>
      <c r="P32" s="36">
        <v>3.5170690592536857</v>
      </c>
      <c r="Q32" s="36">
        <v>8.6150658148891779</v>
      </c>
      <c r="R32" s="36">
        <v>3.2126277967147843</v>
      </c>
      <c r="S32" s="36">
        <v>0</v>
      </c>
      <c r="T32" s="36">
        <v>0</v>
      </c>
      <c r="U32" s="36">
        <v>0</v>
      </c>
      <c r="V32" s="36">
        <v>1.4056189715973222</v>
      </c>
      <c r="W32" s="36">
        <v>2.3201857794575398</v>
      </c>
      <c r="X32" s="36">
        <v>-4.5732506432255349</v>
      </c>
      <c r="Y32" s="36">
        <v>4.7008680648795043</v>
      </c>
      <c r="Z32" s="36">
        <v>1.6460637876766882</v>
      </c>
      <c r="AA32" s="36">
        <v>-1.3491667824401365</v>
      </c>
      <c r="AB32" s="36">
        <v>3.8640012046036842</v>
      </c>
      <c r="AC32" s="36">
        <v>2.1709299486065925</v>
      </c>
      <c r="AD32" s="36">
        <v>-7.7476342688821305</v>
      </c>
      <c r="AE32" s="36">
        <v>0.88699653683765867</v>
      </c>
      <c r="AF32" s="36">
        <v>-5.5123090963236869</v>
      </c>
      <c r="AG32" s="36">
        <v>0.13645122850591829</v>
      </c>
      <c r="AH32" s="36">
        <v>-11.400170416501076</v>
      </c>
      <c r="AI32" s="36">
        <v>-4.2187655425736326</v>
      </c>
      <c r="AJ32" s="36">
        <v>10.336821924126527</v>
      </c>
      <c r="AK32" s="36">
        <v>8.2639809649628369</v>
      </c>
      <c r="AL32" s="36">
        <v>1.4254551670417559</v>
      </c>
      <c r="AM32" s="36">
        <v>0</v>
      </c>
      <c r="AN32" s="36">
        <v>0</v>
      </c>
      <c r="AO32" s="36">
        <v>0</v>
      </c>
      <c r="AP32" s="36">
        <v>0</v>
      </c>
      <c r="AQ32" s="36">
        <v>1.4454794984275932</v>
      </c>
      <c r="AR32" s="36">
        <v>0</v>
      </c>
      <c r="AS32" s="36">
        <v>0</v>
      </c>
      <c r="AT32" s="36">
        <v>0</v>
      </c>
      <c r="AU32" s="36">
        <v>-1.1679053936859418</v>
      </c>
      <c r="AV32" s="36">
        <v>0</v>
      </c>
      <c r="AW32" s="36">
        <v>0</v>
      </c>
      <c r="AX32" s="36">
        <v>0</v>
      </c>
      <c r="AY32" s="36">
        <v>0</v>
      </c>
      <c r="AZ32" s="36">
        <v>0</v>
      </c>
      <c r="BA32" s="36">
        <v>0</v>
      </c>
      <c r="BB32" s="36">
        <v>0</v>
      </c>
      <c r="BC32" s="36">
        <v>0</v>
      </c>
      <c r="BD32" s="36">
        <v>0</v>
      </c>
      <c r="BE32" s="36">
        <v>0</v>
      </c>
      <c r="BF32" s="36">
        <v>0</v>
      </c>
      <c r="BG32" s="36">
        <v>0</v>
      </c>
      <c r="BH32" s="36">
        <v>0</v>
      </c>
      <c r="BI32" s="36">
        <v>0</v>
      </c>
      <c r="BJ32" s="36">
        <v>2.1136690553271276</v>
      </c>
      <c r="BK32" s="36">
        <v>1.4590871395745442</v>
      </c>
      <c r="BL32" s="36">
        <v>0</v>
      </c>
      <c r="BM32" s="36">
        <v>0</v>
      </c>
      <c r="BN32" s="36">
        <v>0</v>
      </c>
      <c r="BO32" s="36">
        <v>0</v>
      </c>
      <c r="BP32" s="36">
        <v>0</v>
      </c>
      <c r="BQ32" s="36">
        <v>0</v>
      </c>
      <c r="BR32" s="36">
        <v>0</v>
      </c>
      <c r="BS32" s="36">
        <v>0</v>
      </c>
      <c r="BT32" s="36">
        <v>0</v>
      </c>
      <c r="BU32" s="36">
        <v>0</v>
      </c>
      <c r="BV32" s="36">
        <v>0</v>
      </c>
      <c r="BW32" s="36">
        <v>0</v>
      </c>
      <c r="BX32" s="36">
        <v>-29.957599615905416</v>
      </c>
      <c r="BY32" s="36">
        <v>0</v>
      </c>
      <c r="BZ32" s="36">
        <v>0</v>
      </c>
      <c r="CA32" s="36">
        <v>0</v>
      </c>
      <c r="CB32" s="36">
        <v>0</v>
      </c>
      <c r="CC32" s="36">
        <v>1.6345125928072024</v>
      </c>
      <c r="CD32" s="36">
        <v>0</v>
      </c>
      <c r="CE32" s="36">
        <v>1.4576861631723226</v>
      </c>
      <c r="CF32" s="36">
        <v>1.4339902824423101</v>
      </c>
    </row>
    <row r="33" spans="2:84" ht="14.25" x14ac:dyDescent="0.2">
      <c r="B33" s="36">
        <v>3.660063635430566</v>
      </c>
      <c r="C33" s="36">
        <v>4.1344226915369209</v>
      </c>
      <c r="D33" s="36">
        <v>2.1608251480507379</v>
      </c>
      <c r="E33" s="36">
        <v>2.8363756530010553</v>
      </c>
      <c r="F33" s="37" t="s">
        <v>204</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3.9573765226943669</v>
      </c>
      <c r="X33" s="36">
        <v>5.0157961352064628</v>
      </c>
      <c r="Y33" s="36">
        <v>0</v>
      </c>
      <c r="Z33" s="36">
        <v>4.7667204381025119</v>
      </c>
      <c r="AA33" s="36">
        <v>4.4427770743825423</v>
      </c>
      <c r="AB33" s="36">
        <v>4.8689391567134699</v>
      </c>
      <c r="AC33" s="36">
        <v>5.4863753019541717</v>
      </c>
      <c r="AD33" s="36">
        <v>0</v>
      </c>
      <c r="AE33" s="36">
        <v>4.5964846006236737</v>
      </c>
      <c r="AF33" s="36">
        <v>0</v>
      </c>
      <c r="AG33" s="36">
        <v>0</v>
      </c>
      <c r="AH33" s="36">
        <v>-4.380352290286627</v>
      </c>
      <c r="AI33" s="36">
        <v>4.0856587117798826</v>
      </c>
      <c r="AJ33" s="36">
        <v>0</v>
      </c>
      <c r="AK33" s="36">
        <v>4.6098834717265058</v>
      </c>
      <c r="AL33" s="36">
        <v>5.208945286071387</v>
      </c>
      <c r="AM33" s="36">
        <v>0</v>
      </c>
      <c r="AN33" s="36">
        <v>-11.261304846785736</v>
      </c>
      <c r="AO33" s="36">
        <v>6.2987310829362597</v>
      </c>
      <c r="AP33" s="36">
        <v>3.4461278167329024</v>
      </c>
      <c r="AQ33" s="36">
        <v>5.008337737662405</v>
      </c>
      <c r="AR33" s="36">
        <v>-8.9762189760734241</v>
      </c>
      <c r="AS33" s="36">
        <v>-6.8264955661905047</v>
      </c>
      <c r="AT33" s="36">
        <v>0</v>
      </c>
      <c r="AU33" s="36">
        <v>0.96275617289147686</v>
      </c>
      <c r="AV33" s="36">
        <v>0.32092648041530669</v>
      </c>
      <c r="AW33" s="36">
        <v>-0.34057502599562639</v>
      </c>
      <c r="AX33" s="36">
        <v>3.3769021543264888</v>
      </c>
      <c r="AY33" s="36">
        <v>7.070841610434031</v>
      </c>
      <c r="AZ33" s="36">
        <v>3.5847468523587001</v>
      </c>
      <c r="BA33" s="36">
        <v>4.6443425098215974</v>
      </c>
      <c r="BB33" s="36">
        <v>4.4190686107488553</v>
      </c>
      <c r="BC33" s="36">
        <v>5.0459172011966702</v>
      </c>
      <c r="BD33" s="36">
        <v>6.2873402499995512</v>
      </c>
      <c r="BE33" s="36">
        <v>6.3251981137749658</v>
      </c>
      <c r="BF33" s="36">
        <v>4.645503310653365</v>
      </c>
      <c r="BG33" s="36">
        <v>5.231481250025305</v>
      </c>
      <c r="BH33" s="36">
        <v>4.8287982485445413</v>
      </c>
      <c r="BI33" s="36">
        <v>3.4281963771059853</v>
      </c>
      <c r="BJ33" s="36">
        <v>0</v>
      </c>
      <c r="BK33" s="36">
        <v>-7.0984420083367805</v>
      </c>
      <c r="BL33" s="36">
        <v>5.7458877982524248</v>
      </c>
      <c r="BM33" s="36">
        <v>0</v>
      </c>
      <c r="BN33" s="36">
        <v>0</v>
      </c>
      <c r="BO33" s="36">
        <v>0</v>
      </c>
      <c r="BP33" s="36">
        <v>9.1456452282574929</v>
      </c>
      <c r="BQ33" s="36">
        <v>10.412612167273405</v>
      </c>
      <c r="BR33" s="36">
        <v>0</v>
      </c>
      <c r="BS33" s="36">
        <v>-14.844228142152238</v>
      </c>
      <c r="BT33" s="36">
        <v>0</v>
      </c>
      <c r="BU33" s="36">
        <v>0</v>
      </c>
      <c r="BV33" s="36">
        <v>0</v>
      </c>
      <c r="BW33" s="36">
        <v>0.30175170405029039</v>
      </c>
      <c r="BX33" s="36">
        <v>93.533401042815754</v>
      </c>
      <c r="BY33" s="36">
        <v>0</v>
      </c>
      <c r="BZ33" s="36">
        <v>0</v>
      </c>
      <c r="CA33" s="36">
        <v>0</v>
      </c>
      <c r="CB33" s="36">
        <v>0</v>
      </c>
      <c r="CC33" s="36">
        <v>0</v>
      </c>
      <c r="CD33" s="36">
        <v>0</v>
      </c>
      <c r="CE33" s="36">
        <v>1.4617227215641071</v>
      </c>
      <c r="CF33" s="36">
        <v>1.769026023614173</v>
      </c>
    </row>
    <row r="34" spans="2:84" ht="14.25" x14ac:dyDescent="0.2">
      <c r="B34" s="36">
        <v>4.2379135815235669</v>
      </c>
      <c r="C34" s="36">
        <v>0.97969939998510114</v>
      </c>
      <c r="D34" s="36">
        <v>0.98366919274197606</v>
      </c>
      <c r="E34" s="36">
        <v>2.9679292047827044</v>
      </c>
      <c r="F34" s="37" t="s">
        <v>205</v>
      </c>
      <c r="G34" s="36">
        <v>-3.3663935386978983</v>
      </c>
      <c r="H34" s="36">
        <v>-0.77168241661723647</v>
      </c>
      <c r="I34" s="36">
        <v>7.5094353750344345</v>
      </c>
      <c r="J34" s="36">
        <v>-1.7605827528731965</v>
      </c>
      <c r="K34" s="36">
        <v>3.2204675840219465</v>
      </c>
      <c r="L34" s="36">
        <v>5.5031652925982888</v>
      </c>
      <c r="M34" s="36">
        <v>1.5276419747767722</v>
      </c>
      <c r="N34" s="36">
        <v>-2.4199749449263397</v>
      </c>
      <c r="O34" s="36">
        <v>2.2897508882935513</v>
      </c>
      <c r="P34" s="36">
        <v>2.9174552274321863</v>
      </c>
      <c r="Q34" s="36">
        <v>4.0905356594231668</v>
      </c>
      <c r="R34" s="36">
        <v>1.9993207799170021</v>
      </c>
      <c r="S34" s="36">
        <v>-0.53779052026566854</v>
      </c>
      <c r="T34" s="36">
        <v>-2.782559711278132</v>
      </c>
      <c r="U34" s="36">
        <v>1.8536371221295367</v>
      </c>
      <c r="V34" s="36">
        <v>-5.3754614134065015</v>
      </c>
      <c r="W34" s="36">
        <v>-0.17046229972149662</v>
      </c>
      <c r="X34" s="36">
        <v>-3.8598562358710953</v>
      </c>
      <c r="Y34" s="36">
        <v>0</v>
      </c>
      <c r="Z34" s="36">
        <v>1.7736338240652572</v>
      </c>
      <c r="AA34" s="36">
        <v>-0.70040787948587591</v>
      </c>
      <c r="AB34" s="36">
        <v>10.411821008029353</v>
      </c>
      <c r="AC34" s="36">
        <v>1.0628796208561608</v>
      </c>
      <c r="AD34" s="36">
        <v>3.6870080777901659</v>
      </c>
      <c r="AE34" s="36">
        <v>0.29158124425034959</v>
      </c>
      <c r="AF34" s="36">
        <v>-1.0192128331506067</v>
      </c>
      <c r="AG34" s="36">
        <v>1.2292236372140275</v>
      </c>
      <c r="AH34" s="36">
        <v>-15.680021988757408</v>
      </c>
      <c r="AI34" s="36">
        <v>-4.2478983883573633</v>
      </c>
      <c r="AJ34" s="36">
        <v>9.8970288312940191</v>
      </c>
      <c r="AK34" s="36">
        <v>7.513185530465738</v>
      </c>
      <c r="AL34" s="36">
        <v>0.96025443234974972</v>
      </c>
      <c r="AM34" s="36">
        <v>0</v>
      </c>
      <c r="AN34" s="36">
        <v>-10.551958389069405</v>
      </c>
      <c r="AO34" s="36">
        <v>7.9411657681820902</v>
      </c>
      <c r="AP34" s="36">
        <v>3.4009845851415976</v>
      </c>
      <c r="AQ34" s="36">
        <v>1.693706237990722</v>
      </c>
      <c r="AR34" s="36">
        <v>-5.8751421132870796</v>
      </c>
      <c r="AS34" s="36">
        <v>1.1713042917609551</v>
      </c>
      <c r="AT34" s="36">
        <v>-4.7437205285378532</v>
      </c>
      <c r="AU34" s="36">
        <v>-11.771276786405805</v>
      </c>
      <c r="AV34" s="36">
        <v>-5.5071464336250102</v>
      </c>
      <c r="AW34" s="36">
        <v>-0.39405666382626992</v>
      </c>
      <c r="AX34" s="36">
        <v>-8.0952941917934673</v>
      </c>
      <c r="AY34" s="36">
        <v>-0.10980200091040837</v>
      </c>
      <c r="AZ34" s="36">
        <v>-14.321713843413841</v>
      </c>
      <c r="BA34" s="36">
        <v>-4.0851960114666408</v>
      </c>
      <c r="BB34" s="36">
        <v>-2.2699764694673386</v>
      </c>
      <c r="BC34" s="36">
        <v>-0.47653929633714176</v>
      </c>
      <c r="BD34" s="36">
        <v>-3.4345882841191444</v>
      </c>
      <c r="BE34" s="36">
        <v>1.7895422839351749</v>
      </c>
      <c r="BF34" s="36">
        <v>-6.62302139716755</v>
      </c>
      <c r="BG34" s="36">
        <v>9.3925268644880155</v>
      </c>
      <c r="BH34" s="36">
        <v>-0.17029288759394801</v>
      </c>
      <c r="BI34" s="36">
        <v>2.3177572332059526</v>
      </c>
      <c r="BJ34" s="36">
        <v>7.7754696253466538</v>
      </c>
      <c r="BK34" s="36">
        <v>0.69604387813189117</v>
      </c>
      <c r="BL34" s="36">
        <v>-2.0158751366248562</v>
      </c>
      <c r="BM34" s="36">
        <v>1.3943180193358939</v>
      </c>
      <c r="BN34" s="36">
        <v>4.2239797438247129</v>
      </c>
      <c r="BO34" s="36">
        <v>2.4555780169613906</v>
      </c>
      <c r="BP34" s="36">
        <v>6.4371088078418515</v>
      </c>
      <c r="BQ34" s="36">
        <v>10.598622716036154</v>
      </c>
      <c r="BR34" s="36">
        <v>2.8787593243162712</v>
      </c>
      <c r="BS34" s="36">
        <v>0.83179218998892246</v>
      </c>
      <c r="BT34" s="36">
        <v>65.974260317638638</v>
      </c>
      <c r="BU34" s="36">
        <v>-3.2926931281107574</v>
      </c>
      <c r="BV34" s="36">
        <v>3.5890576163640775</v>
      </c>
      <c r="BW34" s="36">
        <v>3.7442774279996094</v>
      </c>
      <c r="BX34" s="36">
        <v>0.64155309920448378</v>
      </c>
      <c r="BY34" s="36">
        <v>5.8779359002613552</v>
      </c>
      <c r="BZ34" s="36">
        <v>-0.48750288450847279</v>
      </c>
      <c r="CA34" s="36">
        <v>4.5071676478202427</v>
      </c>
      <c r="CB34" s="36">
        <v>8.2047546419601325</v>
      </c>
      <c r="CC34" s="36">
        <v>5.4665783812460234</v>
      </c>
      <c r="CD34" s="36">
        <v>4.7523970339540922</v>
      </c>
      <c r="CE34" s="36">
        <v>1.7976516351596361</v>
      </c>
      <c r="CF34" s="36">
        <v>1.9203247963152759</v>
      </c>
    </row>
    <row r="35" spans="2:84" x14ac:dyDescent="0.2">
      <c r="B35" s="38">
        <v>2.7761185986248549</v>
      </c>
      <c r="C35" s="38">
        <v>1.0012790992981024</v>
      </c>
      <c r="D35" s="38">
        <v>1.9293027387894179</v>
      </c>
      <c r="E35" s="38">
        <v>2.5963592761737653</v>
      </c>
      <c r="F35" s="39" t="s">
        <v>212</v>
      </c>
      <c r="G35" s="38">
        <v>-5.1346479724551752</v>
      </c>
      <c r="H35" s="38">
        <v>-0.65215386807716547</v>
      </c>
      <c r="I35" s="38">
        <v>4.3138933491833953</v>
      </c>
      <c r="J35" s="38">
        <v>-5.5465898651835825</v>
      </c>
      <c r="K35" s="38">
        <v>0.54711807461382822</v>
      </c>
      <c r="L35" s="38">
        <v>5.086201936906698</v>
      </c>
      <c r="M35" s="38">
        <v>1.6327490032637115</v>
      </c>
      <c r="N35" s="38">
        <v>-2.0954598370198085</v>
      </c>
      <c r="O35" s="38">
        <v>1.7046722539047376</v>
      </c>
      <c r="P35" s="38">
        <v>3.5106765732681566</v>
      </c>
      <c r="Q35" s="38">
        <v>8.5192241445976471</v>
      </c>
      <c r="R35" s="38">
        <v>3.2104316362860263</v>
      </c>
      <c r="S35" s="38">
        <v>-0.53779052026566854</v>
      </c>
      <c r="T35" s="38">
        <v>-2.782559711278132</v>
      </c>
      <c r="U35" s="38">
        <v>1.8536371221295367</v>
      </c>
      <c r="V35" s="38">
        <v>-4.9269456418237434</v>
      </c>
      <c r="W35" s="38">
        <v>2.3009978107066953</v>
      </c>
      <c r="X35" s="38">
        <v>-4.0170579159723108</v>
      </c>
      <c r="Y35" s="38">
        <v>4.7008680648795043</v>
      </c>
      <c r="Z35" s="38">
        <v>1.6506387254198174</v>
      </c>
      <c r="AA35" s="38">
        <v>-1.3431633704884427</v>
      </c>
      <c r="AB35" s="38">
        <v>3.9129959206784193</v>
      </c>
      <c r="AC35" s="38">
        <v>2.1422771637363835</v>
      </c>
      <c r="AD35" s="38">
        <v>-7.2542564830988194</v>
      </c>
      <c r="AE35" s="38">
        <v>0.89177465851226767</v>
      </c>
      <c r="AF35" s="38">
        <v>-5.2795731747780295</v>
      </c>
      <c r="AG35" s="38">
        <v>0.15325227348301773</v>
      </c>
      <c r="AH35" s="38">
        <v>-11.451495258935084</v>
      </c>
      <c r="AI35" s="38">
        <v>-4.1013594090736571</v>
      </c>
      <c r="AJ35" s="38">
        <v>10.33384983800536</v>
      </c>
      <c r="AK35" s="38">
        <v>8.2586187584312576</v>
      </c>
      <c r="AL35" s="38">
        <v>1.4255679940740063</v>
      </c>
      <c r="AM35" s="38">
        <v>0</v>
      </c>
      <c r="AN35" s="38">
        <v>-11.238052877653203</v>
      </c>
      <c r="AO35" s="38">
        <v>6.3537274919274411</v>
      </c>
      <c r="AP35" s="38">
        <v>3.4455128205128194</v>
      </c>
      <c r="AQ35" s="38">
        <v>1.4952121317973521</v>
      </c>
      <c r="AR35" s="38">
        <v>-8.8866533062304303</v>
      </c>
      <c r="AS35" s="38">
        <v>-5.1463116377603146</v>
      </c>
      <c r="AT35" s="38">
        <v>-4.7437205285378532</v>
      </c>
      <c r="AU35" s="38">
        <v>-1.9413501484971785</v>
      </c>
      <c r="AV35" s="38">
        <v>-0.67409474597209806</v>
      </c>
      <c r="AW35" s="38">
        <v>-0.34313846356159861</v>
      </c>
      <c r="AX35" s="38">
        <v>-8.0029572128269333</v>
      </c>
      <c r="AY35" s="38">
        <v>-0.10960708341416492</v>
      </c>
      <c r="AZ35" s="38">
        <v>-14.29833863556027</v>
      </c>
      <c r="BA35" s="38">
        <v>-4.0513418586674899</v>
      </c>
      <c r="BB35" s="38">
        <v>-2.241206253084671</v>
      </c>
      <c r="BC35" s="38">
        <v>-0.16626701499306007</v>
      </c>
      <c r="BD35" s="38">
        <v>-3.285003639893247</v>
      </c>
      <c r="BE35" s="38">
        <v>2.029105984216284</v>
      </c>
      <c r="BF35" s="38">
        <v>-3.4831378299120197</v>
      </c>
      <c r="BG35" s="38">
        <v>9.288191315256288</v>
      </c>
      <c r="BH35" s="38">
        <v>-1.2463874239498907E-2</v>
      </c>
      <c r="BI35" s="38">
        <v>2.3310048189042032</v>
      </c>
      <c r="BJ35" s="38">
        <v>7.7731117422350282</v>
      </c>
      <c r="BK35" s="38">
        <v>-2.9780403293504065</v>
      </c>
      <c r="BL35" s="38">
        <v>-1.726920728736403</v>
      </c>
      <c r="BM35" s="38">
        <v>1.3943180193358939</v>
      </c>
      <c r="BN35" s="38">
        <v>4.2239797438247129</v>
      </c>
      <c r="BO35" s="38">
        <v>2.4555780169613906</v>
      </c>
      <c r="BP35" s="38">
        <v>6.8472319636249335</v>
      </c>
      <c r="BQ35" s="38">
        <v>10.414405492266642</v>
      </c>
      <c r="BR35" s="38">
        <v>2.8787593243162712</v>
      </c>
      <c r="BS35" s="38">
        <v>0.83177245567624958</v>
      </c>
      <c r="BT35" s="38">
        <v>65.974260317638638</v>
      </c>
      <c r="BU35" s="38">
        <v>-3.2926931281107574</v>
      </c>
      <c r="BV35" s="38">
        <v>3.5890576163640775</v>
      </c>
      <c r="BW35" s="38">
        <v>3.3360375632943917</v>
      </c>
      <c r="BX35" s="38">
        <v>0.75574793779513705</v>
      </c>
      <c r="BY35" s="38">
        <v>5.8779359002613552</v>
      </c>
      <c r="BZ35" s="38">
        <v>-0.48750288450847279</v>
      </c>
      <c r="CA35" s="38">
        <v>4.5071676478202427</v>
      </c>
      <c r="CB35" s="38">
        <v>8.2047546419601325</v>
      </c>
      <c r="CC35" s="38">
        <v>5.4584318087029127</v>
      </c>
      <c r="CD35" s="38">
        <v>4.7523970339540922</v>
      </c>
      <c r="CE35" s="38">
        <v>1.7305171236590366</v>
      </c>
      <c r="CF35" s="38">
        <v>1.8328406071167036</v>
      </c>
    </row>
    <row r="36" spans="2:84" x14ac:dyDescent="0.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row>
    <row r="37" spans="2:84" ht="14.25" x14ac:dyDescent="0.2">
      <c r="B37" s="36">
        <v>2.8499226915504782E-2</v>
      </c>
      <c r="C37" s="36">
        <v>0</v>
      </c>
      <c r="D37" s="36">
        <v>4.7209611927020362E-2</v>
      </c>
      <c r="E37" s="36">
        <v>4.3798589221415669E-2</v>
      </c>
      <c r="F37" s="37" t="s">
        <v>228</v>
      </c>
      <c r="G37" s="36">
        <v>-0.12422840406404556</v>
      </c>
      <c r="H37" s="36">
        <v>-3.8544745424014155E-3</v>
      </c>
      <c r="I37" s="36">
        <v>0.1003358284826231</v>
      </c>
      <c r="J37" s="36">
        <v>-2.3266495240885251E-2</v>
      </c>
      <c r="K37" s="36">
        <v>7.1273599336987764E-2</v>
      </c>
      <c r="L37" s="36">
        <v>0.20000134526798222</v>
      </c>
      <c r="M37" s="36">
        <v>1.8293853061025635E-2</v>
      </c>
      <c r="N37" s="36">
        <v>-7.3920478275366991E-2</v>
      </c>
      <c r="O37" s="36">
        <v>3.1407740542484235E-2</v>
      </c>
      <c r="P37" s="36">
        <v>0.20509154064376911</v>
      </c>
      <c r="Q37" s="36">
        <v>0.12686623167209296</v>
      </c>
      <c r="R37" s="36">
        <v>0.24878736142706545</v>
      </c>
      <c r="S37" s="36">
        <v>0</v>
      </c>
      <c r="T37" s="36">
        <v>0</v>
      </c>
      <c r="U37" s="36">
        <v>0</v>
      </c>
      <c r="V37" s="36">
        <v>4.8019670999492045E-4</v>
      </c>
      <c r="W37" s="36">
        <v>0.1276885992106481</v>
      </c>
      <c r="X37" s="36">
        <v>-0.12625913699303709</v>
      </c>
      <c r="Y37" s="36">
        <v>0.73137086374718652</v>
      </c>
      <c r="Z37" s="36">
        <v>3.5119267632237341E-2</v>
      </c>
      <c r="AA37" s="36">
        <v>-3.8453829018644227E-2</v>
      </c>
      <c r="AB37" s="36">
        <v>6.3005600774524648E-2</v>
      </c>
      <c r="AC37" s="36">
        <v>6.7476124046798272E-2</v>
      </c>
      <c r="AD37" s="36">
        <v>-8.1698041926914225E-2</v>
      </c>
      <c r="AE37" s="36">
        <v>5.1433340290666105E-3</v>
      </c>
      <c r="AF37" s="36">
        <v>-2.0826919242979355E-2</v>
      </c>
      <c r="AG37" s="36">
        <v>4.9144200830014489E-4</v>
      </c>
      <c r="AH37" s="36">
        <v>-0.28985932979075479</v>
      </c>
      <c r="AI37" s="36">
        <v>-9.2304973095512097E-2</v>
      </c>
      <c r="AJ37" s="36">
        <v>1.9272329931514516E-2</v>
      </c>
      <c r="AK37" s="36">
        <v>8.9451266734766791E-2</v>
      </c>
      <c r="AL37" s="36">
        <v>2.0652853042865557E-2</v>
      </c>
      <c r="AM37" s="36">
        <v>0</v>
      </c>
      <c r="AN37" s="36">
        <v>0</v>
      </c>
      <c r="AO37" s="36">
        <v>0</v>
      </c>
      <c r="AP37" s="36">
        <v>0</v>
      </c>
      <c r="AQ37" s="36">
        <v>2.9201710667854892E-2</v>
      </c>
      <c r="AR37" s="36">
        <v>0</v>
      </c>
      <c r="AS37" s="36">
        <v>0</v>
      </c>
      <c r="AT37" s="36">
        <v>0</v>
      </c>
      <c r="AU37" s="36">
        <v>-2.4839199067938687E-4</v>
      </c>
      <c r="AV37" s="36">
        <v>0</v>
      </c>
      <c r="AW37" s="36">
        <v>0</v>
      </c>
      <c r="AX37" s="36">
        <v>0</v>
      </c>
      <c r="AY37" s="36">
        <v>0</v>
      </c>
      <c r="AZ37" s="36">
        <v>0</v>
      </c>
      <c r="BA37" s="36">
        <v>0</v>
      </c>
      <c r="BB37" s="36">
        <v>0</v>
      </c>
      <c r="BC37" s="36">
        <v>0</v>
      </c>
      <c r="BD37" s="36">
        <v>0</v>
      </c>
      <c r="BE37" s="36">
        <v>0</v>
      </c>
      <c r="BF37" s="36">
        <v>0</v>
      </c>
      <c r="BG37" s="36">
        <v>0</v>
      </c>
      <c r="BH37" s="36">
        <v>0</v>
      </c>
      <c r="BI37" s="36">
        <v>0</v>
      </c>
      <c r="BJ37" s="36">
        <v>7.8282871940110196E-5</v>
      </c>
      <c r="BK37" s="36">
        <v>1.845752629566413E-6</v>
      </c>
      <c r="BL37" s="36">
        <v>0</v>
      </c>
      <c r="BM37" s="36">
        <v>0</v>
      </c>
      <c r="BN37" s="36">
        <v>0</v>
      </c>
      <c r="BO37" s="36">
        <v>0</v>
      </c>
      <c r="BP37" s="36">
        <v>0</v>
      </c>
      <c r="BQ37" s="36">
        <v>0</v>
      </c>
      <c r="BR37" s="36">
        <v>0</v>
      </c>
      <c r="BS37" s="36">
        <v>0</v>
      </c>
      <c r="BT37" s="36">
        <v>0</v>
      </c>
      <c r="BU37" s="36">
        <v>0</v>
      </c>
      <c r="BV37" s="36">
        <v>0</v>
      </c>
      <c r="BW37" s="36">
        <v>0</v>
      </c>
      <c r="BX37" s="36">
        <v>-2.2888023812679937E-3</v>
      </c>
      <c r="BY37" s="36">
        <v>0</v>
      </c>
      <c r="BZ37" s="36">
        <v>0</v>
      </c>
      <c r="CA37" s="36">
        <v>0</v>
      </c>
      <c r="CB37" s="36">
        <v>0</v>
      </c>
      <c r="CC37" s="36">
        <v>2.0091334652080962E-4</v>
      </c>
      <c r="CD37" s="36">
        <v>0</v>
      </c>
      <c r="CE37" s="36">
        <v>1.3144828543783909</v>
      </c>
      <c r="CF37" s="36">
        <v>1.4339902824423316</v>
      </c>
    </row>
    <row r="38" spans="2:84" ht="14.25" x14ac:dyDescent="0.2">
      <c r="B38" s="36">
        <v>2.7996364787971368E-2</v>
      </c>
      <c r="C38" s="36">
        <v>-2.1056155457470329E-2</v>
      </c>
      <c r="D38" s="36">
        <v>7.585554587251235E-2</v>
      </c>
      <c r="E38" s="36">
        <v>0.57682246598480802</v>
      </c>
      <c r="F38" s="37" t="s">
        <v>230</v>
      </c>
      <c r="G38" s="36">
        <v>0</v>
      </c>
      <c r="H38" s="36">
        <v>0</v>
      </c>
      <c r="I38" s="36">
        <v>0</v>
      </c>
      <c r="J38" s="36">
        <v>0</v>
      </c>
      <c r="K38" s="36">
        <v>0</v>
      </c>
      <c r="L38" s="36">
        <v>0</v>
      </c>
      <c r="M38" s="36">
        <v>0</v>
      </c>
      <c r="N38" s="36">
        <v>0</v>
      </c>
      <c r="O38" s="36">
        <v>0</v>
      </c>
      <c r="P38" s="36">
        <v>0</v>
      </c>
      <c r="Q38" s="36">
        <v>0</v>
      </c>
      <c r="R38" s="36">
        <v>0</v>
      </c>
      <c r="S38" s="36">
        <v>0</v>
      </c>
      <c r="T38" s="36">
        <v>0</v>
      </c>
      <c r="U38" s="36">
        <v>0</v>
      </c>
      <c r="V38" s="36">
        <v>0</v>
      </c>
      <c r="W38" s="36">
        <v>1.741583960358616E-4</v>
      </c>
      <c r="X38" s="36">
        <v>2.5154102683735573E-2</v>
      </c>
      <c r="Y38" s="36">
        <v>0</v>
      </c>
      <c r="Z38" s="36">
        <v>4.4152709085283891E-4</v>
      </c>
      <c r="AA38" s="36">
        <v>2.3107856945152146E-4</v>
      </c>
      <c r="AB38" s="36">
        <v>1.6190121516705103E-4</v>
      </c>
      <c r="AC38" s="36">
        <v>2.8680793786233958E-5</v>
      </c>
      <c r="AD38" s="36">
        <v>0</v>
      </c>
      <c r="AE38" s="36">
        <v>2.5926988521431701E-4</v>
      </c>
      <c r="AF38" s="36">
        <v>0</v>
      </c>
      <c r="AG38" s="36">
        <v>0</v>
      </c>
      <c r="AH38" s="36">
        <v>-2.1670744935870809E-5</v>
      </c>
      <c r="AI38" s="36">
        <v>4.095058735891886E-3</v>
      </c>
      <c r="AJ38" s="36">
        <v>0</v>
      </c>
      <c r="AK38" s="36">
        <v>1.5125524886411252E-4</v>
      </c>
      <c r="AL38" s="36">
        <v>1.3403425396328188E-4</v>
      </c>
      <c r="AM38" s="36">
        <v>0</v>
      </c>
      <c r="AN38" s="36">
        <v>-0.33068402157543314</v>
      </c>
      <c r="AO38" s="36">
        <v>0.4067485008101116</v>
      </c>
      <c r="AP38" s="36">
        <v>5.7284556897993825E-2</v>
      </c>
      <c r="AQ38" s="36">
        <v>3.8926069290234865E-3</v>
      </c>
      <c r="AR38" s="36">
        <v>-0.85986351660687377</v>
      </c>
      <c r="AS38" s="36">
        <v>-0.19664155688006316</v>
      </c>
      <c r="AT38" s="36">
        <v>0</v>
      </c>
      <c r="AU38" s="36">
        <v>2.6290825572060951E-2</v>
      </c>
      <c r="AV38" s="36">
        <v>1.8163477287332377E-2</v>
      </c>
      <c r="AW38" s="36">
        <v>-1.2389349893150145E-2</v>
      </c>
      <c r="AX38" s="36">
        <v>3.2326843802239991E-4</v>
      </c>
      <c r="AY38" s="36">
        <v>1.3363078170160524E-5</v>
      </c>
      <c r="AZ38" s="36">
        <v>1.1224867607538635E-4</v>
      </c>
      <c r="BA38" s="36">
        <v>1.2512828103123218E-3</v>
      </c>
      <c r="BB38" s="36">
        <v>1.0763432799722505E-3</v>
      </c>
      <c r="BC38" s="36">
        <v>1.9919018339630119E-2</v>
      </c>
      <c r="BD38" s="36">
        <v>1.0015541846055589E-3</v>
      </c>
      <c r="BE38" s="36">
        <v>9.7179116725013941E-3</v>
      </c>
      <c r="BF38" s="36">
        <v>2.7723236342093466E-2</v>
      </c>
      <c r="BG38" s="36">
        <v>2.8568711804781992E-3</v>
      </c>
      <c r="BH38" s="36">
        <v>6.145851585785107E-3</v>
      </c>
      <c r="BI38" s="36">
        <v>2.4067302750767315E-3</v>
      </c>
      <c r="BJ38" s="36">
        <v>0</v>
      </c>
      <c r="BK38" s="36">
        <v>-0.23532739346938561</v>
      </c>
      <c r="BL38" s="36">
        <v>0.16889189171509197</v>
      </c>
      <c r="BM38" s="36">
        <v>0</v>
      </c>
      <c r="BN38" s="36">
        <v>0</v>
      </c>
      <c r="BO38" s="36">
        <v>0</v>
      </c>
      <c r="BP38" s="36">
        <v>7.1924732084047954E-2</v>
      </c>
      <c r="BQ38" s="36">
        <v>1.6872908830523854</v>
      </c>
      <c r="BR38" s="36">
        <v>0</v>
      </c>
      <c r="BS38" s="36">
        <v>-1.31229813875721E-5</v>
      </c>
      <c r="BT38" s="36">
        <v>0</v>
      </c>
      <c r="BU38" s="36">
        <v>0</v>
      </c>
      <c r="BV38" s="36">
        <v>0</v>
      </c>
      <c r="BW38" s="36">
        <v>4.4505542103130763E-2</v>
      </c>
      <c r="BX38" s="36">
        <v>0.15597667139072355</v>
      </c>
      <c r="BY38" s="36">
        <v>0</v>
      </c>
      <c r="BZ38" s="36">
        <v>0</v>
      </c>
      <c r="CA38" s="36">
        <v>0</v>
      </c>
      <c r="CB38" s="36">
        <v>0</v>
      </c>
      <c r="CC38" s="36">
        <v>0</v>
      </c>
      <c r="CD38" s="36">
        <v>0</v>
      </c>
      <c r="CE38" s="36">
        <v>1.1094078024263585</v>
      </c>
      <c r="CF38" s="36">
        <v>1.7690260236141799</v>
      </c>
    </row>
    <row r="39" spans="2:84" ht="14.25" x14ac:dyDescent="0.2">
      <c r="B39" s="36">
        <v>3.2928237187705982E-2</v>
      </c>
      <c r="C39" s="36">
        <v>-5.0770923722115079E-2</v>
      </c>
      <c r="D39" s="36">
        <v>9.2377810180304994E-3</v>
      </c>
      <c r="E39" s="36">
        <v>0.17490917820794524</v>
      </c>
      <c r="F39" s="37" t="s">
        <v>229</v>
      </c>
      <c r="G39" s="36">
        <v>-3.2501976278794713E-4</v>
      </c>
      <c r="H39" s="36">
        <v>-5.4093166761555884E-5</v>
      </c>
      <c r="I39" s="36">
        <v>5.2634590934366233E-4</v>
      </c>
      <c r="J39" s="36">
        <v>-7.5364067553866179E-5</v>
      </c>
      <c r="K39" s="36">
        <v>5.5877081289234512E-4</v>
      </c>
      <c r="L39" s="36">
        <v>2.1618761900031817E-3</v>
      </c>
      <c r="M39" s="36">
        <v>1.6813929580947775E-4</v>
      </c>
      <c r="N39" s="36">
        <v>-1.6748218491846779E-4</v>
      </c>
      <c r="O39" s="36">
        <v>4.4138484564840483E-4</v>
      </c>
      <c r="P39" s="36">
        <v>3.8154837694330085E-4</v>
      </c>
      <c r="Q39" s="36">
        <v>2.7131412768671649E-4</v>
      </c>
      <c r="R39" s="36">
        <v>5.8432718319103294E-5</v>
      </c>
      <c r="S39" s="36">
        <v>-1.8428233955067538E-2</v>
      </c>
      <c r="T39" s="36">
        <v>-0.22725623709243581</v>
      </c>
      <c r="U39" s="36">
        <v>3.271801245585286E-2</v>
      </c>
      <c r="V39" s="36">
        <v>-5.3962836969582159E-3</v>
      </c>
      <c r="W39" s="36">
        <v>-1.551101335712782E-5</v>
      </c>
      <c r="X39" s="36">
        <v>-5.0331260640558613E-4</v>
      </c>
      <c r="Y39" s="36">
        <v>0</v>
      </c>
      <c r="Z39" s="36">
        <v>1.1866998913642637E-6</v>
      </c>
      <c r="AA39" s="36">
        <v>-1.5819241131463306E-5</v>
      </c>
      <c r="AB39" s="36">
        <v>2.6281448012012567E-4</v>
      </c>
      <c r="AC39" s="36">
        <v>1.8372200062242975E-4</v>
      </c>
      <c r="AD39" s="36">
        <v>3.6488351416663037E-4</v>
      </c>
      <c r="AE39" s="36">
        <v>4.3148214063105889E-6</v>
      </c>
      <c r="AF39" s="36">
        <v>-4.3782341555843438E-5</v>
      </c>
      <c r="AG39" s="36">
        <v>1.438755031972904E-5</v>
      </c>
      <c r="AH39" s="36">
        <v>-1.0162258022231993E-3</v>
      </c>
      <c r="AI39" s="36">
        <v>-1.1761479926764244E-3</v>
      </c>
      <c r="AJ39" s="36">
        <v>2.612976123420037E-5</v>
      </c>
      <c r="AK39" s="36">
        <v>3.7171468799802831E-5</v>
      </c>
      <c r="AL39" s="36">
        <v>1.3380604521663251E-5</v>
      </c>
      <c r="AM39" s="36">
        <v>0</v>
      </c>
      <c r="AN39" s="36">
        <v>-7.3609439703541731E-4</v>
      </c>
      <c r="AO39" s="36">
        <v>1.2453596213366812E-3</v>
      </c>
      <c r="AP39" s="36">
        <v>5.47328347094516E-5</v>
      </c>
      <c r="AQ39" s="36">
        <v>1.5107289891770598E-4</v>
      </c>
      <c r="AR39" s="36">
        <v>-1.1733070928151912E-3</v>
      </c>
      <c r="AS39" s="36">
        <v>6.290004725622839E-4</v>
      </c>
      <c r="AT39" s="36">
        <v>-3.4701389245378654E-2</v>
      </c>
      <c r="AU39" s="36">
        <v>-6.6979255479505872E-3</v>
      </c>
      <c r="AV39" s="36">
        <v>-4.4981207687341826E-3</v>
      </c>
      <c r="AW39" s="36">
        <v>-5.058761853112299E-5</v>
      </c>
      <c r="AX39" s="36">
        <v>-6.6948189516239202E-3</v>
      </c>
      <c r="AY39" s="36">
        <v>-5.3585409374448602E-4</v>
      </c>
      <c r="AZ39" s="36">
        <v>-2.40494327997351E-2</v>
      </c>
      <c r="BA39" s="36">
        <v>-1.9816917169992149E-2</v>
      </c>
      <c r="BB39" s="36">
        <v>-8.9720271315497178E-3</v>
      </c>
      <c r="BC39" s="36">
        <v>-2.2151515711551937E-3</v>
      </c>
      <c r="BD39" s="36">
        <v>-2.4542205565223395E-3</v>
      </c>
      <c r="BE39" s="36">
        <v>3.4561572362777483E-3</v>
      </c>
      <c r="BF39" s="36">
        <v>-7.1725214889818137E-3</v>
      </c>
      <c r="BG39" s="36">
        <v>1.3979454770561454E-2</v>
      </c>
      <c r="BH39" s="36">
        <v>-4.6602735836927695E-4</v>
      </c>
      <c r="BI39" s="36">
        <v>9.4466001658234915E-3</v>
      </c>
      <c r="BJ39" s="36">
        <v>0.14385777158871901</v>
      </c>
      <c r="BK39" s="36">
        <v>1.8137760568368412E-3</v>
      </c>
      <c r="BL39" s="36">
        <v>-0.1074162428186262</v>
      </c>
      <c r="BM39" s="36">
        <v>0.27905957337202847</v>
      </c>
      <c r="BN39" s="36">
        <v>0.23737564120059348</v>
      </c>
      <c r="BO39" s="36">
        <v>4.4521415724929052E-3</v>
      </c>
      <c r="BP39" s="36">
        <v>1.9886974683194059E-2</v>
      </c>
      <c r="BQ39" s="36">
        <v>1.1719487157017753E-3</v>
      </c>
      <c r="BR39" s="36">
        <v>7.8683484977595475E-2</v>
      </c>
      <c r="BS39" s="36">
        <v>4.094521320741213E-2</v>
      </c>
      <c r="BT39" s="36">
        <v>0.20684462634784218</v>
      </c>
      <c r="BU39" s="36">
        <v>-1.0397869328885199E-2</v>
      </c>
      <c r="BV39" s="36">
        <v>0.29375219088777715</v>
      </c>
      <c r="BW39" s="36">
        <v>0.28772235416283942</v>
      </c>
      <c r="BX39" s="36">
        <v>5.8185071092326478E-2</v>
      </c>
      <c r="BY39" s="36">
        <v>0.10597417726188774</v>
      </c>
      <c r="BZ39" s="36">
        <v>-1.9206395658838471E-2</v>
      </c>
      <c r="CA39" s="36">
        <v>9.4279738644400132E-2</v>
      </c>
      <c r="CB39" s="36">
        <v>0.23802282519184872</v>
      </c>
      <c r="CC39" s="36">
        <v>6.5644057938448186E-2</v>
      </c>
      <c r="CD39" s="36">
        <v>4.0921179610312511E-2</v>
      </c>
      <c r="CE39" s="36">
        <v>1.7540205236237247</v>
      </c>
      <c r="CF39" s="36">
        <v>1.9203247963152914</v>
      </c>
    </row>
    <row r="40" spans="2:84" x14ac:dyDescent="0.2">
      <c r="B40" s="38">
        <v>3.1936625555770634E-2</v>
      </c>
      <c r="C40" s="38">
        <v>-4.0874644193881773E-2</v>
      </c>
      <c r="D40" s="38">
        <v>1.9073800660192267E-2</v>
      </c>
      <c r="E40" s="38">
        <v>0.17560192841110381</v>
      </c>
      <c r="F40" s="39" t="s">
        <v>231</v>
      </c>
      <c r="G40" s="38">
        <v>-2.0481667757813876E-2</v>
      </c>
      <c r="H40" s="38">
        <v>-6.6992085746151266E-4</v>
      </c>
      <c r="I40" s="38">
        <v>1.6748882517331119E-2</v>
      </c>
      <c r="J40" s="38">
        <v>-3.8473089860385154E-3</v>
      </c>
      <c r="K40" s="38">
        <v>1.2042214899227357E-2</v>
      </c>
      <c r="L40" s="38">
        <v>3.4256377213869905E-2</v>
      </c>
      <c r="M40" s="38">
        <v>3.1102238266721926E-3</v>
      </c>
      <c r="N40" s="38">
        <v>-1.2167071614307275E-2</v>
      </c>
      <c r="O40" s="38">
        <v>5.4592522317556255E-3</v>
      </c>
      <c r="P40" s="38">
        <v>3.369236929402776E-2</v>
      </c>
      <c r="Q40" s="38">
        <v>2.0869154114957492E-2</v>
      </c>
      <c r="R40" s="38">
        <v>4.055432213864265E-2</v>
      </c>
      <c r="S40" s="38">
        <v>-1.4417075728120527E-2</v>
      </c>
      <c r="T40" s="38">
        <v>-0.1777907957885676</v>
      </c>
      <c r="U40" s="38">
        <v>2.5596487672108703E-2</v>
      </c>
      <c r="V40" s="38">
        <v>-4.1435207790549225E-3</v>
      </c>
      <c r="W40" s="38">
        <v>2.0788212520354402E-2</v>
      </c>
      <c r="X40" s="38">
        <v>-1.957236643971727E-2</v>
      </c>
      <c r="Y40" s="38">
        <v>0.11908489051973381</v>
      </c>
      <c r="Z40" s="38">
        <v>5.7434088936608573E-3</v>
      </c>
      <c r="AA40" s="38">
        <v>-6.2609184506458799E-3</v>
      </c>
      <c r="AB40" s="38">
        <v>1.0473325693193047E-2</v>
      </c>
      <c r="AC40" s="38">
        <v>1.1132052500337051E-2</v>
      </c>
      <c r="AD40" s="38">
        <v>-1.3016958357641974E-2</v>
      </c>
      <c r="AE40" s="38">
        <v>8.5505322809674184E-4</v>
      </c>
      <c r="AF40" s="38">
        <v>-3.4253793971488998E-3</v>
      </c>
      <c r="AG40" s="38">
        <v>9.1274564127144135E-5</v>
      </c>
      <c r="AH40" s="38">
        <v>-4.7992338034211636E-2</v>
      </c>
      <c r="AI40" s="38">
        <v>-1.5725057453678526E-2</v>
      </c>
      <c r="AJ40" s="38">
        <v>3.1584443511166833E-3</v>
      </c>
      <c r="AK40" s="38">
        <v>1.4602208098755901E-2</v>
      </c>
      <c r="AL40" s="38">
        <v>3.3806031958788685E-3</v>
      </c>
      <c r="AM40" s="38">
        <v>0</v>
      </c>
      <c r="AN40" s="38">
        <v>-1.8710424565271114E-2</v>
      </c>
      <c r="AO40" s="38">
        <v>2.3280180337184021E-2</v>
      </c>
      <c r="AP40" s="38">
        <v>3.1842767749262497E-3</v>
      </c>
      <c r="AQ40" s="38">
        <v>5.0864042481041536E-3</v>
      </c>
      <c r="AR40" s="38">
        <v>-4.807241854802128E-2</v>
      </c>
      <c r="AS40" s="38">
        <v>-1.0291637645732495E-2</v>
      </c>
      <c r="AT40" s="38">
        <v>-2.7148155262270091E-2</v>
      </c>
      <c r="AU40" s="38">
        <v>-3.8386981781020173E-3</v>
      </c>
      <c r="AV40" s="38">
        <v>-2.5229667254012245E-3</v>
      </c>
      <c r="AW40" s="38">
        <v>-7.1900246269973698E-4</v>
      </c>
      <c r="AX40" s="38">
        <v>-5.2198717711203326E-3</v>
      </c>
      <c r="AY40" s="38">
        <v>-4.1848526571508878E-4</v>
      </c>
      <c r="AZ40" s="38">
        <v>-1.8808587775747457E-2</v>
      </c>
      <c r="BA40" s="38">
        <v>-1.5434873226217663E-2</v>
      </c>
      <c r="BB40" s="38">
        <v>-6.960116055091628E-3</v>
      </c>
      <c r="BC40" s="38">
        <v>-6.4064411047723034E-4</v>
      </c>
      <c r="BD40" s="38">
        <v>-1.8651009990509177E-3</v>
      </c>
      <c r="BE40" s="38">
        <v>3.2368027033390701E-3</v>
      </c>
      <c r="BF40" s="38">
        <v>-4.0909948506421302E-3</v>
      </c>
      <c r="BG40" s="38">
        <v>1.1093303864622678E-2</v>
      </c>
      <c r="BH40" s="38">
        <v>-2.7554585396851844E-5</v>
      </c>
      <c r="BI40" s="38">
        <v>7.522401813346632E-3</v>
      </c>
      <c r="BJ40" s="38">
        <v>0.11255789810384918</v>
      </c>
      <c r="BK40" s="38">
        <v>-1.1485956706528187E-2</v>
      </c>
      <c r="BL40" s="38">
        <v>-7.4773672878385752E-2</v>
      </c>
      <c r="BM40" s="38">
        <v>0.21831842442260746</v>
      </c>
      <c r="BN40" s="38">
        <v>0.18570757260540652</v>
      </c>
      <c r="BO40" s="38">
        <v>3.4830718103235937E-3</v>
      </c>
      <c r="BP40" s="38">
        <v>1.9502618895431225E-2</v>
      </c>
      <c r="BQ40" s="38">
        <v>9.34470709695297E-2</v>
      </c>
      <c r="BR40" s="38">
        <v>6.1556943776616503E-2</v>
      </c>
      <c r="BS40" s="38">
        <v>3.203220552386582E-2</v>
      </c>
      <c r="BT40" s="38">
        <v>0.16182205247028542</v>
      </c>
      <c r="BU40" s="38">
        <v>-8.1346302576334028E-3</v>
      </c>
      <c r="BV40" s="38">
        <v>0.22981299193707128</v>
      </c>
      <c r="BW40" s="38">
        <v>0.22753629431865574</v>
      </c>
      <c r="BX40" s="38">
        <v>5.3701303696125351E-2</v>
      </c>
      <c r="BY40" s="38">
        <v>8.2907442055225655E-2</v>
      </c>
      <c r="BZ40" s="38">
        <v>-1.502585984923289E-2</v>
      </c>
      <c r="CA40" s="38">
        <v>7.3758458622669817E-2</v>
      </c>
      <c r="CB40" s="38">
        <v>0.1862138881120744</v>
      </c>
      <c r="CC40" s="38">
        <v>5.1388440684376403E-2</v>
      </c>
      <c r="CD40" s="38">
        <v>3.2014122827199308E-2</v>
      </c>
      <c r="CE40" s="38">
        <v>1.6471028966835377</v>
      </c>
      <c r="CF40" s="38">
        <v>1.8328406071167227</v>
      </c>
    </row>
    <row r="41" spans="2:84" x14ac:dyDescent="0.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row>
    <row r="42" spans="2:84" ht="14.25" x14ac:dyDescent="0.2">
      <c r="B42" s="36">
        <v>4.6403643969922821E-3</v>
      </c>
      <c r="C42" s="36">
        <v>0</v>
      </c>
      <c r="D42" s="36">
        <v>7.6868682449341896E-3</v>
      </c>
      <c r="E42" s="36">
        <v>7.1314711330283578E-3</v>
      </c>
      <c r="F42" s="41" t="s">
        <v>240</v>
      </c>
      <c r="G42" s="36">
        <v>-2.0227393010452049E-2</v>
      </c>
      <c r="H42" s="36">
        <v>-6.2760181140007754E-4</v>
      </c>
      <c r="I42" s="36">
        <v>1.6337103024369585E-2</v>
      </c>
      <c r="J42" s="36">
        <v>-3.7883489428920877E-3</v>
      </c>
      <c r="K42" s="36">
        <v>1.1605068228321542E-2</v>
      </c>
      <c r="L42" s="36">
        <v>3.2565063069384219E-2</v>
      </c>
      <c r="M42" s="36">
        <v>2.9786823579417104E-3</v>
      </c>
      <c r="N42" s="36">
        <v>-1.20360442272572E-2</v>
      </c>
      <c r="O42" s="36">
        <v>5.1139408600597647E-3</v>
      </c>
      <c r="P42" s="36">
        <v>3.3393870161785931E-2</v>
      </c>
      <c r="Q42" s="36">
        <v>2.0656895233585233E-2</v>
      </c>
      <c r="R42" s="36">
        <v>4.0508608104022931E-2</v>
      </c>
      <c r="S42" s="36">
        <v>0</v>
      </c>
      <c r="T42" s="36">
        <v>0</v>
      </c>
      <c r="U42" s="36">
        <v>0</v>
      </c>
      <c r="V42" s="36">
        <v>7.8187654816733797E-5</v>
      </c>
      <c r="W42" s="36">
        <v>2.0790796586715531E-2</v>
      </c>
      <c r="X42" s="36">
        <v>-2.0558045515919322E-2</v>
      </c>
      <c r="Y42" s="36">
        <v>0.11908489051973381</v>
      </c>
      <c r="Z42" s="36">
        <v>5.7182673639619708E-3</v>
      </c>
      <c r="AA42" s="36">
        <v>-6.2612147211988604E-3</v>
      </c>
      <c r="AB42" s="36">
        <v>1.0258837810303985E-2</v>
      </c>
      <c r="AC42" s="36">
        <v>1.09867472757112E-2</v>
      </c>
      <c r="AD42" s="36">
        <v>-1.3302419963377474E-2</v>
      </c>
      <c r="AE42" s="36">
        <v>8.3745935218105649E-4</v>
      </c>
      <c r="AF42" s="36">
        <v>-3.3911268835708714E-3</v>
      </c>
      <c r="AG42" s="36">
        <v>8.0018661743477186E-5</v>
      </c>
      <c r="AH42" s="36">
        <v>-4.7196119322285804E-2</v>
      </c>
      <c r="AI42" s="36">
        <v>-1.5029485258939282E-2</v>
      </c>
      <c r="AJ42" s="36">
        <v>3.1380020913000491E-3</v>
      </c>
      <c r="AK42" s="36">
        <v>1.4564832746254157E-2</v>
      </c>
      <c r="AL42" s="36">
        <v>3.3627846902853282E-3</v>
      </c>
      <c r="AM42" s="36">
        <v>0</v>
      </c>
      <c r="AN42" s="36">
        <v>0</v>
      </c>
      <c r="AO42" s="36">
        <v>0</v>
      </c>
      <c r="AP42" s="36">
        <v>0</v>
      </c>
      <c r="AQ42" s="36">
        <v>4.7547457661268082E-3</v>
      </c>
      <c r="AR42" s="36">
        <v>0</v>
      </c>
      <c r="AS42" s="36">
        <v>0</v>
      </c>
      <c r="AT42" s="36">
        <v>0</v>
      </c>
      <c r="AU42" s="36">
        <v>-4.0444232170367629E-5</v>
      </c>
      <c r="AV42" s="36">
        <v>0</v>
      </c>
      <c r="AW42" s="36">
        <v>0</v>
      </c>
      <c r="AX42" s="36">
        <v>0</v>
      </c>
      <c r="AY42" s="36">
        <v>0</v>
      </c>
      <c r="AZ42" s="36">
        <v>0</v>
      </c>
      <c r="BA42" s="36">
        <v>0</v>
      </c>
      <c r="BB42" s="36">
        <v>0</v>
      </c>
      <c r="BC42" s="36">
        <v>0</v>
      </c>
      <c r="BD42" s="36">
        <v>0</v>
      </c>
      <c r="BE42" s="36">
        <v>0</v>
      </c>
      <c r="BF42" s="36">
        <v>0</v>
      </c>
      <c r="BG42" s="36">
        <v>0</v>
      </c>
      <c r="BH42" s="36">
        <v>0</v>
      </c>
      <c r="BI42" s="36">
        <v>0</v>
      </c>
      <c r="BJ42" s="36">
        <v>1.274634757364468E-5</v>
      </c>
      <c r="BK42" s="36">
        <v>3.0053323247288386E-7</v>
      </c>
      <c r="BL42" s="36">
        <v>0</v>
      </c>
      <c r="BM42" s="36">
        <v>0</v>
      </c>
      <c r="BN42" s="36">
        <v>0</v>
      </c>
      <c r="BO42" s="36">
        <v>0</v>
      </c>
      <c r="BP42" s="36">
        <v>0</v>
      </c>
      <c r="BQ42" s="36">
        <v>0</v>
      </c>
      <c r="BR42" s="36">
        <v>0</v>
      </c>
      <c r="BS42" s="36">
        <v>0</v>
      </c>
      <c r="BT42" s="36">
        <v>0</v>
      </c>
      <c r="BU42" s="36">
        <v>0</v>
      </c>
      <c r="BV42" s="36">
        <v>0</v>
      </c>
      <c r="BW42" s="36">
        <v>0</v>
      </c>
      <c r="BX42" s="36">
        <v>-3.7267246277508474E-4</v>
      </c>
      <c r="BY42" s="36">
        <v>0</v>
      </c>
      <c r="BZ42" s="36">
        <v>0</v>
      </c>
      <c r="CA42" s="36">
        <v>0</v>
      </c>
      <c r="CB42" s="36">
        <v>0</v>
      </c>
      <c r="CC42" s="36">
        <v>3.2713558962138778E-5</v>
      </c>
      <c r="CD42" s="36">
        <v>0</v>
      </c>
      <c r="CE42" s="36">
        <v>0.21402964564613122</v>
      </c>
      <c r="CF42" s="36">
        <v>0.23348834942108609</v>
      </c>
    </row>
    <row r="43" spans="2:84" ht="14.25" x14ac:dyDescent="0.2">
      <c r="B43" s="36">
        <v>1.5353070550820727E-3</v>
      </c>
      <c r="C43" s="36">
        <v>-1.1547093442877509E-3</v>
      </c>
      <c r="D43" s="36">
        <v>4.1598813141343165E-3</v>
      </c>
      <c r="E43" s="36">
        <v>3.1632664035611248E-2</v>
      </c>
      <c r="F43" s="41" t="s">
        <v>242</v>
      </c>
      <c r="G43" s="36">
        <v>0</v>
      </c>
      <c r="H43" s="36">
        <v>0</v>
      </c>
      <c r="I43" s="36">
        <v>0</v>
      </c>
      <c r="J43" s="36">
        <v>0</v>
      </c>
      <c r="K43" s="36">
        <v>0</v>
      </c>
      <c r="L43" s="36">
        <v>0</v>
      </c>
      <c r="M43" s="36">
        <v>0</v>
      </c>
      <c r="N43" s="36">
        <v>0</v>
      </c>
      <c r="O43" s="36">
        <v>0</v>
      </c>
      <c r="P43" s="36">
        <v>0</v>
      </c>
      <c r="Q43" s="36">
        <v>0</v>
      </c>
      <c r="R43" s="36">
        <v>0</v>
      </c>
      <c r="S43" s="36">
        <v>0</v>
      </c>
      <c r="T43" s="36">
        <v>0</v>
      </c>
      <c r="U43" s="36">
        <v>0</v>
      </c>
      <c r="V43" s="36">
        <v>0</v>
      </c>
      <c r="W43" s="36">
        <v>9.550761899291963E-6</v>
      </c>
      <c r="X43" s="36">
        <v>1.3794387809659807E-3</v>
      </c>
      <c r="Y43" s="36">
        <v>0</v>
      </c>
      <c r="Z43" s="36">
        <v>2.4213131337947056E-5</v>
      </c>
      <c r="AA43" s="36">
        <v>1.2672236579429888E-5</v>
      </c>
      <c r="AB43" s="36">
        <v>8.8785840502811052E-6</v>
      </c>
      <c r="AC43" s="36">
        <v>1.5728408091138388E-6</v>
      </c>
      <c r="AD43" s="36">
        <v>0</v>
      </c>
      <c r="AE43" s="36">
        <v>1.4218234651338948E-5</v>
      </c>
      <c r="AF43" s="36">
        <v>0</v>
      </c>
      <c r="AG43" s="36">
        <v>0</v>
      </c>
      <c r="AH43" s="36">
        <v>-1.1884131329515159E-6</v>
      </c>
      <c r="AI43" s="36">
        <v>2.2457103326827528E-4</v>
      </c>
      <c r="AJ43" s="36">
        <v>0</v>
      </c>
      <c r="AK43" s="36">
        <v>8.2947644259529474E-6</v>
      </c>
      <c r="AL43" s="36">
        <v>7.3503734249420812E-6</v>
      </c>
      <c r="AM43" s="36">
        <v>0</v>
      </c>
      <c r="AN43" s="36">
        <v>-1.8134551223800626E-2</v>
      </c>
      <c r="AO43" s="36">
        <v>2.2305890342096488E-2</v>
      </c>
      <c r="AP43" s="36">
        <v>3.1414572934314591E-3</v>
      </c>
      <c r="AQ43" s="36">
        <v>2.1346867445300814E-4</v>
      </c>
      <c r="AR43" s="36">
        <v>-4.7154497859001276E-2</v>
      </c>
      <c r="AS43" s="36">
        <v>-1.0783727526296458E-2</v>
      </c>
      <c r="AT43" s="36">
        <v>0</v>
      </c>
      <c r="AU43" s="36">
        <v>1.4417761123779881E-3</v>
      </c>
      <c r="AV43" s="36">
        <v>9.9607627759036176E-4</v>
      </c>
      <c r="AW43" s="36">
        <v>-6.7942593414864732E-4</v>
      </c>
      <c r="AX43" s="36">
        <v>1.7727884221397007E-5</v>
      </c>
      <c r="AY43" s="36">
        <v>7.3282472019637251E-7</v>
      </c>
      <c r="AZ43" s="36">
        <v>6.1556629086433087E-6</v>
      </c>
      <c r="BA43" s="36">
        <v>6.8619741924524165E-5</v>
      </c>
      <c r="BB43" s="36">
        <v>5.902614299916462E-5</v>
      </c>
      <c r="BC43" s="36">
        <v>1.0923492967302236E-3</v>
      </c>
      <c r="BD43" s="36">
        <v>5.4924745313097126E-5</v>
      </c>
      <c r="BE43" s="36">
        <v>5.3292555888778041E-4</v>
      </c>
      <c r="BF43" s="36">
        <v>1.5203288236911132E-3</v>
      </c>
      <c r="BG43" s="36">
        <v>1.5666942876574276E-4</v>
      </c>
      <c r="BH43" s="36">
        <v>3.3703551766825452E-4</v>
      </c>
      <c r="BI43" s="36">
        <v>1.3198392001923445E-4</v>
      </c>
      <c r="BJ43" s="36">
        <v>0</v>
      </c>
      <c r="BK43" s="36">
        <v>-1.290524002612136E-2</v>
      </c>
      <c r="BL43" s="36">
        <v>9.2619493587877081E-3</v>
      </c>
      <c r="BM43" s="36">
        <v>0</v>
      </c>
      <c r="BN43" s="36">
        <v>0</v>
      </c>
      <c r="BO43" s="36">
        <v>0</v>
      </c>
      <c r="BP43" s="36">
        <v>3.9443173940557994E-3</v>
      </c>
      <c r="BQ43" s="36">
        <v>9.2530212988187671E-2</v>
      </c>
      <c r="BR43" s="36">
        <v>0</v>
      </c>
      <c r="BS43" s="36">
        <v>-7.1965792918610185E-7</v>
      </c>
      <c r="BT43" s="36">
        <v>0</v>
      </c>
      <c r="BU43" s="36">
        <v>0</v>
      </c>
      <c r="BV43" s="36">
        <v>0</v>
      </c>
      <c r="BW43" s="36">
        <v>2.4406623252225495E-3</v>
      </c>
      <c r="BX43" s="36">
        <v>8.5536849454571039E-3</v>
      </c>
      <c r="BY43" s="36">
        <v>0</v>
      </c>
      <c r="BZ43" s="36">
        <v>0</v>
      </c>
      <c r="CA43" s="36">
        <v>0</v>
      </c>
      <c r="CB43" s="36">
        <v>0</v>
      </c>
      <c r="CC43" s="36">
        <v>0</v>
      </c>
      <c r="CD43" s="36">
        <v>0</v>
      </c>
      <c r="CE43" s="36">
        <v>6.0839385360491584E-2</v>
      </c>
      <c r="CF43" s="36">
        <v>9.7012528421031058E-2</v>
      </c>
    </row>
    <row r="44" spans="2:84" ht="14.25" x14ac:dyDescent="0.2">
      <c r="B44" s="36">
        <v>2.5760954103696242E-2</v>
      </c>
      <c r="C44" s="36">
        <v>-3.9719934849594289E-2</v>
      </c>
      <c r="D44" s="36">
        <v>7.2270511011239182E-3</v>
      </c>
      <c r="E44" s="36">
        <v>0.1368377932424634</v>
      </c>
      <c r="F44" s="41" t="s">
        <v>243</v>
      </c>
      <c r="G44" s="36">
        <v>-2.542747473618358E-4</v>
      </c>
      <c r="H44" s="36">
        <v>-4.2319046061424138E-5</v>
      </c>
      <c r="I44" s="36">
        <v>4.1177949296152336E-4</v>
      </c>
      <c r="J44" s="36">
        <v>-5.8960043146429529E-5</v>
      </c>
      <c r="K44" s="36">
        <v>4.3714667090587634E-4</v>
      </c>
      <c r="L44" s="36">
        <v>1.6913141444856547E-3</v>
      </c>
      <c r="M44" s="36">
        <v>1.3154146873045898E-4</v>
      </c>
      <c r="N44" s="36">
        <v>-1.310273870501112E-4</v>
      </c>
      <c r="O44" s="36">
        <v>3.4531137169592767E-4</v>
      </c>
      <c r="P44" s="36">
        <v>2.9849913224161054E-4</v>
      </c>
      <c r="Q44" s="36">
        <v>2.1225888137222846E-4</v>
      </c>
      <c r="R44" s="36">
        <v>4.5714034619947401E-5</v>
      </c>
      <c r="S44" s="36">
        <v>-1.4417075728120527E-2</v>
      </c>
      <c r="T44" s="36">
        <v>-0.1777907957885676</v>
      </c>
      <c r="U44" s="36">
        <v>2.5596487672108703E-2</v>
      </c>
      <c r="V44" s="36">
        <v>-4.2217084338716637E-3</v>
      </c>
      <c r="W44" s="36">
        <v>-1.2134828260529385E-5</v>
      </c>
      <c r="X44" s="36">
        <v>-3.937597047638775E-4</v>
      </c>
      <c r="Y44" s="36">
        <v>0</v>
      </c>
      <c r="Z44" s="36">
        <v>9.2839836101854437E-7</v>
      </c>
      <c r="AA44" s="36">
        <v>-1.2375966026358688E-5</v>
      </c>
      <c r="AB44" s="36">
        <v>2.0560929883878238E-4</v>
      </c>
      <c r="AC44" s="36">
        <v>1.4373238381679035E-4</v>
      </c>
      <c r="AD44" s="36">
        <v>2.8546160573550026E-4</v>
      </c>
      <c r="AE44" s="36">
        <v>3.3756412643648401E-6</v>
      </c>
      <c r="AF44" s="36">
        <v>-3.4252513578028294E-5</v>
      </c>
      <c r="AG44" s="36">
        <v>1.1255902383670277E-5</v>
      </c>
      <c r="AH44" s="36">
        <v>-7.9503029879285023E-4</v>
      </c>
      <c r="AI44" s="36">
        <v>-9.2014322800748345E-4</v>
      </c>
      <c r="AJ44" s="36">
        <v>2.044225981663223E-5</v>
      </c>
      <c r="AK44" s="36">
        <v>2.9080588075823721E-5</v>
      </c>
      <c r="AL44" s="36">
        <v>1.0468132168671722E-5</v>
      </c>
      <c r="AM44" s="36">
        <v>0</v>
      </c>
      <c r="AN44" s="36">
        <v>-5.7587334147049768E-4</v>
      </c>
      <c r="AO44" s="36">
        <v>9.7428999508752077E-4</v>
      </c>
      <c r="AP44" s="36">
        <v>4.2819481494800422E-5</v>
      </c>
      <c r="AQ44" s="36">
        <v>1.1818980752435766E-4</v>
      </c>
      <c r="AR44" s="36">
        <v>-9.1792068902001056E-4</v>
      </c>
      <c r="AS44" s="36">
        <v>4.9208988056396801E-4</v>
      </c>
      <c r="AT44" s="36">
        <v>-2.7148155262270091E-2</v>
      </c>
      <c r="AU44" s="36">
        <v>-5.2400300583096701E-3</v>
      </c>
      <c r="AV44" s="36">
        <v>-3.5190430029915878E-3</v>
      </c>
      <c r="AW44" s="36">
        <v>-3.9576528551067031E-5</v>
      </c>
      <c r="AX44" s="36">
        <v>-5.2375996553417304E-3</v>
      </c>
      <c r="AY44" s="36">
        <v>-4.1921809043526102E-4</v>
      </c>
      <c r="AZ44" s="36">
        <v>-1.8814743438656099E-2</v>
      </c>
      <c r="BA44" s="36">
        <v>-1.5503492968142187E-2</v>
      </c>
      <c r="BB44" s="36">
        <v>-7.0191421980907972E-3</v>
      </c>
      <c r="BC44" s="36">
        <v>-1.7329934072075081E-3</v>
      </c>
      <c r="BD44" s="36">
        <v>-1.9200257443640096E-3</v>
      </c>
      <c r="BE44" s="36">
        <v>2.7038771444512747E-3</v>
      </c>
      <c r="BF44" s="36">
        <v>-5.6113236743332634E-3</v>
      </c>
      <c r="BG44" s="36">
        <v>1.0936634435856961E-2</v>
      </c>
      <c r="BH44" s="36">
        <v>-3.6459010306509891E-4</v>
      </c>
      <c r="BI44" s="36">
        <v>7.3904178933273191E-3</v>
      </c>
      <c r="BJ44" s="36">
        <v>0.11254515175627564</v>
      </c>
      <c r="BK44" s="36">
        <v>1.4189827863606991E-3</v>
      </c>
      <c r="BL44" s="36">
        <v>-8.4035622237173896E-2</v>
      </c>
      <c r="BM44" s="36">
        <v>0.21831842442260746</v>
      </c>
      <c r="BN44" s="36">
        <v>0.18570757260540652</v>
      </c>
      <c r="BO44" s="36">
        <v>3.4830718103235937E-3</v>
      </c>
      <c r="BP44" s="36">
        <v>1.5558301501375401E-2</v>
      </c>
      <c r="BQ44" s="36">
        <v>9.168579813422583E-4</v>
      </c>
      <c r="BR44" s="36">
        <v>6.1556943776616503E-2</v>
      </c>
      <c r="BS44" s="36">
        <v>3.2032925181795478E-2</v>
      </c>
      <c r="BT44" s="36">
        <v>0.16182205247028542</v>
      </c>
      <c r="BU44" s="36">
        <v>-8.1346302576334028E-3</v>
      </c>
      <c r="BV44" s="36">
        <v>0.22981299193707128</v>
      </c>
      <c r="BW44" s="36">
        <v>0.22509563199343308</v>
      </c>
      <c r="BX44" s="36">
        <v>4.5520291213443781E-2</v>
      </c>
      <c r="BY44" s="36">
        <v>8.2907442055225655E-2</v>
      </c>
      <c r="BZ44" s="36">
        <v>-1.502585984923289E-2</v>
      </c>
      <c r="CA44" s="36">
        <v>7.3758458622669817E-2</v>
      </c>
      <c r="CB44" s="36">
        <v>0.1862138881120744</v>
      </c>
      <c r="CC44" s="36">
        <v>5.1355727125414086E-2</v>
      </c>
      <c r="CD44" s="36">
        <v>3.2014122827199308E-2</v>
      </c>
      <c r="CE44" s="36">
        <v>1.3722338656769049</v>
      </c>
      <c r="CF44" s="36">
        <v>1.5023397292745888</v>
      </c>
    </row>
    <row r="45" spans="2:84" x14ac:dyDescent="0.2">
      <c r="B45" s="38">
        <v>3.1936625555770592E-2</v>
      </c>
      <c r="C45" s="38">
        <v>-4.0874644193882037E-2</v>
      </c>
      <c r="D45" s="38">
        <v>1.9073800660192423E-2</v>
      </c>
      <c r="E45" s="38">
        <v>0.175601928411103</v>
      </c>
      <c r="F45" s="39" t="s">
        <v>241</v>
      </c>
      <c r="G45" s="38">
        <v>-2.0481667757813887E-2</v>
      </c>
      <c r="H45" s="38">
        <v>-6.6992085746150161E-4</v>
      </c>
      <c r="I45" s="38">
        <v>1.6748882517331108E-2</v>
      </c>
      <c r="J45" s="38">
        <v>-3.8473089860385176E-3</v>
      </c>
      <c r="K45" s="38">
        <v>1.2042214899227417E-2</v>
      </c>
      <c r="L45" s="38">
        <v>3.4256377213869871E-2</v>
      </c>
      <c r="M45" s="38">
        <v>3.1102238266721696E-3</v>
      </c>
      <c r="N45" s="38">
        <v>-1.2167071614307311E-2</v>
      </c>
      <c r="O45" s="38">
        <v>5.4592522317556923E-3</v>
      </c>
      <c r="P45" s="38">
        <v>3.3692369294027545E-2</v>
      </c>
      <c r="Q45" s="38">
        <v>2.0869154114957461E-2</v>
      </c>
      <c r="R45" s="38">
        <v>4.0554322138642879E-2</v>
      </c>
      <c r="S45" s="38">
        <v>-1.4417075728120527E-2</v>
      </c>
      <c r="T45" s="38">
        <v>-0.1777907957885676</v>
      </c>
      <c r="U45" s="38">
        <v>2.5596487672108703E-2</v>
      </c>
      <c r="V45" s="38">
        <v>-4.1435207790549294E-3</v>
      </c>
      <c r="W45" s="38">
        <v>2.0788212520354295E-2</v>
      </c>
      <c r="X45" s="38">
        <v>-1.9572366439717218E-2</v>
      </c>
      <c r="Y45" s="38">
        <v>0.11908489051973381</v>
      </c>
      <c r="Z45" s="38">
        <v>5.7434088936609362E-3</v>
      </c>
      <c r="AA45" s="38">
        <v>-6.2609184506457888E-3</v>
      </c>
      <c r="AB45" s="38">
        <v>1.0473325693193047E-2</v>
      </c>
      <c r="AC45" s="38">
        <v>1.1132052500337105E-2</v>
      </c>
      <c r="AD45" s="38">
        <v>-1.3016958357641974E-2</v>
      </c>
      <c r="AE45" s="38">
        <v>8.5505322809676027E-4</v>
      </c>
      <c r="AF45" s="38">
        <v>-3.4253793971488998E-3</v>
      </c>
      <c r="AG45" s="38">
        <v>9.1274564127147469E-5</v>
      </c>
      <c r="AH45" s="38">
        <v>-4.7992338034211601E-2</v>
      </c>
      <c r="AI45" s="38">
        <v>-1.5725057453678488E-2</v>
      </c>
      <c r="AJ45" s="38">
        <v>3.1584443511166811E-3</v>
      </c>
      <c r="AK45" s="38">
        <v>1.4602208098755934E-2</v>
      </c>
      <c r="AL45" s="38">
        <v>3.3806031958789418E-3</v>
      </c>
      <c r="AM45" s="38">
        <v>0</v>
      </c>
      <c r="AN45" s="38">
        <v>-1.8710424565271121E-2</v>
      </c>
      <c r="AO45" s="38">
        <v>2.3280180337184011E-2</v>
      </c>
      <c r="AP45" s="38">
        <v>3.1842767749262592E-3</v>
      </c>
      <c r="AQ45" s="38">
        <v>5.0864042481041736E-3</v>
      </c>
      <c r="AR45" s="38">
        <v>-4.8072418548021287E-2</v>
      </c>
      <c r="AS45" s="38">
        <v>-1.0291637645732489E-2</v>
      </c>
      <c r="AT45" s="38">
        <v>-2.7148155262270091E-2</v>
      </c>
      <c r="AU45" s="38">
        <v>-3.8386981781020498E-3</v>
      </c>
      <c r="AV45" s="38">
        <v>-2.5229667254012263E-3</v>
      </c>
      <c r="AW45" s="38">
        <v>-7.1900246269971432E-4</v>
      </c>
      <c r="AX45" s="38">
        <v>-5.2198717711203334E-3</v>
      </c>
      <c r="AY45" s="38">
        <v>-4.1848526571506466E-4</v>
      </c>
      <c r="AZ45" s="38">
        <v>-1.8808587775747457E-2</v>
      </c>
      <c r="BA45" s="38">
        <v>-1.5434873226217663E-2</v>
      </c>
      <c r="BB45" s="38">
        <v>-6.9601160550916323E-3</v>
      </c>
      <c r="BC45" s="38">
        <v>-6.4064411047728455E-4</v>
      </c>
      <c r="BD45" s="38">
        <v>-1.8651009990509123E-3</v>
      </c>
      <c r="BE45" s="38">
        <v>3.2368027033390554E-3</v>
      </c>
      <c r="BF45" s="38">
        <v>-4.0909948506421502E-3</v>
      </c>
      <c r="BG45" s="38">
        <v>1.1093303864622704E-2</v>
      </c>
      <c r="BH45" s="38">
        <v>-2.7554585396844403E-5</v>
      </c>
      <c r="BI45" s="38">
        <v>7.5224018133465539E-3</v>
      </c>
      <c r="BJ45" s="38">
        <v>0.11255789810384928</v>
      </c>
      <c r="BK45" s="38">
        <v>-1.1485956706528189E-2</v>
      </c>
      <c r="BL45" s="38">
        <v>-7.4773672878386183E-2</v>
      </c>
      <c r="BM45" s="38">
        <v>0.21831842442260746</v>
      </c>
      <c r="BN45" s="38">
        <v>0.18570757260540652</v>
      </c>
      <c r="BO45" s="38">
        <v>3.4830718103235937E-3</v>
      </c>
      <c r="BP45" s="38">
        <v>1.9502618895431201E-2</v>
      </c>
      <c r="BQ45" s="38">
        <v>9.3447070969529922E-2</v>
      </c>
      <c r="BR45" s="38">
        <v>6.1556943776616503E-2</v>
      </c>
      <c r="BS45" s="38">
        <v>3.2032205523866292E-2</v>
      </c>
      <c r="BT45" s="38">
        <v>0.16182205247028542</v>
      </c>
      <c r="BU45" s="38">
        <v>-8.1346302576334028E-3</v>
      </c>
      <c r="BV45" s="38">
        <v>0.22981299193707128</v>
      </c>
      <c r="BW45" s="38">
        <v>0.22753629431865566</v>
      </c>
      <c r="BX45" s="38">
        <v>5.3701303696125795E-2</v>
      </c>
      <c r="BY45" s="38">
        <v>8.2907442055225655E-2</v>
      </c>
      <c r="BZ45" s="38">
        <v>-1.502585984923289E-2</v>
      </c>
      <c r="CA45" s="38">
        <v>7.3758458622669817E-2</v>
      </c>
      <c r="CB45" s="38">
        <v>0.1862138881120744</v>
      </c>
      <c r="CC45" s="38">
        <v>5.138844068437623E-2</v>
      </c>
      <c r="CD45" s="38">
        <v>3.2014122827199308E-2</v>
      </c>
      <c r="CE45" s="38">
        <v>1.6471028966835277</v>
      </c>
      <c r="CF45" s="38">
        <v>1.832840607116706</v>
      </c>
    </row>
    <row r="47" spans="2:84" ht="13.5" thickBot="1" x14ac:dyDescent="0.25">
      <c r="B47" s="5" t="s">
        <v>209</v>
      </c>
    </row>
    <row r="48" spans="2:84" x14ac:dyDescent="0.2">
      <c r="B48" s="5" t="s">
        <v>210</v>
      </c>
      <c r="CE48" s="26" t="s">
        <v>226</v>
      </c>
      <c r="CF48" s="27">
        <f>+CF25</f>
        <v>118261655.99999999</v>
      </c>
    </row>
    <row r="49" spans="2:84" x14ac:dyDescent="0.2">
      <c r="B49" s="5" t="s">
        <v>194</v>
      </c>
      <c r="CE49" s="28"/>
      <c r="CF49" s="29"/>
    </row>
    <row r="50" spans="2:84" ht="13.5" thickBot="1" x14ac:dyDescent="0.25">
      <c r="CE50" s="30" t="s">
        <v>227</v>
      </c>
      <c r="CF50" s="31">
        <f>+CF22+CF23</f>
        <v>25661789.825876608</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3" priority="1" operator="notEqual">
      <formula>0</formula>
    </cfRule>
  </conditionalFormatting>
  <pageMargins left="0.7" right="0.7" top="0.75" bottom="0.75" header="0.3" footer="0.3"/>
  <pageSetup paperSize="9"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AED8-8685-4D42-9610-AA22AD854D16}">
  <sheetPr>
    <tabColor theme="9" tint="0.79998168889431442"/>
  </sheetPr>
  <dimension ref="B4:CF40"/>
  <sheetViews>
    <sheetView showGridLines="0" zoomScale="60" zoomScaleNormal="60" workbookViewId="0">
      <pane xSplit="6" ySplit="11" topLeftCell="G12" activePane="bottomRight" state="frozen"/>
      <selection activeCell="A37" sqref="A37"/>
      <selection pane="topRight" activeCell="A37" sqref="A37"/>
      <selection pane="bottomLeft" activeCell="A37" sqref="A37"/>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751085</v>
      </c>
      <c r="H12" s="17">
        <v>377710</v>
      </c>
      <c r="I12" s="17">
        <v>874219</v>
      </c>
      <c r="J12" s="17">
        <v>221388</v>
      </c>
      <c r="K12" s="17">
        <v>5775083</v>
      </c>
      <c r="L12" s="17">
        <v>1438157</v>
      </c>
      <c r="M12" s="17">
        <v>470903</v>
      </c>
      <c r="N12" s="17">
        <v>1440547</v>
      </c>
      <c r="O12" s="17">
        <v>607454</v>
      </c>
      <c r="P12" s="17">
        <v>2913103</v>
      </c>
      <c r="Q12" s="17">
        <v>451421</v>
      </c>
      <c r="R12" s="17">
        <v>6567078</v>
      </c>
      <c r="S12" s="17">
        <v>0</v>
      </c>
      <c r="T12" s="17">
        <v>0</v>
      </c>
      <c r="U12" s="17">
        <v>0</v>
      </c>
      <c r="V12" s="17">
        <v>53780</v>
      </c>
      <c r="W12" s="17">
        <v>2954431</v>
      </c>
      <c r="X12" s="17">
        <v>2761302</v>
      </c>
      <c r="Y12" s="17">
        <v>7476591</v>
      </c>
      <c r="Z12" s="17">
        <v>1705441</v>
      </c>
      <c r="AA12" s="17">
        <v>1856407</v>
      </c>
      <c r="AB12" s="17">
        <v>823777</v>
      </c>
      <c r="AC12" s="17">
        <v>2039636</v>
      </c>
      <c r="AD12" s="17">
        <v>458189</v>
      </c>
      <c r="AE12" s="17">
        <v>404973</v>
      </c>
      <c r="AF12" s="17">
        <v>272030</v>
      </c>
      <c r="AG12" s="17">
        <v>264915</v>
      </c>
      <c r="AH12" s="17">
        <v>3225360</v>
      </c>
      <c r="AI12" s="17">
        <v>1147230</v>
      </c>
      <c r="AJ12" s="17">
        <v>147358</v>
      </c>
      <c r="AK12" s="17">
        <v>940524</v>
      </c>
      <c r="AL12" s="17">
        <v>668239</v>
      </c>
      <c r="AM12" s="17">
        <v>0</v>
      </c>
      <c r="AN12" s="17">
        <v>0</v>
      </c>
      <c r="AO12" s="17">
        <v>0</v>
      </c>
      <c r="AP12" s="17">
        <v>0</v>
      </c>
      <c r="AQ12" s="17">
        <v>987272</v>
      </c>
      <c r="AR12" s="17">
        <v>0</v>
      </c>
      <c r="AS12" s="17">
        <v>0</v>
      </c>
      <c r="AT12" s="17">
        <v>0</v>
      </c>
      <c r="AU12" s="17">
        <v>35263</v>
      </c>
      <c r="AV12" s="17">
        <v>0</v>
      </c>
      <c r="AW12" s="17">
        <v>0</v>
      </c>
      <c r="AX12" s="17">
        <v>0</v>
      </c>
      <c r="AY12" s="17">
        <v>0</v>
      </c>
      <c r="AZ12" s="17">
        <v>0</v>
      </c>
      <c r="BA12" s="17">
        <v>0</v>
      </c>
      <c r="BB12" s="17">
        <v>0</v>
      </c>
      <c r="BC12" s="17">
        <v>0</v>
      </c>
      <c r="BD12" s="17">
        <v>0</v>
      </c>
      <c r="BE12" s="17">
        <v>0</v>
      </c>
      <c r="BF12" s="17">
        <v>0</v>
      </c>
      <c r="BG12" s="17">
        <v>0</v>
      </c>
      <c r="BH12" s="17">
        <v>0</v>
      </c>
      <c r="BI12" s="17">
        <v>0</v>
      </c>
      <c r="BJ12" s="17">
        <v>1387</v>
      </c>
      <c r="BK12" s="17">
        <v>59</v>
      </c>
      <c r="BL12" s="17">
        <v>0</v>
      </c>
      <c r="BM12" s="17">
        <v>0</v>
      </c>
      <c r="BN12" s="17">
        <v>0</v>
      </c>
      <c r="BO12" s="17">
        <v>0</v>
      </c>
      <c r="BP12" s="17">
        <v>0</v>
      </c>
      <c r="BQ12" s="17">
        <v>0</v>
      </c>
      <c r="BR12" s="17">
        <v>0</v>
      </c>
      <c r="BS12" s="17">
        <v>0</v>
      </c>
      <c r="BT12" s="17">
        <v>0</v>
      </c>
      <c r="BU12" s="17">
        <v>0</v>
      </c>
      <c r="BV12" s="17">
        <v>0</v>
      </c>
      <c r="BW12" s="17">
        <v>0</v>
      </c>
      <c r="BX12" s="17">
        <v>1308</v>
      </c>
      <c r="BY12" s="17">
        <v>0</v>
      </c>
      <c r="BZ12" s="17">
        <v>0</v>
      </c>
      <c r="CA12" s="17">
        <v>0</v>
      </c>
      <c r="CB12" s="17">
        <v>0</v>
      </c>
      <c r="CC12" s="17">
        <v>5639</v>
      </c>
      <c r="CD12" s="17">
        <v>0</v>
      </c>
      <c r="CE12" s="17">
        <v>50119259</v>
      </c>
      <c r="CF12" s="17">
        <v>50119259</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802</v>
      </c>
      <c r="X13" s="17">
        <v>116034</v>
      </c>
      <c r="Y13" s="17">
        <v>0</v>
      </c>
      <c r="Z13" s="17">
        <v>2832</v>
      </c>
      <c r="AA13" s="17">
        <v>2115</v>
      </c>
      <c r="AB13" s="17">
        <v>1055</v>
      </c>
      <c r="AC13" s="17">
        <v>114</v>
      </c>
      <c r="AD13" s="17">
        <v>0</v>
      </c>
      <c r="AE13" s="17">
        <v>2571</v>
      </c>
      <c r="AF13" s="17">
        <v>0</v>
      </c>
      <c r="AG13" s="17">
        <v>0</v>
      </c>
      <c r="AH13" s="17">
        <v>232</v>
      </c>
      <c r="AI13" s="17">
        <v>22070</v>
      </c>
      <c r="AJ13" s="17">
        <v>0</v>
      </c>
      <c r="AK13" s="17">
        <v>1393</v>
      </c>
      <c r="AL13" s="17">
        <v>820</v>
      </c>
      <c r="AM13" s="17">
        <v>0</v>
      </c>
      <c r="AN13" s="17">
        <v>520458</v>
      </c>
      <c r="AO13" s="17">
        <v>1033102</v>
      </c>
      <c r="AP13" s="17">
        <v>308160</v>
      </c>
      <c r="AQ13" s="17">
        <v>14351</v>
      </c>
      <c r="AR13" s="17">
        <v>1953864</v>
      </c>
      <c r="AS13" s="17">
        <v>505269</v>
      </c>
      <c r="AT13" s="17">
        <v>0</v>
      </c>
      <c r="AU13" s="17">
        <v>539778</v>
      </c>
      <c r="AV13" s="17">
        <v>1065828</v>
      </c>
      <c r="AW13" s="17">
        <v>587462</v>
      </c>
      <c r="AX13" s="17">
        <v>1755</v>
      </c>
      <c r="AY13" s="17">
        <v>45</v>
      </c>
      <c r="AZ13" s="17">
        <v>807</v>
      </c>
      <c r="BA13" s="17">
        <v>5256</v>
      </c>
      <c r="BB13" s="17">
        <v>9350</v>
      </c>
      <c r="BC13" s="17">
        <v>108800</v>
      </c>
      <c r="BD13" s="17">
        <v>5319</v>
      </c>
      <c r="BE13" s="17">
        <v>45048</v>
      </c>
      <c r="BF13" s="17">
        <v>90040</v>
      </c>
      <c r="BG13" s="17">
        <v>21685</v>
      </c>
      <c r="BH13" s="17">
        <v>23973</v>
      </c>
      <c r="BI13" s="17">
        <v>9115</v>
      </c>
      <c r="BJ13" s="17">
        <v>0</v>
      </c>
      <c r="BK13" s="17">
        <v>459780</v>
      </c>
      <c r="BL13" s="17">
        <v>465526</v>
      </c>
      <c r="BM13" s="17">
        <v>0</v>
      </c>
      <c r="BN13" s="17">
        <v>0</v>
      </c>
      <c r="BO13" s="17">
        <v>0</v>
      </c>
      <c r="BP13" s="17">
        <v>110644</v>
      </c>
      <c r="BQ13" s="17">
        <v>2675172</v>
      </c>
      <c r="BR13" s="17">
        <v>0</v>
      </c>
      <c r="BS13" s="17">
        <v>7</v>
      </c>
      <c r="BT13" s="17">
        <v>0</v>
      </c>
      <c r="BU13" s="17">
        <v>0</v>
      </c>
      <c r="BV13" s="17">
        <v>0</v>
      </c>
      <c r="BW13" s="17">
        <v>1620787</v>
      </c>
      <c r="BX13" s="17">
        <v>24867</v>
      </c>
      <c r="BY13" s="17">
        <v>0</v>
      </c>
      <c r="BZ13" s="17">
        <v>0</v>
      </c>
      <c r="CA13" s="17">
        <v>0</v>
      </c>
      <c r="CB13" s="17">
        <v>0</v>
      </c>
      <c r="CC13" s="17">
        <v>0</v>
      </c>
      <c r="CD13" s="17">
        <v>0</v>
      </c>
      <c r="CE13" s="17">
        <v>12356286</v>
      </c>
      <c r="CF13" s="17">
        <v>12356286</v>
      </c>
    </row>
    <row r="14" spans="2:84" x14ac:dyDescent="0.2">
      <c r="F14" s="16" t="s">
        <v>193</v>
      </c>
      <c r="G14" s="17">
        <v>15924</v>
      </c>
      <c r="H14" s="17">
        <v>18707</v>
      </c>
      <c r="I14" s="17">
        <v>13947</v>
      </c>
      <c r="J14" s="17">
        <v>12130</v>
      </c>
      <c r="K14" s="17">
        <v>38096</v>
      </c>
      <c r="L14" s="17">
        <v>75604</v>
      </c>
      <c r="M14" s="17">
        <v>25213</v>
      </c>
      <c r="N14" s="17">
        <v>12843</v>
      </c>
      <c r="O14" s="17">
        <v>35848</v>
      </c>
      <c r="P14" s="17">
        <v>25716</v>
      </c>
      <c r="Q14" s="17">
        <v>7685</v>
      </c>
      <c r="R14" s="17">
        <v>7980</v>
      </c>
      <c r="S14" s="17">
        <v>4069564</v>
      </c>
      <c r="T14" s="17">
        <v>9058381</v>
      </c>
      <c r="U14" s="17">
        <v>3622764</v>
      </c>
      <c r="V14" s="17">
        <v>243544</v>
      </c>
      <c r="W14" s="17">
        <v>29534</v>
      </c>
      <c r="X14" s="17">
        <v>65267</v>
      </c>
      <c r="Y14" s="17">
        <v>0</v>
      </c>
      <c r="Z14" s="17">
        <v>352</v>
      </c>
      <c r="AA14" s="17">
        <v>9508</v>
      </c>
      <c r="AB14" s="17">
        <v>7957</v>
      </c>
      <c r="AC14" s="17">
        <v>43342</v>
      </c>
      <c r="AD14" s="17">
        <v>53195</v>
      </c>
      <c r="AE14" s="17">
        <v>5267</v>
      </c>
      <c r="AF14" s="17">
        <v>16899</v>
      </c>
      <c r="AG14" s="17">
        <v>3471</v>
      </c>
      <c r="AH14" s="17">
        <v>40664</v>
      </c>
      <c r="AI14" s="17">
        <v>71120</v>
      </c>
      <c r="AJ14" s="17">
        <v>1669</v>
      </c>
      <c r="AK14" s="17">
        <v>1854</v>
      </c>
      <c r="AL14" s="17">
        <v>2922</v>
      </c>
      <c r="AM14" s="17">
        <v>0</v>
      </c>
      <c r="AN14" s="17">
        <v>21243</v>
      </c>
      <c r="AO14" s="17">
        <v>38053</v>
      </c>
      <c r="AP14" s="17">
        <v>3711</v>
      </c>
      <c r="AQ14" s="17">
        <v>19453</v>
      </c>
      <c r="AR14" s="17">
        <v>54751</v>
      </c>
      <c r="AS14" s="17">
        <v>114404</v>
      </c>
      <c r="AT14" s="17">
        <v>5116923</v>
      </c>
      <c r="AU14" s="17">
        <v>121504</v>
      </c>
      <c r="AV14" s="17">
        <v>213614</v>
      </c>
      <c r="AW14" s="17">
        <v>30220</v>
      </c>
      <c r="AX14" s="17">
        <v>233001</v>
      </c>
      <c r="AY14" s="17">
        <v>1553691</v>
      </c>
      <c r="AZ14" s="17">
        <v>393727</v>
      </c>
      <c r="BA14" s="17">
        <v>1061034</v>
      </c>
      <c r="BB14" s="17">
        <v>1590793</v>
      </c>
      <c r="BC14" s="17">
        <v>1137855</v>
      </c>
      <c r="BD14" s="17">
        <v>256141</v>
      </c>
      <c r="BE14" s="17">
        <v>801275</v>
      </c>
      <c r="BF14" s="17">
        <v>195185</v>
      </c>
      <c r="BG14" s="17">
        <v>749793</v>
      </c>
      <c r="BH14" s="17">
        <v>697567</v>
      </c>
      <c r="BI14" s="17">
        <v>780690</v>
      </c>
      <c r="BJ14" s="17">
        <v>3679838</v>
      </c>
      <c r="BK14" s="17">
        <v>560934</v>
      </c>
      <c r="BL14" s="17">
        <v>11160877</v>
      </c>
      <c r="BM14" s="17">
        <v>29143424</v>
      </c>
      <c r="BN14" s="17">
        <v>12651829</v>
      </c>
      <c r="BO14" s="17">
        <v>407252</v>
      </c>
      <c r="BP14" s="17">
        <v>578318</v>
      </c>
      <c r="BQ14" s="17">
        <v>27673</v>
      </c>
      <c r="BR14" s="17">
        <v>4971959</v>
      </c>
      <c r="BS14" s="17">
        <v>6791088</v>
      </c>
      <c r="BT14" s="17">
        <v>1799847</v>
      </c>
      <c r="BU14" s="17">
        <v>662413</v>
      </c>
      <c r="BV14" s="17">
        <v>10849487</v>
      </c>
      <c r="BW14" s="17">
        <v>12438092</v>
      </c>
      <c r="BX14" s="17">
        <v>9951604</v>
      </c>
      <c r="BY14" s="17">
        <v>2890255</v>
      </c>
      <c r="BZ14" s="17">
        <v>4489354</v>
      </c>
      <c r="CA14" s="17">
        <v>4169374</v>
      </c>
      <c r="CB14" s="17">
        <v>4066763</v>
      </c>
      <c r="CC14" s="17">
        <v>2490226</v>
      </c>
      <c r="CD14" s="17">
        <v>832526</v>
      </c>
      <c r="CE14" s="17">
        <v>157434728</v>
      </c>
      <c r="CF14" s="17">
        <v>157434728</v>
      </c>
    </row>
    <row r="15" spans="2:84" x14ac:dyDescent="0.2">
      <c r="E15" s="14"/>
      <c r="F15" s="18" t="s">
        <v>207</v>
      </c>
      <c r="G15" s="19">
        <v>767009</v>
      </c>
      <c r="H15" s="19">
        <v>396417</v>
      </c>
      <c r="I15" s="19">
        <v>888166</v>
      </c>
      <c r="J15" s="19">
        <v>233518</v>
      </c>
      <c r="K15" s="19">
        <v>5813179</v>
      </c>
      <c r="L15" s="19">
        <v>1513761</v>
      </c>
      <c r="M15" s="19">
        <v>496116</v>
      </c>
      <c r="N15" s="19">
        <v>1453390</v>
      </c>
      <c r="O15" s="19">
        <v>643302</v>
      </c>
      <c r="P15" s="19">
        <v>2938819</v>
      </c>
      <c r="Q15" s="19">
        <v>459106</v>
      </c>
      <c r="R15" s="19">
        <v>6575058</v>
      </c>
      <c r="S15" s="19">
        <v>4069564</v>
      </c>
      <c r="T15" s="19">
        <v>9058381</v>
      </c>
      <c r="U15" s="19">
        <v>3622764</v>
      </c>
      <c r="V15" s="19">
        <v>297324</v>
      </c>
      <c r="W15" s="19">
        <v>2984767</v>
      </c>
      <c r="X15" s="19">
        <v>2942603</v>
      </c>
      <c r="Y15" s="19">
        <v>7476591</v>
      </c>
      <c r="Z15" s="19">
        <v>1708625</v>
      </c>
      <c r="AA15" s="19">
        <v>1868030</v>
      </c>
      <c r="AB15" s="19">
        <v>832789</v>
      </c>
      <c r="AC15" s="19">
        <v>2083092</v>
      </c>
      <c r="AD15" s="19">
        <v>511384</v>
      </c>
      <c r="AE15" s="19">
        <v>412811</v>
      </c>
      <c r="AF15" s="19">
        <v>288929</v>
      </c>
      <c r="AG15" s="19">
        <v>268386</v>
      </c>
      <c r="AH15" s="19">
        <v>3266256</v>
      </c>
      <c r="AI15" s="19">
        <v>1240420</v>
      </c>
      <c r="AJ15" s="19">
        <v>149027</v>
      </c>
      <c r="AK15" s="19">
        <v>943771</v>
      </c>
      <c r="AL15" s="19">
        <v>671981</v>
      </c>
      <c r="AM15" s="19">
        <v>0</v>
      </c>
      <c r="AN15" s="19">
        <v>541701</v>
      </c>
      <c r="AO15" s="19">
        <v>1071155</v>
      </c>
      <c r="AP15" s="19">
        <v>311871</v>
      </c>
      <c r="AQ15" s="19">
        <v>1021076</v>
      </c>
      <c r="AR15" s="19">
        <v>2008615</v>
      </c>
      <c r="AS15" s="19">
        <v>619673</v>
      </c>
      <c r="AT15" s="19">
        <v>5116923</v>
      </c>
      <c r="AU15" s="19">
        <v>696545</v>
      </c>
      <c r="AV15" s="19">
        <v>1279442</v>
      </c>
      <c r="AW15" s="19">
        <v>617682</v>
      </c>
      <c r="AX15" s="19">
        <v>234756</v>
      </c>
      <c r="AY15" s="19">
        <v>1553736</v>
      </c>
      <c r="AZ15" s="19">
        <v>394534</v>
      </c>
      <c r="BA15" s="19">
        <v>1066290</v>
      </c>
      <c r="BB15" s="19">
        <v>1600143</v>
      </c>
      <c r="BC15" s="19">
        <v>1246655</v>
      </c>
      <c r="BD15" s="19">
        <v>261460</v>
      </c>
      <c r="BE15" s="19">
        <v>846323</v>
      </c>
      <c r="BF15" s="19">
        <v>285225</v>
      </c>
      <c r="BG15" s="19">
        <v>771478</v>
      </c>
      <c r="BH15" s="19">
        <v>721540</v>
      </c>
      <c r="BI15" s="19">
        <v>789805</v>
      </c>
      <c r="BJ15" s="19">
        <v>3681225</v>
      </c>
      <c r="BK15" s="19">
        <v>1020773</v>
      </c>
      <c r="BL15" s="19">
        <v>11626403</v>
      </c>
      <c r="BM15" s="19">
        <v>29143424</v>
      </c>
      <c r="BN15" s="19">
        <v>12651829</v>
      </c>
      <c r="BO15" s="19">
        <v>407252</v>
      </c>
      <c r="BP15" s="19">
        <v>688962</v>
      </c>
      <c r="BQ15" s="19">
        <v>2702845</v>
      </c>
      <c r="BR15" s="19">
        <v>4971959</v>
      </c>
      <c r="BS15" s="19">
        <v>6791095</v>
      </c>
      <c r="BT15" s="19">
        <v>1799847</v>
      </c>
      <c r="BU15" s="19">
        <v>662413</v>
      </c>
      <c r="BV15" s="19">
        <v>10849487</v>
      </c>
      <c r="BW15" s="19">
        <v>14058879</v>
      </c>
      <c r="BX15" s="19">
        <v>9977779</v>
      </c>
      <c r="BY15" s="19">
        <v>2890255</v>
      </c>
      <c r="BZ15" s="19">
        <v>4489354</v>
      </c>
      <c r="CA15" s="19">
        <v>4169374</v>
      </c>
      <c r="CB15" s="19">
        <v>4066763</v>
      </c>
      <c r="CC15" s="19">
        <v>2495865</v>
      </c>
      <c r="CD15" s="19">
        <v>832526</v>
      </c>
      <c r="CE15" s="19">
        <v>219910273</v>
      </c>
      <c r="CF15" s="19">
        <v>219910273</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284844.90943391796</v>
      </c>
      <c r="H17" s="17">
        <v>224360.02774855771</v>
      </c>
      <c r="I17" s="17">
        <v>355917.80536971689</v>
      </c>
      <c r="J17" s="17">
        <v>142653.8954598789</v>
      </c>
      <c r="K17" s="17">
        <v>2791348.5478850729</v>
      </c>
      <c r="L17" s="17">
        <v>640927.4076270957</v>
      </c>
      <c r="M17" s="17">
        <v>242442.20498633385</v>
      </c>
      <c r="N17" s="17">
        <v>524089.55119685701</v>
      </c>
      <c r="O17" s="17">
        <v>245031.80989333161</v>
      </c>
      <c r="P17" s="17">
        <v>1654264.6476029998</v>
      </c>
      <c r="Q17" s="17">
        <v>165597.85878860217</v>
      </c>
      <c r="R17" s="17">
        <v>5042465.6362353005</v>
      </c>
      <c r="S17" s="17">
        <v>0</v>
      </c>
      <c r="T17" s="17">
        <v>0</v>
      </c>
      <c r="U17" s="17">
        <v>0</v>
      </c>
      <c r="V17" s="17">
        <v>31412.183812944801</v>
      </c>
      <c r="W17" s="17">
        <v>1820263.593497918</v>
      </c>
      <c r="X17" s="17">
        <v>2186269.3741323585</v>
      </c>
      <c r="Y17" s="17">
        <v>4458542</v>
      </c>
      <c r="Z17" s="17">
        <v>1276742.3656835174</v>
      </c>
      <c r="AA17" s="17">
        <v>1227603.9480254599</v>
      </c>
      <c r="AB17" s="17">
        <v>469787.59239014925</v>
      </c>
      <c r="AC17" s="17">
        <v>1326642.8623834185</v>
      </c>
      <c r="AD17" s="17">
        <v>247548.07039719663</v>
      </c>
      <c r="AE17" s="17">
        <v>292246.74637788237</v>
      </c>
      <c r="AF17" s="17">
        <v>176601.21053961353</v>
      </c>
      <c r="AG17" s="17">
        <v>181701.29228052133</v>
      </c>
      <c r="AH17" s="17">
        <v>2756019.015974253</v>
      </c>
      <c r="AI17" s="17">
        <v>687060.75146321405</v>
      </c>
      <c r="AJ17" s="17">
        <v>107335.30338797667</v>
      </c>
      <c r="AK17" s="17">
        <v>680664.12226694822</v>
      </c>
      <c r="AL17" s="17">
        <v>408933.05956120777</v>
      </c>
      <c r="AM17" s="17">
        <v>0</v>
      </c>
      <c r="AN17" s="17">
        <v>0</v>
      </c>
      <c r="AO17" s="17">
        <v>0</v>
      </c>
      <c r="AP17" s="17">
        <v>0</v>
      </c>
      <c r="AQ17" s="17">
        <v>595526.29620517965</v>
      </c>
      <c r="AR17" s="17">
        <v>0</v>
      </c>
      <c r="AS17" s="17">
        <v>0</v>
      </c>
      <c r="AT17" s="17">
        <v>0</v>
      </c>
      <c r="AU17" s="17">
        <v>23049.880715531661</v>
      </c>
      <c r="AV17" s="17">
        <v>0</v>
      </c>
      <c r="AW17" s="17">
        <v>0</v>
      </c>
      <c r="AX17" s="17">
        <v>0</v>
      </c>
      <c r="AY17" s="17">
        <v>0</v>
      </c>
      <c r="AZ17" s="17">
        <v>0</v>
      </c>
      <c r="BA17" s="17">
        <v>0</v>
      </c>
      <c r="BB17" s="17">
        <v>0</v>
      </c>
      <c r="BC17" s="17">
        <v>0</v>
      </c>
      <c r="BD17" s="17">
        <v>0</v>
      </c>
      <c r="BE17" s="17">
        <v>0</v>
      </c>
      <c r="BF17" s="17">
        <v>0</v>
      </c>
      <c r="BG17" s="17">
        <v>0</v>
      </c>
      <c r="BH17" s="17">
        <v>0</v>
      </c>
      <c r="BI17" s="17">
        <v>0</v>
      </c>
      <c r="BJ17" s="17">
        <v>805.05398855000715</v>
      </c>
      <c r="BK17" s="17">
        <v>30.947902227037744</v>
      </c>
      <c r="BL17" s="17">
        <v>0</v>
      </c>
      <c r="BM17" s="17">
        <v>0</v>
      </c>
      <c r="BN17" s="17">
        <v>0</v>
      </c>
      <c r="BO17" s="17">
        <v>0</v>
      </c>
      <c r="BP17" s="17">
        <v>0</v>
      </c>
      <c r="BQ17" s="17">
        <v>0</v>
      </c>
      <c r="BR17" s="17">
        <v>0</v>
      </c>
      <c r="BS17" s="17">
        <v>0</v>
      </c>
      <c r="BT17" s="17">
        <v>0</v>
      </c>
      <c r="BU17" s="17">
        <v>0</v>
      </c>
      <c r="BV17" s="17">
        <v>0</v>
      </c>
      <c r="BW17" s="17">
        <v>0</v>
      </c>
      <c r="BX17" s="17">
        <v>200.80093094866083</v>
      </c>
      <c r="BY17" s="17">
        <v>0</v>
      </c>
      <c r="BZ17" s="17">
        <v>0</v>
      </c>
      <c r="CA17" s="17">
        <v>0</v>
      </c>
      <c r="CB17" s="17">
        <v>0</v>
      </c>
      <c r="CC17" s="17">
        <v>2951.8282351008565</v>
      </c>
      <c r="CD17" s="17">
        <v>0</v>
      </c>
      <c r="CE17" s="17">
        <v>31271882.602379784</v>
      </c>
      <c r="CF17" s="17">
        <v>31271882.602379784</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494.12269299412651</v>
      </c>
      <c r="X18" s="17">
        <v>91870.277339484805</v>
      </c>
      <c r="Y18" s="17">
        <v>0</v>
      </c>
      <c r="Z18" s="17">
        <v>2120.1169548613652</v>
      </c>
      <c r="AA18" s="17">
        <v>1398.6062054677923</v>
      </c>
      <c r="AB18" s="17">
        <v>601.65058015895988</v>
      </c>
      <c r="AC18" s="17">
        <v>74.149155198138146</v>
      </c>
      <c r="AD18" s="17">
        <v>0</v>
      </c>
      <c r="AE18" s="17">
        <v>1855.3493317765274</v>
      </c>
      <c r="AF18" s="17">
        <v>0</v>
      </c>
      <c r="AG18" s="17">
        <v>0</v>
      </c>
      <c r="AH18" s="17">
        <v>198.24032408972229</v>
      </c>
      <c r="AI18" s="17">
        <v>13217.428749939538</v>
      </c>
      <c r="AJ18" s="17">
        <v>0</v>
      </c>
      <c r="AK18" s="17">
        <v>1008.1243246507893</v>
      </c>
      <c r="AL18" s="17">
        <v>501.80415815328115</v>
      </c>
      <c r="AM18" s="17">
        <v>0</v>
      </c>
      <c r="AN18" s="17">
        <v>332838.85795300361</v>
      </c>
      <c r="AO18" s="17">
        <v>562788.40395274269</v>
      </c>
      <c r="AP18" s="17">
        <v>192630.26058851255</v>
      </c>
      <c r="AQ18" s="17">
        <v>8656.5788119591489</v>
      </c>
      <c r="AR18" s="17">
        <v>1447967.19445389</v>
      </c>
      <c r="AS18" s="17">
        <v>283042.8757909413</v>
      </c>
      <c r="AT18" s="17">
        <v>0</v>
      </c>
      <c r="AU18" s="17">
        <v>352829.26900343841</v>
      </c>
      <c r="AV18" s="17">
        <v>706866.34770157607</v>
      </c>
      <c r="AW18" s="17">
        <v>352025.24908933725</v>
      </c>
      <c r="AX18" s="17">
        <v>1089.1636635485356</v>
      </c>
      <c r="AY18" s="17">
        <v>30.175541404717404</v>
      </c>
      <c r="AZ18" s="17">
        <v>521.91934535426606</v>
      </c>
      <c r="BA18" s="17">
        <v>3169.3587823200069</v>
      </c>
      <c r="BB18" s="17">
        <v>7159.7712516943793</v>
      </c>
      <c r="BC18" s="17">
        <v>63625.380879232827</v>
      </c>
      <c r="BD18" s="17">
        <v>2933.7704734949898</v>
      </c>
      <c r="BE18" s="17">
        <v>31616.097929513911</v>
      </c>
      <c r="BF18" s="17">
        <v>46422.095398369711</v>
      </c>
      <c r="BG18" s="17">
        <v>16985.756009892699</v>
      </c>
      <c r="BH18" s="17">
        <v>13702.160634199074</v>
      </c>
      <c r="BI18" s="17">
        <v>4143.3979463285241</v>
      </c>
      <c r="BJ18" s="17">
        <v>0</v>
      </c>
      <c r="BK18" s="17">
        <v>241173.33027029515</v>
      </c>
      <c r="BL18" s="17">
        <v>251363.79476541455</v>
      </c>
      <c r="BM18" s="17">
        <v>0</v>
      </c>
      <c r="BN18" s="17">
        <v>0</v>
      </c>
      <c r="BO18" s="17">
        <v>0</v>
      </c>
      <c r="BP18" s="17">
        <v>52501.305656915763</v>
      </c>
      <c r="BQ18" s="17">
        <v>1466363.3776646459</v>
      </c>
      <c r="BR18" s="17">
        <v>0</v>
      </c>
      <c r="BS18" s="17">
        <v>2.1969889980923547</v>
      </c>
      <c r="BT18" s="17">
        <v>0</v>
      </c>
      <c r="BU18" s="17">
        <v>0</v>
      </c>
      <c r="BV18" s="17">
        <v>0</v>
      </c>
      <c r="BW18" s="17">
        <v>651139.11396136216</v>
      </c>
      <c r="BX18" s="17">
        <v>3817.5204509941541</v>
      </c>
      <c r="BY18" s="17">
        <v>0</v>
      </c>
      <c r="BZ18" s="17">
        <v>0</v>
      </c>
      <c r="CA18" s="17">
        <v>0</v>
      </c>
      <c r="CB18" s="17">
        <v>0</v>
      </c>
      <c r="CC18" s="17">
        <v>0</v>
      </c>
      <c r="CD18" s="17">
        <v>0</v>
      </c>
      <c r="CE18" s="17">
        <v>7210744.5947761554</v>
      </c>
      <c r="CF18" s="17">
        <v>7210744.5947761554</v>
      </c>
    </row>
    <row r="19" spans="2:84" x14ac:dyDescent="0.2">
      <c r="B19" s="14"/>
      <c r="C19" s="14"/>
      <c r="D19" s="14"/>
      <c r="E19" s="14"/>
      <c r="F19" s="16" t="s">
        <v>193</v>
      </c>
      <c r="G19" s="17">
        <v>6039.0905660820154</v>
      </c>
      <c r="H19" s="17">
        <v>11111.972251442294</v>
      </c>
      <c r="I19" s="17">
        <v>5678.1946302830784</v>
      </c>
      <c r="J19" s="17">
        <v>7816.104540121104</v>
      </c>
      <c r="K19" s="17">
        <v>18413.452114927131</v>
      </c>
      <c r="L19" s="17">
        <v>33693.592372904306</v>
      </c>
      <c r="M19" s="17">
        <v>12980.79501366616</v>
      </c>
      <c r="N19" s="17">
        <v>4672.4488031429973</v>
      </c>
      <c r="O19" s="17">
        <v>14460.190106668408</v>
      </c>
      <c r="P19" s="17">
        <v>14603.352397000293</v>
      </c>
      <c r="Q19" s="17">
        <v>2819.141211397804</v>
      </c>
      <c r="R19" s="17">
        <v>6127.3637646998704</v>
      </c>
      <c r="S19" s="17">
        <v>1385571</v>
      </c>
      <c r="T19" s="17">
        <v>3725903</v>
      </c>
      <c r="U19" s="17">
        <v>1681693</v>
      </c>
      <c r="V19" s="17">
        <v>142250.8161870552</v>
      </c>
      <c r="W19" s="17">
        <v>18196.283809087945</v>
      </c>
      <c r="X19" s="17">
        <v>51675.348528156872</v>
      </c>
      <c r="Y19" s="17">
        <v>0</v>
      </c>
      <c r="Z19" s="17">
        <v>263.51736162118664</v>
      </c>
      <c r="AA19" s="17">
        <v>6287.4457690722311</v>
      </c>
      <c r="AB19" s="17">
        <v>4537.7570296917947</v>
      </c>
      <c r="AC19" s="17">
        <v>28190.988461383364</v>
      </c>
      <c r="AD19" s="17">
        <v>28739.929602803371</v>
      </c>
      <c r="AE19" s="17">
        <v>3800.9042903411005</v>
      </c>
      <c r="AF19" s="17">
        <v>10970.789460386462</v>
      </c>
      <c r="AG19" s="17">
        <v>2380.7077194786616</v>
      </c>
      <c r="AH19" s="17">
        <v>34746.743701657186</v>
      </c>
      <c r="AI19" s="17">
        <v>42592.81978684639</v>
      </c>
      <c r="AJ19" s="17">
        <v>1215.6966120233246</v>
      </c>
      <c r="AK19" s="17">
        <v>1341.7534084009785</v>
      </c>
      <c r="AL19" s="17">
        <v>1788.1362806388872</v>
      </c>
      <c r="AM19" s="17">
        <v>0</v>
      </c>
      <c r="AN19" s="17">
        <v>13585.142046996407</v>
      </c>
      <c r="AO19" s="17">
        <v>20729.596047257401</v>
      </c>
      <c r="AP19" s="17">
        <v>2319.7394114874419</v>
      </c>
      <c r="AQ19" s="17">
        <v>11734.124982861216</v>
      </c>
      <c r="AR19" s="17">
        <v>40574.805546110132</v>
      </c>
      <c r="AS19" s="17">
        <v>64087.124209058646</v>
      </c>
      <c r="AT19" s="17">
        <v>4483317</v>
      </c>
      <c r="AU19" s="17">
        <v>79421.85028102994</v>
      </c>
      <c r="AV19" s="17">
        <v>141670.65229842384</v>
      </c>
      <c r="AW19" s="17">
        <v>18108.750910662769</v>
      </c>
      <c r="AX19" s="17">
        <v>144601.83633645147</v>
      </c>
      <c r="AY19" s="17">
        <v>1041854.8244585952</v>
      </c>
      <c r="AZ19" s="17">
        <v>254639.08065464575</v>
      </c>
      <c r="BA19" s="17">
        <v>639801.64121767995</v>
      </c>
      <c r="BB19" s="17">
        <v>1218151.2287483057</v>
      </c>
      <c r="BC19" s="17">
        <v>665408.61912076722</v>
      </c>
      <c r="BD19" s="17">
        <v>141278.22952650499</v>
      </c>
      <c r="BE19" s="17">
        <v>562359.9020704861</v>
      </c>
      <c r="BF19" s="17">
        <v>100631.90460163029</v>
      </c>
      <c r="BG19" s="17">
        <v>587309.24399010732</v>
      </c>
      <c r="BH19" s="17">
        <v>398705.83936580096</v>
      </c>
      <c r="BI19" s="17">
        <v>354877.60205367143</v>
      </c>
      <c r="BJ19" s="17">
        <v>2135881.9460114501</v>
      </c>
      <c r="BK19" s="17">
        <v>294232.7218274778</v>
      </c>
      <c r="BL19" s="17">
        <v>6026388.2052345853</v>
      </c>
      <c r="BM19" s="17">
        <v>10473656</v>
      </c>
      <c r="BN19" s="17">
        <v>7546558</v>
      </c>
      <c r="BO19" s="17">
        <v>225916</v>
      </c>
      <c r="BP19" s="17">
        <v>274415.69434308424</v>
      </c>
      <c r="BQ19" s="17">
        <v>15168.622335354043</v>
      </c>
      <c r="BR19" s="17">
        <v>2505692</v>
      </c>
      <c r="BS19" s="17">
        <v>2131420.803011002</v>
      </c>
      <c r="BT19" s="17">
        <v>1328530</v>
      </c>
      <c r="BU19" s="17">
        <v>355265</v>
      </c>
      <c r="BV19" s="17">
        <v>3016509</v>
      </c>
      <c r="BW19" s="17">
        <v>4996910.8860386377</v>
      </c>
      <c r="BX19" s="17">
        <v>1527745.6786180567</v>
      </c>
      <c r="BY19" s="17">
        <v>1126623</v>
      </c>
      <c r="BZ19" s="17">
        <v>507068</v>
      </c>
      <c r="CA19" s="17">
        <v>2234199</v>
      </c>
      <c r="CB19" s="17">
        <v>1349628</v>
      </c>
      <c r="CC19" s="17">
        <v>1303550.1717648993</v>
      </c>
      <c r="CD19" s="17">
        <v>0</v>
      </c>
      <c r="CE19" s="17">
        <v>67671089.802844062</v>
      </c>
      <c r="CF19" s="17">
        <v>67671089.802844062</v>
      </c>
    </row>
    <row r="20" spans="2:84" x14ac:dyDescent="0.2">
      <c r="B20" s="14"/>
      <c r="C20" s="14"/>
      <c r="D20" s="14"/>
      <c r="E20" s="14"/>
      <c r="F20" s="18" t="s">
        <v>208</v>
      </c>
      <c r="G20" s="19">
        <v>290884</v>
      </c>
      <c r="H20" s="19">
        <v>235472</v>
      </c>
      <c r="I20" s="19">
        <v>361596</v>
      </c>
      <c r="J20" s="19">
        <v>150470</v>
      </c>
      <c r="K20" s="19">
        <v>2809762</v>
      </c>
      <c r="L20" s="19">
        <v>674621</v>
      </c>
      <c r="M20" s="19">
        <v>255423</v>
      </c>
      <c r="N20" s="19">
        <v>528762</v>
      </c>
      <c r="O20" s="19">
        <v>259492</v>
      </c>
      <c r="P20" s="19">
        <v>1668868</v>
      </c>
      <c r="Q20" s="19">
        <v>168416.99999999997</v>
      </c>
      <c r="R20" s="19">
        <v>5048593</v>
      </c>
      <c r="S20" s="19">
        <v>1385571</v>
      </c>
      <c r="T20" s="19">
        <v>3725903</v>
      </c>
      <c r="U20" s="19">
        <v>1681693</v>
      </c>
      <c r="V20" s="19">
        <v>173663</v>
      </c>
      <c r="W20" s="19">
        <v>1838954</v>
      </c>
      <c r="X20" s="19">
        <v>2329815.0000000005</v>
      </c>
      <c r="Y20" s="19">
        <v>4458542</v>
      </c>
      <c r="Z20" s="19">
        <v>1279126</v>
      </c>
      <c r="AA20" s="19">
        <v>1235290</v>
      </c>
      <c r="AB20" s="19">
        <v>474927</v>
      </c>
      <c r="AC20" s="19">
        <v>1354908</v>
      </c>
      <c r="AD20" s="19">
        <v>276288</v>
      </c>
      <c r="AE20" s="19">
        <v>297903</v>
      </c>
      <c r="AF20" s="19">
        <v>187572</v>
      </c>
      <c r="AG20" s="19">
        <v>184082</v>
      </c>
      <c r="AH20" s="19">
        <v>2790964</v>
      </c>
      <c r="AI20" s="19">
        <v>742871</v>
      </c>
      <c r="AJ20" s="19">
        <v>108551</v>
      </c>
      <c r="AK20" s="19">
        <v>683013.99999999988</v>
      </c>
      <c r="AL20" s="19">
        <v>411222.99999999994</v>
      </c>
      <c r="AM20" s="19">
        <v>0</v>
      </c>
      <c r="AN20" s="19">
        <v>346424</v>
      </c>
      <c r="AO20" s="19">
        <v>583518.00000000012</v>
      </c>
      <c r="AP20" s="19">
        <v>194950</v>
      </c>
      <c r="AQ20" s="19">
        <v>615917</v>
      </c>
      <c r="AR20" s="19">
        <v>1488542</v>
      </c>
      <c r="AS20" s="19">
        <v>347129.99999999994</v>
      </c>
      <c r="AT20" s="19">
        <v>4483317</v>
      </c>
      <c r="AU20" s="19">
        <v>455301</v>
      </c>
      <c r="AV20" s="19">
        <v>848536.99999999988</v>
      </c>
      <c r="AW20" s="19">
        <v>370134</v>
      </c>
      <c r="AX20" s="19">
        <v>145691</v>
      </c>
      <c r="AY20" s="19">
        <v>1041885</v>
      </c>
      <c r="AZ20" s="19">
        <v>255161</v>
      </c>
      <c r="BA20" s="19">
        <v>642971</v>
      </c>
      <c r="BB20" s="19">
        <v>1225311</v>
      </c>
      <c r="BC20" s="19">
        <v>729034</v>
      </c>
      <c r="BD20" s="19">
        <v>144211.99999999997</v>
      </c>
      <c r="BE20" s="19">
        <v>593976</v>
      </c>
      <c r="BF20" s="19">
        <v>147054</v>
      </c>
      <c r="BG20" s="19">
        <v>604295</v>
      </c>
      <c r="BH20" s="19">
        <v>412408.00000000006</v>
      </c>
      <c r="BI20" s="19">
        <v>359020.99999999994</v>
      </c>
      <c r="BJ20" s="19">
        <v>2136687</v>
      </c>
      <c r="BK20" s="19">
        <v>535437</v>
      </c>
      <c r="BL20" s="19">
        <v>6277752</v>
      </c>
      <c r="BM20" s="19">
        <v>10473656</v>
      </c>
      <c r="BN20" s="19">
        <v>7546558</v>
      </c>
      <c r="BO20" s="19">
        <v>225916</v>
      </c>
      <c r="BP20" s="19">
        <v>326917</v>
      </c>
      <c r="BQ20" s="19">
        <v>1481532</v>
      </c>
      <c r="BR20" s="19">
        <v>2505692</v>
      </c>
      <c r="BS20" s="19">
        <v>2131423</v>
      </c>
      <c r="BT20" s="19">
        <v>1328530</v>
      </c>
      <c r="BU20" s="19">
        <v>355265</v>
      </c>
      <c r="BV20" s="19">
        <v>3016509</v>
      </c>
      <c r="BW20" s="19">
        <v>5648050</v>
      </c>
      <c r="BX20" s="19">
        <v>1531763.9999999995</v>
      </c>
      <c r="BY20" s="19">
        <v>1126623</v>
      </c>
      <c r="BZ20" s="19">
        <v>507068</v>
      </c>
      <c r="CA20" s="19">
        <v>2234199</v>
      </c>
      <c r="CB20" s="19">
        <v>1349628</v>
      </c>
      <c r="CC20" s="19">
        <v>1306502.0000000002</v>
      </c>
      <c r="CD20" s="19">
        <v>0</v>
      </c>
      <c r="CE20" s="19">
        <v>106153717</v>
      </c>
      <c r="CF20" s="19">
        <v>106153717</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570269</v>
      </c>
      <c r="C22" s="24">
        <v>-18</v>
      </c>
      <c r="D22" s="24">
        <v>68571</v>
      </c>
      <c r="E22" s="24">
        <v>1218144</v>
      </c>
      <c r="F22" s="16" t="s">
        <v>191</v>
      </c>
      <c r="G22" s="17">
        <v>466240.09056608204</v>
      </c>
      <c r="H22" s="17">
        <v>153349.97225144229</v>
      </c>
      <c r="I22" s="17">
        <v>518301.19463028311</v>
      </c>
      <c r="J22" s="17">
        <v>78734.104540121101</v>
      </c>
      <c r="K22" s="17">
        <v>2983734.4521149271</v>
      </c>
      <c r="L22" s="17">
        <v>797229.5923729043</v>
      </c>
      <c r="M22" s="17">
        <v>228460.79501366615</v>
      </c>
      <c r="N22" s="17">
        <v>916457.44880314299</v>
      </c>
      <c r="O22" s="17">
        <v>362422.19010666839</v>
      </c>
      <c r="P22" s="17">
        <v>1258838.3523970002</v>
      </c>
      <c r="Q22" s="17">
        <v>285823.14121139783</v>
      </c>
      <c r="R22" s="17">
        <v>1524612.3637646995</v>
      </c>
      <c r="S22" s="17">
        <v>0</v>
      </c>
      <c r="T22" s="17">
        <v>0</v>
      </c>
      <c r="U22" s="17">
        <v>0</v>
      </c>
      <c r="V22" s="17">
        <v>22367.816187055199</v>
      </c>
      <c r="W22" s="17">
        <v>1134167.406502082</v>
      </c>
      <c r="X22" s="17">
        <v>575032.62586764153</v>
      </c>
      <c r="Y22" s="17">
        <v>3018049</v>
      </c>
      <c r="Z22" s="17">
        <v>428698.63431648258</v>
      </c>
      <c r="AA22" s="17">
        <v>628803.05197454011</v>
      </c>
      <c r="AB22" s="17">
        <v>353989.40760985075</v>
      </c>
      <c r="AC22" s="17">
        <v>712993.13761658152</v>
      </c>
      <c r="AD22" s="17">
        <v>210640.92960280337</v>
      </c>
      <c r="AE22" s="17">
        <v>112726.25362211763</v>
      </c>
      <c r="AF22" s="17">
        <v>95428.78946038647</v>
      </c>
      <c r="AG22" s="17">
        <v>83213.707719478669</v>
      </c>
      <c r="AH22" s="17">
        <v>469340.98402574705</v>
      </c>
      <c r="AI22" s="17">
        <v>460169.24853678595</v>
      </c>
      <c r="AJ22" s="17">
        <v>40022.696612023326</v>
      </c>
      <c r="AK22" s="17">
        <v>259859.87773305178</v>
      </c>
      <c r="AL22" s="17">
        <v>259305.94043879223</v>
      </c>
      <c r="AM22" s="17">
        <v>0</v>
      </c>
      <c r="AN22" s="17">
        <v>0</v>
      </c>
      <c r="AO22" s="17">
        <v>0</v>
      </c>
      <c r="AP22" s="17">
        <v>0</v>
      </c>
      <c r="AQ22" s="17">
        <v>391745.70379482035</v>
      </c>
      <c r="AR22" s="17">
        <v>0</v>
      </c>
      <c r="AS22" s="17">
        <v>0</v>
      </c>
      <c r="AT22" s="17">
        <v>0</v>
      </c>
      <c r="AU22" s="17">
        <v>12213.119284468339</v>
      </c>
      <c r="AV22" s="17">
        <v>0</v>
      </c>
      <c r="AW22" s="17">
        <v>0</v>
      </c>
      <c r="AX22" s="17">
        <v>0</v>
      </c>
      <c r="AY22" s="17">
        <v>0</v>
      </c>
      <c r="AZ22" s="17">
        <v>0</v>
      </c>
      <c r="BA22" s="17">
        <v>0</v>
      </c>
      <c r="BB22" s="17">
        <v>0</v>
      </c>
      <c r="BC22" s="17">
        <v>0</v>
      </c>
      <c r="BD22" s="17">
        <v>0</v>
      </c>
      <c r="BE22" s="17">
        <v>0</v>
      </c>
      <c r="BF22" s="17">
        <v>0</v>
      </c>
      <c r="BG22" s="17">
        <v>0</v>
      </c>
      <c r="BH22" s="17">
        <v>0</v>
      </c>
      <c r="BI22" s="17">
        <v>0</v>
      </c>
      <c r="BJ22" s="17">
        <v>581.94601144999285</v>
      </c>
      <c r="BK22" s="17">
        <v>28.052097772962256</v>
      </c>
      <c r="BL22" s="17">
        <v>0</v>
      </c>
      <c r="BM22" s="17">
        <v>0</v>
      </c>
      <c r="BN22" s="17">
        <v>0</v>
      </c>
      <c r="BO22" s="17">
        <v>0</v>
      </c>
      <c r="BP22" s="17">
        <v>0</v>
      </c>
      <c r="BQ22" s="17">
        <v>0</v>
      </c>
      <c r="BR22" s="17">
        <v>0</v>
      </c>
      <c r="BS22" s="17">
        <v>0</v>
      </c>
      <c r="BT22" s="17">
        <v>0</v>
      </c>
      <c r="BU22" s="17">
        <v>0</v>
      </c>
      <c r="BV22" s="17">
        <v>0</v>
      </c>
      <c r="BW22" s="17">
        <v>0</v>
      </c>
      <c r="BX22" s="17">
        <v>1107.1990690513392</v>
      </c>
      <c r="BY22" s="17">
        <v>0</v>
      </c>
      <c r="BZ22" s="17">
        <v>0</v>
      </c>
      <c r="CA22" s="17">
        <v>0</v>
      </c>
      <c r="CB22" s="17">
        <v>0</v>
      </c>
      <c r="CC22" s="17">
        <v>2687.1717648991435</v>
      </c>
      <c r="CD22" s="17">
        <v>0</v>
      </c>
      <c r="CE22" s="17">
        <v>18847376.39762022</v>
      </c>
      <c r="CF22" s="17">
        <v>20704342.39762022</v>
      </c>
    </row>
    <row r="23" spans="2:84" x14ac:dyDescent="0.2">
      <c r="B23" s="24">
        <v>49488</v>
      </c>
      <c r="C23" s="24">
        <v>-37048</v>
      </c>
      <c r="D23" s="24">
        <v>234750</v>
      </c>
      <c r="E23" s="24">
        <v>1427501</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307.87730700587349</v>
      </c>
      <c r="X23" s="17">
        <v>24163.722660515195</v>
      </c>
      <c r="Y23" s="17">
        <v>0</v>
      </c>
      <c r="Z23" s="17">
        <v>711.88304513863477</v>
      </c>
      <c r="AA23" s="17">
        <v>716.39379453220772</v>
      </c>
      <c r="AB23" s="17">
        <v>453.34941984104012</v>
      </c>
      <c r="AC23" s="17">
        <v>39.850844801861854</v>
      </c>
      <c r="AD23" s="17">
        <v>0</v>
      </c>
      <c r="AE23" s="17">
        <v>715.65066822347262</v>
      </c>
      <c r="AF23" s="17">
        <v>0</v>
      </c>
      <c r="AG23" s="17">
        <v>0</v>
      </c>
      <c r="AH23" s="17">
        <v>33.759675910277707</v>
      </c>
      <c r="AI23" s="17">
        <v>8852.5712500604623</v>
      </c>
      <c r="AJ23" s="17">
        <v>0</v>
      </c>
      <c r="AK23" s="17">
        <v>384.87567534921072</v>
      </c>
      <c r="AL23" s="17">
        <v>318.19584184671885</v>
      </c>
      <c r="AM23" s="17">
        <v>0</v>
      </c>
      <c r="AN23" s="17">
        <v>187619.14204699639</v>
      </c>
      <c r="AO23" s="17">
        <v>470313.59604725731</v>
      </c>
      <c r="AP23" s="17">
        <v>115529.73941148745</v>
      </c>
      <c r="AQ23" s="17">
        <v>5694.4211880408511</v>
      </c>
      <c r="AR23" s="17">
        <v>505896.80554611003</v>
      </c>
      <c r="AS23" s="17">
        <v>222226.1242090587</v>
      </c>
      <c r="AT23" s="17">
        <v>0</v>
      </c>
      <c r="AU23" s="17">
        <v>186948.73099656159</v>
      </c>
      <c r="AV23" s="17">
        <v>358961.65229842393</v>
      </c>
      <c r="AW23" s="17">
        <v>235436.75091066275</v>
      </c>
      <c r="AX23" s="17">
        <v>665.83633645146438</v>
      </c>
      <c r="AY23" s="17">
        <v>14.824458595282596</v>
      </c>
      <c r="AZ23" s="17">
        <v>285.08065464573394</v>
      </c>
      <c r="BA23" s="17">
        <v>2086.6412176799931</v>
      </c>
      <c r="BB23" s="17">
        <v>2190.2287483056207</v>
      </c>
      <c r="BC23" s="17">
        <v>45174.619120767173</v>
      </c>
      <c r="BD23" s="17">
        <v>2385.2295265050102</v>
      </c>
      <c r="BE23" s="17">
        <v>13431.902070486089</v>
      </c>
      <c r="BF23" s="17">
        <v>43617.904601630289</v>
      </c>
      <c r="BG23" s="17">
        <v>4699.2439901073012</v>
      </c>
      <c r="BH23" s="17">
        <v>10270.839365800926</v>
      </c>
      <c r="BI23" s="17">
        <v>4971.6020536714759</v>
      </c>
      <c r="BJ23" s="17">
        <v>0</v>
      </c>
      <c r="BK23" s="17">
        <v>218606.66972970485</v>
      </c>
      <c r="BL23" s="17">
        <v>214162.20523458545</v>
      </c>
      <c r="BM23" s="17">
        <v>0</v>
      </c>
      <c r="BN23" s="17">
        <v>0</v>
      </c>
      <c r="BO23" s="17">
        <v>0</v>
      </c>
      <c r="BP23" s="17">
        <v>58142.694343084237</v>
      </c>
      <c r="BQ23" s="17">
        <v>1208808.6223353541</v>
      </c>
      <c r="BR23" s="17">
        <v>0</v>
      </c>
      <c r="BS23" s="17">
        <v>4.8030110019076453</v>
      </c>
      <c r="BT23" s="17">
        <v>0</v>
      </c>
      <c r="BU23" s="17">
        <v>0</v>
      </c>
      <c r="BV23" s="17">
        <v>0</v>
      </c>
      <c r="BW23" s="17">
        <v>969647.88603863784</v>
      </c>
      <c r="BX23" s="17">
        <v>21049.479549005846</v>
      </c>
      <c r="BY23" s="17">
        <v>0</v>
      </c>
      <c r="BZ23" s="17">
        <v>0</v>
      </c>
      <c r="CA23" s="17">
        <v>0</v>
      </c>
      <c r="CB23" s="17">
        <v>0</v>
      </c>
      <c r="CC23" s="17">
        <v>0</v>
      </c>
      <c r="CD23" s="17">
        <v>0</v>
      </c>
      <c r="CE23" s="17">
        <v>5145541.4052238446</v>
      </c>
      <c r="CF23" s="17">
        <v>6820232.4052238446</v>
      </c>
    </row>
    <row r="24" spans="2:84" x14ac:dyDescent="0.2">
      <c r="B24" s="24">
        <v>683424</v>
      </c>
      <c r="C24" s="24">
        <v>-3433664</v>
      </c>
      <c r="D24" s="24">
        <v>803128</v>
      </c>
      <c r="E24" s="24">
        <v>5451700</v>
      </c>
      <c r="F24" s="16" t="s">
        <v>193</v>
      </c>
      <c r="G24" s="17">
        <v>9884.9094339179846</v>
      </c>
      <c r="H24" s="17">
        <v>7595.0277485577062</v>
      </c>
      <c r="I24" s="17">
        <v>8268.8053697169216</v>
      </c>
      <c r="J24" s="17">
        <v>4313.895459878896</v>
      </c>
      <c r="K24" s="17">
        <v>19682.547885072869</v>
      </c>
      <c r="L24" s="17">
        <v>41910.407627095694</v>
      </c>
      <c r="M24" s="17">
        <v>12232.20498633384</v>
      </c>
      <c r="N24" s="17">
        <v>8170.5511968570027</v>
      </c>
      <c r="O24" s="17">
        <v>21387.809893331592</v>
      </c>
      <c r="P24" s="17">
        <v>11112.647602999707</v>
      </c>
      <c r="Q24" s="17">
        <v>4865.858788602196</v>
      </c>
      <c r="R24" s="17">
        <v>1852.6362353001296</v>
      </c>
      <c r="S24" s="17">
        <v>2683993</v>
      </c>
      <c r="T24" s="17">
        <v>5332478</v>
      </c>
      <c r="U24" s="17">
        <v>1941071</v>
      </c>
      <c r="V24" s="17">
        <v>101293.1838129448</v>
      </c>
      <c r="W24" s="17">
        <v>11337.716190912055</v>
      </c>
      <c r="X24" s="17">
        <v>13591.651471843128</v>
      </c>
      <c r="Y24" s="17">
        <v>0</v>
      </c>
      <c r="Z24" s="17">
        <v>88.482638378813363</v>
      </c>
      <c r="AA24" s="17">
        <v>3220.5542309277689</v>
      </c>
      <c r="AB24" s="17">
        <v>3419.2429703082053</v>
      </c>
      <c r="AC24" s="17">
        <v>15151.011538616636</v>
      </c>
      <c r="AD24" s="17">
        <v>24455.070397196629</v>
      </c>
      <c r="AE24" s="17">
        <v>1466.0957096588995</v>
      </c>
      <c r="AF24" s="17">
        <v>5928.2105396135375</v>
      </c>
      <c r="AG24" s="17">
        <v>1090.2922805213384</v>
      </c>
      <c r="AH24" s="17">
        <v>5917.2562983428143</v>
      </c>
      <c r="AI24" s="17">
        <v>28527.18021315361</v>
      </c>
      <c r="AJ24" s="17">
        <v>453.30338797667537</v>
      </c>
      <c r="AK24" s="17">
        <v>512.24659159902149</v>
      </c>
      <c r="AL24" s="17">
        <v>1133.8637193611128</v>
      </c>
      <c r="AM24" s="17">
        <v>0</v>
      </c>
      <c r="AN24" s="17">
        <v>7657.8579530035931</v>
      </c>
      <c r="AO24" s="17">
        <v>17323.403952742599</v>
      </c>
      <c r="AP24" s="17">
        <v>1391.2605885125581</v>
      </c>
      <c r="AQ24" s="17">
        <v>7718.8750171387837</v>
      </c>
      <c r="AR24" s="17">
        <v>14176.194453889868</v>
      </c>
      <c r="AS24" s="17">
        <v>50316.875790941354</v>
      </c>
      <c r="AT24" s="17">
        <v>633606</v>
      </c>
      <c r="AU24" s="17">
        <v>42082.14971897006</v>
      </c>
      <c r="AV24" s="17">
        <v>71943.34770157616</v>
      </c>
      <c r="AW24" s="17">
        <v>12111.249089337231</v>
      </c>
      <c r="AX24" s="17">
        <v>88399.163663548534</v>
      </c>
      <c r="AY24" s="17">
        <v>511836.17554140475</v>
      </c>
      <c r="AZ24" s="17">
        <v>139087.91934535425</v>
      </c>
      <c r="BA24" s="17">
        <v>421232.35878232005</v>
      </c>
      <c r="BB24" s="17">
        <v>372641.7712516943</v>
      </c>
      <c r="BC24" s="17">
        <v>472446.38087923278</v>
      </c>
      <c r="BD24" s="17">
        <v>114862.77047349501</v>
      </c>
      <c r="BE24" s="17">
        <v>238915.0979295139</v>
      </c>
      <c r="BF24" s="17">
        <v>94553.095398369711</v>
      </c>
      <c r="BG24" s="17">
        <v>162483.75600989268</v>
      </c>
      <c r="BH24" s="17">
        <v>298861.16063419904</v>
      </c>
      <c r="BI24" s="17">
        <v>425812.39794632857</v>
      </c>
      <c r="BJ24" s="17">
        <v>1543956.0539885499</v>
      </c>
      <c r="BK24" s="17">
        <v>266701.2781725222</v>
      </c>
      <c r="BL24" s="17">
        <v>5134488.7947654147</v>
      </c>
      <c r="BM24" s="17">
        <v>18669768</v>
      </c>
      <c r="BN24" s="17">
        <v>5105271</v>
      </c>
      <c r="BO24" s="17">
        <v>181336</v>
      </c>
      <c r="BP24" s="17">
        <v>303902.30565691576</v>
      </c>
      <c r="BQ24" s="17">
        <v>12504.377664645957</v>
      </c>
      <c r="BR24" s="17">
        <v>2466267</v>
      </c>
      <c r="BS24" s="17">
        <v>4659667.196988998</v>
      </c>
      <c r="BT24" s="17">
        <v>471317</v>
      </c>
      <c r="BU24" s="17">
        <v>307148</v>
      </c>
      <c r="BV24" s="17">
        <v>7832978</v>
      </c>
      <c r="BW24" s="17">
        <v>7441181.1139613623</v>
      </c>
      <c r="BX24" s="17">
        <v>8423858.3213819433</v>
      </c>
      <c r="BY24" s="17">
        <v>1763632</v>
      </c>
      <c r="BZ24" s="17">
        <v>3982286</v>
      </c>
      <c r="CA24" s="17">
        <v>1935175</v>
      </c>
      <c r="CB24" s="17">
        <v>2717135</v>
      </c>
      <c r="CC24" s="17">
        <v>1186675.8282351007</v>
      </c>
      <c r="CD24" s="17">
        <v>832526</v>
      </c>
      <c r="CE24" s="17">
        <v>89763638.197155952</v>
      </c>
      <c r="CF24" s="17">
        <v>93268226.197155952</v>
      </c>
    </row>
    <row r="25" spans="2:84" x14ac:dyDescent="0.2">
      <c r="B25" s="23">
        <v>1303181</v>
      </c>
      <c r="C25" s="23">
        <v>-3470730</v>
      </c>
      <c r="D25" s="23">
        <v>1106449</v>
      </c>
      <c r="E25" s="23">
        <v>8097345</v>
      </c>
      <c r="F25" s="18" t="s">
        <v>196</v>
      </c>
      <c r="G25" s="19">
        <v>476125</v>
      </c>
      <c r="H25" s="19">
        <v>160945</v>
      </c>
      <c r="I25" s="19">
        <v>526570</v>
      </c>
      <c r="J25" s="19">
        <v>83048</v>
      </c>
      <c r="K25" s="19">
        <v>3003417</v>
      </c>
      <c r="L25" s="19">
        <v>839140</v>
      </c>
      <c r="M25" s="19">
        <v>240693</v>
      </c>
      <c r="N25" s="19">
        <v>924628</v>
      </c>
      <c r="O25" s="19">
        <v>383810</v>
      </c>
      <c r="P25" s="19">
        <v>1269951</v>
      </c>
      <c r="Q25" s="19">
        <v>290689</v>
      </c>
      <c r="R25" s="19">
        <v>1526464.9999999998</v>
      </c>
      <c r="S25" s="19">
        <v>2683993</v>
      </c>
      <c r="T25" s="19">
        <v>5332478</v>
      </c>
      <c r="U25" s="19">
        <v>1941071</v>
      </c>
      <c r="V25" s="19">
        <v>123661</v>
      </c>
      <c r="W25" s="19">
        <v>1145813</v>
      </c>
      <c r="X25" s="19">
        <v>612787.99999999988</v>
      </c>
      <c r="Y25" s="19">
        <v>3018049</v>
      </c>
      <c r="Z25" s="19">
        <v>429499</v>
      </c>
      <c r="AA25" s="19">
        <v>632740</v>
      </c>
      <c r="AB25" s="19">
        <v>357862</v>
      </c>
      <c r="AC25" s="19">
        <v>728184</v>
      </c>
      <c r="AD25" s="19">
        <v>235096</v>
      </c>
      <c r="AE25" s="19">
        <v>114908</v>
      </c>
      <c r="AF25" s="19">
        <v>101357</v>
      </c>
      <c r="AG25" s="19">
        <v>84304</v>
      </c>
      <c r="AH25" s="19">
        <v>475292.00000000017</v>
      </c>
      <c r="AI25" s="19">
        <v>497549</v>
      </c>
      <c r="AJ25" s="19">
        <v>40476</v>
      </c>
      <c r="AK25" s="19">
        <v>260757</v>
      </c>
      <c r="AL25" s="19">
        <v>260758.00000000006</v>
      </c>
      <c r="AM25" s="19">
        <v>0</v>
      </c>
      <c r="AN25" s="19">
        <v>195277</v>
      </c>
      <c r="AO25" s="19">
        <v>487636.99999999988</v>
      </c>
      <c r="AP25" s="19">
        <v>116921</v>
      </c>
      <c r="AQ25" s="19">
        <v>405159</v>
      </c>
      <c r="AR25" s="19">
        <v>520072.99999999988</v>
      </c>
      <c r="AS25" s="19">
        <v>272543.00000000006</v>
      </c>
      <c r="AT25" s="19">
        <v>633606</v>
      </c>
      <c r="AU25" s="19">
        <v>241244</v>
      </c>
      <c r="AV25" s="19">
        <v>430905.00000000012</v>
      </c>
      <c r="AW25" s="19">
        <v>247548</v>
      </c>
      <c r="AX25" s="19">
        <v>89065</v>
      </c>
      <c r="AY25" s="19">
        <v>511851.00000000006</v>
      </c>
      <c r="AZ25" s="19">
        <v>139373</v>
      </c>
      <c r="BA25" s="19">
        <v>423319.00000000006</v>
      </c>
      <c r="BB25" s="19">
        <v>374831.99999999994</v>
      </c>
      <c r="BC25" s="19">
        <v>517620.99999999994</v>
      </c>
      <c r="BD25" s="19">
        <v>117248.00000000001</v>
      </c>
      <c r="BE25" s="19">
        <v>252347</v>
      </c>
      <c r="BF25" s="19">
        <v>138171</v>
      </c>
      <c r="BG25" s="19">
        <v>167182.99999999997</v>
      </c>
      <c r="BH25" s="19">
        <v>309131.99999999994</v>
      </c>
      <c r="BI25" s="19">
        <v>430784.00000000006</v>
      </c>
      <c r="BJ25" s="19">
        <v>1544537.9999999998</v>
      </c>
      <c r="BK25" s="19">
        <v>485336</v>
      </c>
      <c r="BL25" s="19">
        <v>5348651</v>
      </c>
      <c r="BM25" s="19">
        <v>18669768</v>
      </c>
      <c r="BN25" s="19">
        <v>5105271</v>
      </c>
      <c r="BO25" s="19">
        <v>181336</v>
      </c>
      <c r="BP25" s="19">
        <v>362045</v>
      </c>
      <c r="BQ25" s="19">
        <v>1221313</v>
      </c>
      <c r="BR25" s="19">
        <v>2466267</v>
      </c>
      <c r="BS25" s="19">
        <v>4659672</v>
      </c>
      <c r="BT25" s="19">
        <v>471317</v>
      </c>
      <c r="BU25" s="19">
        <v>307148</v>
      </c>
      <c r="BV25" s="19">
        <v>7832978</v>
      </c>
      <c r="BW25" s="19">
        <v>8410829</v>
      </c>
      <c r="BX25" s="19">
        <v>8446015</v>
      </c>
      <c r="BY25" s="19">
        <v>1763632</v>
      </c>
      <c r="BZ25" s="19">
        <v>3982286</v>
      </c>
      <c r="CA25" s="19">
        <v>1935175</v>
      </c>
      <c r="CB25" s="19">
        <v>2717135</v>
      </c>
      <c r="CC25" s="19">
        <v>1189362.9999999998</v>
      </c>
      <c r="CD25" s="19">
        <v>832526</v>
      </c>
      <c r="CE25" s="19">
        <v>113756556.00000001</v>
      </c>
      <c r="CF25" s="19">
        <v>120792801.00000001</v>
      </c>
    </row>
    <row r="27" spans="2:84" ht="14.25" x14ac:dyDescent="0.2">
      <c r="B27" s="36">
        <v>2.7543449052772009</v>
      </c>
      <c r="C27" s="36">
        <v>-8.6938284029097876E-5</v>
      </c>
      <c r="D27" s="36">
        <v>0.33119139300884837</v>
      </c>
      <c r="E27" s="36">
        <v>5.8835193922411895</v>
      </c>
      <c r="F27" s="37" t="s">
        <v>232</v>
      </c>
      <c r="G27" s="36">
        <v>2.251895189965909</v>
      </c>
      <c r="H27" s="36">
        <v>0.74066574685834274</v>
      </c>
      <c r="I27" s="36">
        <v>2.5033453595215716</v>
      </c>
      <c r="J27" s="36">
        <v>0.38027821907142961</v>
      </c>
      <c r="K27" s="36">
        <v>14.411152959187348</v>
      </c>
      <c r="L27" s="36">
        <v>3.8505429298954152</v>
      </c>
      <c r="M27" s="36">
        <v>1.1034438603562009</v>
      </c>
      <c r="N27" s="36">
        <v>4.426402110257226</v>
      </c>
      <c r="O27" s="36">
        <v>1.7504646278856246</v>
      </c>
      <c r="P27" s="36">
        <v>6.0800692348562224</v>
      </c>
      <c r="Q27" s="36">
        <v>1.3804985240403032</v>
      </c>
      <c r="R27" s="36">
        <v>7.3637323730694302</v>
      </c>
      <c r="S27" s="36">
        <v>0</v>
      </c>
      <c r="T27" s="36">
        <v>0</v>
      </c>
      <c r="U27" s="36">
        <v>0</v>
      </c>
      <c r="V27" s="36">
        <v>0.10803441982115877</v>
      </c>
      <c r="W27" s="36">
        <v>5.4779204512790729</v>
      </c>
      <c r="X27" s="36">
        <v>2.7773527640932776</v>
      </c>
      <c r="Y27" s="36">
        <v>14.57688895420749</v>
      </c>
      <c r="Z27" s="36">
        <v>2.070573535171818</v>
      </c>
      <c r="AA27" s="36">
        <v>3.0370587961625644</v>
      </c>
      <c r="AB27" s="36">
        <v>1.7097350923376282</v>
      </c>
      <c r="AC27" s="36">
        <v>3.4436888838282242</v>
      </c>
      <c r="AD27" s="36">
        <v>1.0173756092200961</v>
      </c>
      <c r="AE27" s="36">
        <v>0.54445705860754368</v>
      </c>
      <c r="AF27" s="36">
        <v>0.46091195570333676</v>
      </c>
      <c r="AG27" s="36">
        <v>0.40191427537946506</v>
      </c>
      <c r="AH27" s="36">
        <v>2.2668722097625937</v>
      </c>
      <c r="AI27" s="36">
        <v>2.2225736017082016</v>
      </c>
      <c r="AJ27" s="36">
        <v>0.19330580920369431</v>
      </c>
      <c r="AK27" s="36">
        <v>1.2550984365623723</v>
      </c>
      <c r="AL27" s="36">
        <v>1.252422972238892</v>
      </c>
      <c r="AM27" s="36">
        <v>0</v>
      </c>
      <c r="AN27" s="36">
        <v>0</v>
      </c>
      <c r="AO27" s="36">
        <v>0</v>
      </c>
      <c r="AP27" s="36">
        <v>0</v>
      </c>
      <c r="AQ27" s="36">
        <v>1.8920944035384963</v>
      </c>
      <c r="AR27" s="36">
        <v>0</v>
      </c>
      <c r="AS27" s="36">
        <v>0</v>
      </c>
      <c r="AT27" s="36">
        <v>0</v>
      </c>
      <c r="AU27" s="36">
        <v>5.8988201846353401E-2</v>
      </c>
      <c r="AV27" s="36">
        <v>0</v>
      </c>
      <c r="AW27" s="36">
        <v>0</v>
      </c>
      <c r="AX27" s="36">
        <v>0</v>
      </c>
      <c r="AY27" s="36">
        <v>0</v>
      </c>
      <c r="AZ27" s="36">
        <v>0</v>
      </c>
      <c r="BA27" s="36">
        <v>0</v>
      </c>
      <c r="BB27" s="36">
        <v>0</v>
      </c>
      <c r="BC27" s="36">
        <v>0</v>
      </c>
      <c r="BD27" s="36">
        <v>0</v>
      </c>
      <c r="BE27" s="36">
        <v>0</v>
      </c>
      <c r="BF27" s="36">
        <v>0</v>
      </c>
      <c r="BG27" s="36">
        <v>0</v>
      </c>
      <c r="BH27" s="36">
        <v>0</v>
      </c>
      <c r="BI27" s="36">
        <v>0</v>
      </c>
      <c r="BJ27" s="36">
        <v>2.8107437573911182E-3</v>
      </c>
      <c r="BK27" s="36">
        <v>1.3548895798876759E-4</v>
      </c>
      <c r="BL27" s="36">
        <v>0</v>
      </c>
      <c r="BM27" s="36">
        <v>0</v>
      </c>
      <c r="BN27" s="36">
        <v>0</v>
      </c>
      <c r="BO27" s="36">
        <v>0</v>
      </c>
      <c r="BP27" s="36">
        <v>0</v>
      </c>
      <c r="BQ27" s="36">
        <v>0</v>
      </c>
      <c r="BR27" s="36">
        <v>0</v>
      </c>
      <c r="BS27" s="36">
        <v>0</v>
      </c>
      <c r="BT27" s="36">
        <v>0</v>
      </c>
      <c r="BU27" s="36">
        <v>0</v>
      </c>
      <c r="BV27" s="36">
        <v>0</v>
      </c>
      <c r="BW27" s="36">
        <v>0</v>
      </c>
      <c r="BX27" s="36">
        <v>5.3476659523298935E-3</v>
      </c>
      <c r="BY27" s="36">
        <v>0</v>
      </c>
      <c r="BZ27" s="36">
        <v>0</v>
      </c>
      <c r="CA27" s="36">
        <v>0</v>
      </c>
      <c r="CB27" s="36">
        <v>0</v>
      </c>
      <c r="CC27" s="36">
        <v>1.297878345176522E-2</v>
      </c>
      <c r="CD27" s="36">
        <v>0</v>
      </c>
      <c r="CE27" s="36">
        <v>91.031031247756786</v>
      </c>
      <c r="CF27" s="36">
        <v>100</v>
      </c>
    </row>
    <row r="28" spans="2:84" ht="14.25" x14ac:dyDescent="0.2">
      <c r="B28" s="36">
        <v>0.72560577205690935</v>
      </c>
      <c r="C28" s="36">
        <v>-0.54320729556992364</v>
      </c>
      <c r="D28" s="36">
        <v>3.4419648195594785</v>
      </c>
      <c r="E28" s="36">
        <v>20.930386461708096</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4.5141761851115215E-3</v>
      </c>
      <c r="X28" s="36">
        <v>0.35429471057331402</v>
      </c>
      <c r="Y28" s="36">
        <v>0</v>
      </c>
      <c r="Z28" s="36">
        <v>1.0437812127829833E-2</v>
      </c>
      <c r="AA28" s="36">
        <v>1.0503949894485966E-2</v>
      </c>
      <c r="AB28" s="36">
        <v>6.6471256828990848E-3</v>
      </c>
      <c r="AC28" s="36">
        <v>5.8430332625232474E-4</v>
      </c>
      <c r="AD28" s="36">
        <v>0</v>
      </c>
      <c r="AE28" s="36">
        <v>1.0493053985599257E-2</v>
      </c>
      <c r="AF28" s="36">
        <v>0</v>
      </c>
      <c r="AG28" s="36">
        <v>0</v>
      </c>
      <c r="AH28" s="36">
        <v>4.9499304282387855E-4</v>
      </c>
      <c r="AI28" s="36">
        <v>0.12979867435719614</v>
      </c>
      <c r="AJ28" s="36">
        <v>0</v>
      </c>
      <c r="AK28" s="36">
        <v>5.6431460466716873E-3</v>
      </c>
      <c r="AL28" s="36">
        <v>4.6654691943195659E-3</v>
      </c>
      <c r="AM28" s="36">
        <v>0</v>
      </c>
      <c r="AN28" s="36">
        <v>2.7509200698687715</v>
      </c>
      <c r="AO28" s="36">
        <v>6.8958587934192446</v>
      </c>
      <c r="AP28" s="36">
        <v>1.6939267248869607</v>
      </c>
      <c r="AQ28" s="36">
        <v>8.3493066653847509E-2</v>
      </c>
      <c r="AR28" s="36">
        <v>7.4175889542800144</v>
      </c>
      <c r="AS28" s="36">
        <v>3.2583365346736315</v>
      </c>
      <c r="AT28" s="36">
        <v>0</v>
      </c>
      <c r="AU28" s="36">
        <v>2.741090330783615</v>
      </c>
      <c r="AV28" s="36">
        <v>5.2631879820324476</v>
      </c>
      <c r="AW28" s="36">
        <v>3.4520341378738628</v>
      </c>
      <c r="AX28" s="36">
        <v>9.7626634532494531E-3</v>
      </c>
      <c r="AY28" s="36">
        <v>2.1736002110321118E-4</v>
      </c>
      <c r="AZ28" s="36">
        <v>4.1799258105542142E-3</v>
      </c>
      <c r="BA28" s="36">
        <v>3.0594869700946919E-2</v>
      </c>
      <c r="BB28" s="36">
        <v>3.2113696692037223E-2</v>
      </c>
      <c r="BC28" s="36">
        <v>0.66236187327233043</v>
      </c>
      <c r="BD28" s="36">
        <v>3.4972848207900996E-2</v>
      </c>
      <c r="BE28" s="36">
        <v>0.196941999516001</v>
      </c>
      <c r="BF28" s="36">
        <v>0.63953692499132253</v>
      </c>
      <c r="BG28" s="36">
        <v>6.8901522864645973E-2</v>
      </c>
      <c r="BH28" s="36">
        <v>0.15059368589747979</v>
      </c>
      <c r="BI28" s="36">
        <v>7.2894906775662946E-2</v>
      </c>
      <c r="BJ28" s="36">
        <v>0</v>
      </c>
      <c r="BK28" s="36">
        <v>3.2052671630700837</v>
      </c>
      <c r="BL28" s="36">
        <v>3.1401012826271351</v>
      </c>
      <c r="BM28" s="36">
        <v>0</v>
      </c>
      <c r="BN28" s="36">
        <v>0</v>
      </c>
      <c r="BO28" s="36">
        <v>0</v>
      </c>
      <c r="BP28" s="36">
        <v>0.85250312435908771</v>
      </c>
      <c r="BQ28" s="36">
        <v>17.723862626873053</v>
      </c>
      <c r="BR28" s="36">
        <v>0</v>
      </c>
      <c r="BS28" s="36">
        <v>7.0422981454838079E-5</v>
      </c>
      <c r="BT28" s="36">
        <v>0</v>
      </c>
      <c r="BU28" s="36">
        <v>0</v>
      </c>
      <c r="BV28" s="36">
        <v>0</v>
      </c>
      <c r="BW28" s="36">
        <v>14.217226458382152</v>
      </c>
      <c r="BX28" s="36">
        <v>0.3086328778603401</v>
      </c>
      <c r="BY28" s="36">
        <v>0</v>
      </c>
      <c r="BZ28" s="36">
        <v>0</v>
      </c>
      <c r="CA28" s="36">
        <v>0</v>
      </c>
      <c r="CB28" s="36">
        <v>0</v>
      </c>
      <c r="CC28" s="36">
        <v>0</v>
      </c>
      <c r="CD28" s="36">
        <v>0</v>
      </c>
      <c r="CE28" s="36">
        <v>75.445250242245436</v>
      </c>
      <c r="CF28" s="36">
        <v>100</v>
      </c>
    </row>
    <row r="29" spans="2:84" ht="14.25" x14ac:dyDescent="0.2">
      <c r="B29" s="36">
        <v>0.73275114995254387</v>
      </c>
      <c r="C29" s="36">
        <v>-3.681493837721022</v>
      </c>
      <c r="D29" s="36">
        <v>0.86109496529107354</v>
      </c>
      <c r="E29" s="36">
        <v>5.8451846060370771</v>
      </c>
      <c r="F29" s="37" t="s">
        <v>234</v>
      </c>
      <c r="G29" s="36">
        <v>1.0598367565201328E-2</v>
      </c>
      <c r="H29" s="36">
        <v>8.1432102423636566E-3</v>
      </c>
      <c r="I29" s="36">
        <v>8.865618771646655E-3</v>
      </c>
      <c r="J29" s="36">
        <v>4.6252573204940408E-3</v>
      </c>
      <c r="K29" s="36">
        <v>2.1103165233856514E-2</v>
      </c>
      <c r="L29" s="36">
        <v>4.4935354017029305E-2</v>
      </c>
      <c r="M29" s="36">
        <v>1.3115082686869882E-2</v>
      </c>
      <c r="N29" s="36">
        <v>8.7602729568219771E-3</v>
      </c>
      <c r="O29" s="36">
        <v>2.2931507079507186E-2</v>
      </c>
      <c r="P29" s="36">
        <v>1.1914719573962014E-2</v>
      </c>
      <c r="Q29" s="36">
        <v>5.2170594284879539E-3</v>
      </c>
      <c r="R29" s="36">
        <v>1.9863530280761601E-3</v>
      </c>
      <c r="S29" s="36">
        <v>2.8777142114040157</v>
      </c>
      <c r="T29" s="36">
        <v>5.7173575797698657</v>
      </c>
      <c r="U29" s="36">
        <v>2.0811707042619725</v>
      </c>
      <c r="V29" s="36">
        <v>0.10860417094115762</v>
      </c>
      <c r="W29" s="36">
        <v>1.2156032824024885E-2</v>
      </c>
      <c r="X29" s="36">
        <v>1.4572649256899432E-2</v>
      </c>
      <c r="Y29" s="36">
        <v>0</v>
      </c>
      <c r="Z29" s="36">
        <v>9.4869005219176656E-5</v>
      </c>
      <c r="AA29" s="36">
        <v>3.4530025521445737E-3</v>
      </c>
      <c r="AB29" s="36">
        <v>3.6660319486299703E-3</v>
      </c>
      <c r="AC29" s="36">
        <v>1.6244558470094116E-2</v>
      </c>
      <c r="AD29" s="36">
        <v>2.6220151700432296E-2</v>
      </c>
      <c r="AE29" s="36">
        <v>1.5719133615340543E-3</v>
      </c>
      <c r="AF29" s="36">
        <v>6.3560880069511907E-3</v>
      </c>
      <c r="AG29" s="36">
        <v>1.1689857575039686E-3</v>
      </c>
      <c r="AH29" s="36">
        <v>6.3443431269235937E-3</v>
      </c>
      <c r="AI29" s="36">
        <v>3.0586172136319128E-2</v>
      </c>
      <c r="AJ29" s="36">
        <v>4.8602123837806842E-4</v>
      </c>
      <c r="AK29" s="36">
        <v>5.4921875593109699E-4</v>
      </c>
      <c r="AL29" s="36">
        <v>1.2157020301472056E-3</v>
      </c>
      <c r="AM29" s="36">
        <v>0</v>
      </c>
      <c r="AN29" s="36">
        <v>8.2105753108416106E-3</v>
      </c>
      <c r="AO29" s="36">
        <v>1.8573746557721975E-2</v>
      </c>
      <c r="AP29" s="36">
        <v>1.4916769035272829E-3</v>
      </c>
      <c r="AQ29" s="36">
        <v>8.2759963728935553E-3</v>
      </c>
      <c r="AR29" s="36">
        <v>1.5199382503451261E-2</v>
      </c>
      <c r="AS29" s="36">
        <v>5.3948571600985026E-2</v>
      </c>
      <c r="AT29" s="36">
        <v>0.67933746124928518</v>
      </c>
      <c r="AU29" s="36">
        <v>4.5119491851398887E-2</v>
      </c>
      <c r="AV29" s="36">
        <v>7.7135966486054974E-2</v>
      </c>
      <c r="AW29" s="36">
        <v>1.2985396616995533E-2</v>
      </c>
      <c r="AX29" s="36">
        <v>9.4779505591416624E-2</v>
      </c>
      <c r="AY29" s="36">
        <v>0.54877871748032914</v>
      </c>
      <c r="AZ29" s="36">
        <v>0.14912679807091206</v>
      </c>
      <c r="BA29" s="36">
        <v>0.45163543465691514</v>
      </c>
      <c r="BB29" s="36">
        <v>0.39953774875484588</v>
      </c>
      <c r="BC29" s="36">
        <v>0.50654590544109568</v>
      </c>
      <c r="BD29" s="36">
        <v>0.1231531628259888</v>
      </c>
      <c r="BE29" s="36">
        <v>0.25615915266200184</v>
      </c>
      <c r="BF29" s="36">
        <v>0.10137760655863416</v>
      </c>
      <c r="BG29" s="36">
        <v>0.17421126425887506</v>
      </c>
      <c r="BH29" s="36">
        <v>0.3204319121524285</v>
      </c>
      <c r="BI29" s="36">
        <v>0.45654604500167167</v>
      </c>
      <c r="BJ29" s="36">
        <v>1.6553933927346738</v>
      </c>
      <c r="BK29" s="36">
        <v>0.28595084204641474</v>
      </c>
      <c r="BL29" s="36">
        <v>5.5050782073541589</v>
      </c>
      <c r="BM29" s="36">
        <v>20.017286444940776</v>
      </c>
      <c r="BN29" s="36">
        <v>5.473751574526756</v>
      </c>
      <c r="BO29" s="36">
        <v>0.19442419717158674</v>
      </c>
      <c r="BP29" s="36">
        <v>0.32583690936129622</v>
      </c>
      <c r="BQ29" s="36">
        <v>1.3406899835548984E-2</v>
      </c>
      <c r="BR29" s="36">
        <v>2.6442735115243399</v>
      </c>
      <c r="BS29" s="36">
        <v>4.9959856501817832</v>
      </c>
      <c r="BT29" s="36">
        <v>0.5053350098067716</v>
      </c>
      <c r="BU29" s="36">
        <v>0.32931686655081466</v>
      </c>
      <c r="BV29" s="36">
        <v>8.3983349092993187</v>
      </c>
      <c r="BW29" s="36">
        <v>7.978259496681912</v>
      </c>
      <c r="BX29" s="36">
        <v>9.0318629021367762</v>
      </c>
      <c r="BY29" s="36">
        <v>1.8909247788972947</v>
      </c>
      <c r="BZ29" s="36">
        <v>4.2697134515906905</v>
      </c>
      <c r="CA29" s="36">
        <v>2.074849151638535</v>
      </c>
      <c r="CB29" s="36">
        <v>2.9132482848514321</v>
      </c>
      <c r="CC29" s="36">
        <v>1.2723259320131535</v>
      </c>
      <c r="CD29" s="36">
        <v>0.89261480993554732</v>
      </c>
      <c r="CE29" s="36">
        <v>96.242463116440319</v>
      </c>
      <c r="CF29" s="36">
        <v>100</v>
      </c>
    </row>
    <row r="30" spans="2:84" x14ac:dyDescent="0.2">
      <c r="B30" s="38">
        <v>1.0788565123181471</v>
      </c>
      <c r="C30" s="38">
        <v>-2.8732920929617314</v>
      </c>
      <c r="D30" s="38">
        <v>0.91598919044852678</v>
      </c>
      <c r="E30" s="38">
        <v>6.7034996564075033</v>
      </c>
      <c r="F30" s="39" t="s">
        <v>235</v>
      </c>
      <c r="G30" s="38">
        <v>0.39416670203715198</v>
      </c>
      <c r="H30" s="38">
        <v>0.13324055628116446</v>
      </c>
      <c r="I30" s="38">
        <v>0.43592829675338013</v>
      </c>
      <c r="J30" s="38">
        <v>6.8752441629364974E-2</v>
      </c>
      <c r="K30" s="38">
        <v>2.4864205276604188</v>
      </c>
      <c r="L30" s="38">
        <v>0.69469371771584298</v>
      </c>
      <c r="M30" s="38">
        <v>0.19926104702216482</v>
      </c>
      <c r="N30" s="38">
        <v>0.76546614727478657</v>
      </c>
      <c r="O30" s="38">
        <v>0.31774244559491582</v>
      </c>
      <c r="P30" s="38">
        <v>1.0513465947362208</v>
      </c>
      <c r="Q30" s="38">
        <v>0.24065093084479428</v>
      </c>
      <c r="R30" s="38">
        <v>1.2637052766083301</v>
      </c>
      <c r="S30" s="38">
        <v>2.2219809274892133</v>
      </c>
      <c r="T30" s="38">
        <v>4.4145660634196231</v>
      </c>
      <c r="U30" s="38">
        <v>1.6069426190390268</v>
      </c>
      <c r="V30" s="38">
        <v>0.10237447842607772</v>
      </c>
      <c r="W30" s="38">
        <v>0.94857722522718868</v>
      </c>
      <c r="X30" s="38">
        <v>0.50730506696338618</v>
      </c>
      <c r="Y30" s="38">
        <v>2.4985338323266464</v>
      </c>
      <c r="Z30" s="38">
        <v>0.35556671957627667</v>
      </c>
      <c r="AA30" s="38">
        <v>0.52382260760721988</v>
      </c>
      <c r="AB30" s="38">
        <v>0.2962610329733143</v>
      </c>
      <c r="AC30" s="38">
        <v>0.60283725020996892</v>
      </c>
      <c r="AD30" s="38">
        <v>0.19462749274271732</v>
      </c>
      <c r="AE30" s="38">
        <v>9.512818566066697E-2</v>
      </c>
      <c r="AF30" s="38">
        <v>8.3909801876355189E-2</v>
      </c>
      <c r="AG30" s="38">
        <v>6.9792238694754663E-2</v>
      </c>
      <c r="AH30" s="38">
        <v>0.39347709140381643</v>
      </c>
      <c r="AI30" s="38">
        <v>0.41190285834997731</v>
      </c>
      <c r="AJ30" s="38">
        <v>3.3508619441650331E-2</v>
      </c>
      <c r="AK30" s="38">
        <v>0.21587130842342164</v>
      </c>
      <c r="AL30" s="38">
        <v>0.21587213628732729</v>
      </c>
      <c r="AM30" s="38">
        <v>0</v>
      </c>
      <c r="AN30" s="38">
        <v>0.16166277988702321</v>
      </c>
      <c r="AO30" s="38">
        <v>0.40369707131801658</v>
      </c>
      <c r="AP30" s="38">
        <v>9.6794675702569374E-2</v>
      </c>
      <c r="AQ30" s="38">
        <v>0.33541651211482376</v>
      </c>
      <c r="AR30" s="38">
        <v>0.43054966495892399</v>
      </c>
      <c r="AS30" s="38">
        <v>0.22562851241441118</v>
      </c>
      <c r="AT30" s="38">
        <v>0.52453953774943918</v>
      </c>
      <c r="AU30" s="38">
        <v>0.19971720003413113</v>
      </c>
      <c r="AV30" s="38">
        <v>0.35673069622750125</v>
      </c>
      <c r="AW30" s="38">
        <v>0.20493605409481314</v>
      </c>
      <c r="AX30" s="38">
        <v>7.3733698749149784E-2</v>
      </c>
      <c r="AY30" s="38">
        <v>0.42374296792736843</v>
      </c>
      <c r="AZ30" s="38">
        <v>0.11538187611031553</v>
      </c>
      <c r="BA30" s="38">
        <v>0.35045052063988485</v>
      </c>
      <c r="BB30" s="38">
        <v>0.31030988345075289</v>
      </c>
      <c r="BC30" s="38">
        <v>0.42851974266247861</v>
      </c>
      <c r="BD30" s="38">
        <v>9.7065387199689157E-2</v>
      </c>
      <c r="BE30" s="38">
        <v>0.20890897297761971</v>
      </c>
      <c r="BF30" s="38">
        <v>0.11438678369582636</v>
      </c>
      <c r="BG30" s="38">
        <v>0.13840477132407911</v>
      </c>
      <c r="BH30" s="38">
        <v>0.25591922485513013</v>
      </c>
      <c r="BI30" s="38">
        <v>0.35663052469492779</v>
      </c>
      <c r="BJ30" s="38">
        <v>1.2786672609736067</v>
      </c>
      <c r="BK30" s="38">
        <v>0.40179215647131156</v>
      </c>
      <c r="BL30" s="38">
        <v>4.4279551063643261</v>
      </c>
      <c r="BM30" s="38">
        <v>15.4560270524731</v>
      </c>
      <c r="BN30" s="38">
        <v>4.226469589027908</v>
      </c>
      <c r="BO30" s="38">
        <v>0.15012152917954108</v>
      </c>
      <c r="BP30" s="38">
        <v>0.2997239876902929</v>
      </c>
      <c r="BQ30" s="38">
        <v>1.0110809500973488</v>
      </c>
      <c r="BR30" s="38">
        <v>2.0417334307861608</v>
      </c>
      <c r="BS30" s="38">
        <v>3.8575742605720347</v>
      </c>
      <c r="BT30" s="38">
        <v>0.39018633237919531</v>
      </c>
      <c r="BU30" s="38">
        <v>0.25427674286648916</v>
      </c>
      <c r="BV30" s="38">
        <v>6.4846397592849918</v>
      </c>
      <c r="BW30" s="38">
        <v>6.9630217449796525</v>
      </c>
      <c r="BX30" s="38">
        <v>6.9921509643608628</v>
      </c>
      <c r="BY30" s="38">
        <v>1.4600472754994727</v>
      </c>
      <c r="BZ30" s="38">
        <v>3.2967908410369584</v>
      </c>
      <c r="CA30" s="38">
        <v>1.6020615334518156</v>
      </c>
      <c r="CB30" s="38">
        <v>2.2494179930474494</v>
      </c>
      <c r="CC30" s="38">
        <v>0.98463069831454586</v>
      </c>
      <c r="CD30" s="38">
        <v>0.68921822584443582</v>
      </c>
      <c r="CE30" s="38">
        <v>94.17494673378755</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0.47210512156266654</v>
      </c>
      <c r="C32" s="36">
        <v>-1.4901550300170617E-5</v>
      </c>
      <c r="D32" s="36">
        <v>5.6767455868499975E-2</v>
      </c>
      <c r="E32" s="36">
        <v>1.0084574493806131</v>
      </c>
      <c r="F32" s="37" t="s">
        <v>237</v>
      </c>
      <c r="G32" s="36">
        <v>0.38598334230703202</v>
      </c>
      <c r="H32" s="36">
        <v>0.12695290694636868</v>
      </c>
      <c r="I32" s="36">
        <v>0.42908285124564921</v>
      </c>
      <c r="J32" s="36">
        <v>6.5181123285750348E-2</v>
      </c>
      <c r="K32" s="36">
        <v>2.4701260566968113</v>
      </c>
      <c r="L32" s="36">
        <v>0.65999760397385288</v>
      </c>
      <c r="M32" s="36">
        <v>0.18913444602850638</v>
      </c>
      <c r="N32" s="36">
        <v>0.75870204285033749</v>
      </c>
      <c r="O32" s="36">
        <v>0.30003624976513987</v>
      </c>
      <c r="P32" s="36">
        <v>1.0421468348904335</v>
      </c>
      <c r="Q32" s="36">
        <v>0.23662266198413415</v>
      </c>
      <c r="R32" s="36">
        <v>1.2621715459389831</v>
      </c>
      <c r="S32" s="36">
        <v>0</v>
      </c>
      <c r="T32" s="36">
        <v>0</v>
      </c>
      <c r="U32" s="36">
        <v>0</v>
      </c>
      <c r="V32" s="36">
        <v>1.8517507667576313E-2</v>
      </c>
      <c r="W32" s="36">
        <v>0.93893625871137953</v>
      </c>
      <c r="X32" s="36">
        <v>0.47604875547810294</v>
      </c>
      <c r="Y32" s="36">
        <v>2.4985338323266464</v>
      </c>
      <c r="Z32" s="36">
        <v>0.35490412571563973</v>
      </c>
      <c r="AA32" s="36">
        <v>0.52056335043885604</v>
      </c>
      <c r="AB32" s="36">
        <v>0.29305505351254391</v>
      </c>
      <c r="AC32" s="36">
        <v>0.59026128354833118</v>
      </c>
      <c r="AD32" s="36">
        <v>0.17438202265282626</v>
      </c>
      <c r="AE32" s="36">
        <v>9.3321996583320896E-2</v>
      </c>
      <c r="AF32" s="36">
        <v>7.900205034601894E-2</v>
      </c>
      <c r="AG32" s="36">
        <v>6.8889625069194854E-2</v>
      </c>
      <c r="AH32" s="36">
        <v>0.38855046007729138</v>
      </c>
      <c r="AI32" s="36">
        <v>0.3809575113145906</v>
      </c>
      <c r="AJ32" s="36">
        <v>3.3133345928474098E-2</v>
      </c>
      <c r="AK32" s="36">
        <v>0.21512861327973656</v>
      </c>
      <c r="AL32" s="36">
        <v>0.21467002858787271</v>
      </c>
      <c r="AM32" s="36">
        <v>0</v>
      </c>
      <c r="AN32" s="36">
        <v>0</v>
      </c>
      <c r="AO32" s="36">
        <v>0</v>
      </c>
      <c r="AP32" s="36">
        <v>0</v>
      </c>
      <c r="AQ32" s="36">
        <v>0.32431212833190309</v>
      </c>
      <c r="AR32" s="36">
        <v>0</v>
      </c>
      <c r="AS32" s="36">
        <v>0</v>
      </c>
      <c r="AT32" s="36">
        <v>0</v>
      </c>
      <c r="AU32" s="36">
        <v>1.0110800629971597E-2</v>
      </c>
      <c r="AV32" s="36">
        <v>0</v>
      </c>
      <c r="AW32" s="36">
        <v>0</v>
      </c>
      <c r="AX32" s="36">
        <v>0</v>
      </c>
      <c r="AY32" s="36">
        <v>0</v>
      </c>
      <c r="AZ32" s="36">
        <v>0</v>
      </c>
      <c r="BA32" s="36">
        <v>0</v>
      </c>
      <c r="BB32" s="36">
        <v>0</v>
      </c>
      <c r="BC32" s="36">
        <v>0</v>
      </c>
      <c r="BD32" s="36">
        <v>0</v>
      </c>
      <c r="BE32" s="36">
        <v>0</v>
      </c>
      <c r="BF32" s="36">
        <v>0</v>
      </c>
      <c r="BG32" s="36">
        <v>0</v>
      </c>
      <c r="BH32" s="36">
        <v>0</v>
      </c>
      <c r="BI32" s="36">
        <v>0</v>
      </c>
      <c r="BJ32" s="36">
        <v>4.8177209786698534E-4</v>
      </c>
      <c r="BK32" s="36">
        <v>2.3223319221616735E-5</v>
      </c>
      <c r="BL32" s="36">
        <v>0</v>
      </c>
      <c r="BM32" s="36">
        <v>0</v>
      </c>
      <c r="BN32" s="36">
        <v>0</v>
      </c>
      <c r="BO32" s="36">
        <v>0</v>
      </c>
      <c r="BP32" s="36">
        <v>0</v>
      </c>
      <c r="BQ32" s="36">
        <v>0</v>
      </c>
      <c r="BR32" s="36">
        <v>0</v>
      </c>
      <c r="BS32" s="36">
        <v>0</v>
      </c>
      <c r="BT32" s="36">
        <v>0</v>
      </c>
      <c r="BU32" s="36">
        <v>0</v>
      </c>
      <c r="BV32" s="36">
        <v>0</v>
      </c>
      <c r="BW32" s="36">
        <v>0</v>
      </c>
      <c r="BX32" s="36">
        <v>9.1661014554281174E-4</v>
      </c>
      <c r="BY32" s="36">
        <v>0</v>
      </c>
      <c r="BZ32" s="36">
        <v>0</v>
      </c>
      <c r="CA32" s="36">
        <v>0</v>
      </c>
      <c r="CB32" s="36">
        <v>0</v>
      </c>
      <c r="CC32" s="36">
        <v>2.2246125122134912E-3</v>
      </c>
      <c r="CD32" s="36">
        <v>0</v>
      </c>
      <c r="CE32" s="36">
        <v>15.603062634188122</v>
      </c>
      <c r="CF32" s="36">
        <v>17.140377759449603</v>
      </c>
    </row>
    <row r="33" spans="2:84" ht="14.25" x14ac:dyDescent="0.2">
      <c r="B33" s="36">
        <v>4.0969328958602419E-2</v>
      </c>
      <c r="C33" s="36">
        <v>-3.0670701973373394E-2</v>
      </c>
      <c r="D33" s="36">
        <v>0.1943410518313918</v>
      </c>
      <c r="E33" s="36">
        <v>1.181776553057992</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2.5488050981272754E-4</v>
      </c>
      <c r="X33" s="36">
        <v>2.0004273814724433E-2</v>
      </c>
      <c r="Y33" s="36">
        <v>0</v>
      </c>
      <c r="Z33" s="36">
        <v>5.8934227805399982E-4</v>
      </c>
      <c r="AA33" s="36">
        <v>5.9307656466398831E-4</v>
      </c>
      <c r="AB33" s="36">
        <v>3.7531162129524596E-4</v>
      </c>
      <c r="AC33" s="36">
        <v>3.2991076017735404E-5</v>
      </c>
      <c r="AD33" s="36">
        <v>0</v>
      </c>
      <c r="AE33" s="36">
        <v>5.9246135721571064E-4</v>
      </c>
      <c r="AF33" s="36">
        <v>0</v>
      </c>
      <c r="AG33" s="36">
        <v>0</v>
      </c>
      <c r="AH33" s="36">
        <v>2.7948417149692309E-5</v>
      </c>
      <c r="AI33" s="36">
        <v>7.3287242093677931E-3</v>
      </c>
      <c r="AJ33" s="36">
        <v>0</v>
      </c>
      <c r="AK33" s="36">
        <v>3.1862467975157782E-4</v>
      </c>
      <c r="AL33" s="36">
        <v>2.6342285236577868E-4</v>
      </c>
      <c r="AM33" s="36">
        <v>0</v>
      </c>
      <c r="AN33" s="36">
        <v>0.1553231156937874</v>
      </c>
      <c r="AO33" s="36">
        <v>0.38935565046401832</v>
      </c>
      <c r="AP33" s="36">
        <v>9.5642901278104667E-2</v>
      </c>
      <c r="AQ33" s="36">
        <v>4.7142057646637819E-3</v>
      </c>
      <c r="AR33" s="36">
        <v>0.4188137052522774</v>
      </c>
      <c r="AS33" s="36">
        <v>0.18397298710629179</v>
      </c>
      <c r="AT33" s="36">
        <v>0</v>
      </c>
      <c r="AU33" s="36">
        <v>0.15476810658324047</v>
      </c>
      <c r="AV33" s="36">
        <v>0.29717139541985116</v>
      </c>
      <c r="AW33" s="36">
        <v>0.19490958812244341</v>
      </c>
      <c r="AX33" s="36">
        <v>5.5122186996182357E-4</v>
      </c>
      <c r="AY33" s="36">
        <v>1.2272634190577795E-5</v>
      </c>
      <c r="AZ33" s="36">
        <v>2.3600798415605406E-4</v>
      </c>
      <c r="BA33" s="36">
        <v>1.7274549479815381E-3</v>
      </c>
      <c r="BB33" s="36">
        <v>1.8132113256531079E-3</v>
      </c>
      <c r="BC33" s="36">
        <v>3.7398436617731186E-2</v>
      </c>
      <c r="BD33" s="36">
        <v>1.9746454314814752E-3</v>
      </c>
      <c r="BE33" s="36">
        <v>1.1119786907239686E-2</v>
      </c>
      <c r="BF33" s="36">
        <v>3.6109688856068738E-2</v>
      </c>
      <c r="BG33" s="36">
        <v>3.8903344828532457E-3</v>
      </c>
      <c r="BH33" s="36">
        <v>8.5028571908030547E-3</v>
      </c>
      <c r="BI33" s="36">
        <v>4.1158098930676136E-3</v>
      </c>
      <c r="BJ33" s="36">
        <v>0</v>
      </c>
      <c r="BK33" s="36">
        <v>0.18097657138499904</v>
      </c>
      <c r="BL33" s="36">
        <v>0.17729715964992435</v>
      </c>
      <c r="BM33" s="36">
        <v>0</v>
      </c>
      <c r="BN33" s="36">
        <v>0</v>
      </c>
      <c r="BO33" s="36">
        <v>0</v>
      </c>
      <c r="BP33" s="36">
        <v>4.8134238018939741E-2</v>
      </c>
      <c r="BQ33" s="36">
        <v>1.0007290271672349</v>
      </c>
      <c r="BR33" s="36">
        <v>0</v>
      </c>
      <c r="BS33" s="36">
        <v>3.9762394465110924E-6</v>
      </c>
      <c r="BT33" s="36">
        <v>0</v>
      </c>
      <c r="BU33" s="36">
        <v>0</v>
      </c>
      <c r="BV33" s="36">
        <v>0</v>
      </c>
      <c r="BW33" s="36">
        <v>0.80273648595882607</v>
      </c>
      <c r="BX33" s="36">
        <v>1.7426104349551299E-2</v>
      </c>
      <c r="BY33" s="36">
        <v>0</v>
      </c>
      <c r="BZ33" s="36">
        <v>0</v>
      </c>
      <c r="CA33" s="36">
        <v>0</v>
      </c>
      <c r="CB33" s="36">
        <v>0</v>
      </c>
      <c r="CC33" s="36">
        <v>0</v>
      </c>
      <c r="CD33" s="36">
        <v>0</v>
      </c>
      <c r="CE33" s="36">
        <v>4.2598080039752073</v>
      </c>
      <c r="CF33" s="36">
        <v>5.6462242358498198</v>
      </c>
    </row>
    <row r="34" spans="2:84" ht="14.25" x14ac:dyDescent="0.2">
      <c r="B34" s="36">
        <v>0.56578206179687807</v>
      </c>
      <c r="C34" s="36">
        <v>-2.842606489438058</v>
      </c>
      <c r="D34" s="36">
        <v>0.66488068274863488</v>
      </c>
      <c r="E34" s="36">
        <v>4.5132656539688982</v>
      </c>
      <c r="F34" s="37" t="s">
        <v>239</v>
      </c>
      <c r="G34" s="36">
        <v>8.1833597301199951E-3</v>
      </c>
      <c r="H34" s="36">
        <v>6.2876493347957928E-3</v>
      </c>
      <c r="I34" s="36">
        <v>6.8454455077309783E-3</v>
      </c>
      <c r="J34" s="36">
        <v>3.5713183436146129E-3</v>
      </c>
      <c r="K34" s="36">
        <v>1.6294470963607231E-2</v>
      </c>
      <c r="L34" s="36">
        <v>3.4696113741990046E-2</v>
      </c>
      <c r="M34" s="36">
        <v>1.0126600993658421E-2</v>
      </c>
      <c r="N34" s="36">
        <v>6.7641044244491043E-3</v>
      </c>
      <c r="O34" s="36">
        <v>1.7706195829775971E-2</v>
      </c>
      <c r="P34" s="36">
        <v>9.1997598457872545E-3</v>
      </c>
      <c r="Q34" s="36">
        <v>4.028268860660161E-3</v>
      </c>
      <c r="R34" s="36">
        <v>1.5337306693468673E-3</v>
      </c>
      <c r="S34" s="36">
        <v>2.2219809274892133</v>
      </c>
      <c r="T34" s="36">
        <v>4.4145660634196231</v>
      </c>
      <c r="U34" s="36">
        <v>1.6069426190390268</v>
      </c>
      <c r="V34" s="36">
        <v>8.3856970758501403E-2</v>
      </c>
      <c r="W34" s="36">
        <v>9.3860860059963788E-3</v>
      </c>
      <c r="X34" s="36">
        <v>1.1252037670558801E-2</v>
      </c>
      <c r="Y34" s="36">
        <v>0</v>
      </c>
      <c r="Z34" s="36">
        <v>7.3251582582983029E-5</v>
      </c>
      <c r="AA34" s="36">
        <v>2.6661806036998585E-3</v>
      </c>
      <c r="AB34" s="36">
        <v>2.8306678394751394E-3</v>
      </c>
      <c r="AC34" s="36">
        <v>1.2542975585620069E-2</v>
      </c>
      <c r="AD34" s="36">
        <v>2.0245470089891058E-2</v>
      </c>
      <c r="AE34" s="36">
        <v>1.2137277201303572E-3</v>
      </c>
      <c r="AF34" s="36">
        <v>4.9077515303362629E-3</v>
      </c>
      <c r="AG34" s="36">
        <v>9.0261362555980331E-4</v>
      </c>
      <c r="AH34" s="36">
        <v>4.8986829093753802E-3</v>
      </c>
      <c r="AI34" s="36">
        <v>2.3616622826018917E-2</v>
      </c>
      <c r="AJ34" s="36">
        <v>3.7527351317623249E-4</v>
      </c>
      <c r="AK34" s="36">
        <v>4.2407046393354303E-4</v>
      </c>
      <c r="AL34" s="36">
        <v>9.3868484708878699E-4</v>
      </c>
      <c r="AM34" s="36">
        <v>0</v>
      </c>
      <c r="AN34" s="36">
        <v>6.3396641932358146E-3</v>
      </c>
      <c r="AO34" s="36">
        <v>1.4341420853998242E-2</v>
      </c>
      <c r="AP34" s="36">
        <v>1.1517744244647146E-3</v>
      </c>
      <c r="AQ34" s="36">
        <v>6.3901780182568854E-3</v>
      </c>
      <c r="AR34" s="36">
        <v>1.1735959706646646E-2</v>
      </c>
      <c r="AS34" s="36">
        <v>4.1655525308119438E-2</v>
      </c>
      <c r="AT34" s="36">
        <v>0.52453953774943918</v>
      </c>
      <c r="AU34" s="36">
        <v>3.4838292820919069E-2</v>
      </c>
      <c r="AV34" s="36">
        <v>5.9559300807650081E-2</v>
      </c>
      <c r="AW34" s="36">
        <v>1.0026465972369685E-2</v>
      </c>
      <c r="AX34" s="36">
        <v>7.3182476879187955E-2</v>
      </c>
      <c r="AY34" s="36">
        <v>0.42373069529317786</v>
      </c>
      <c r="AZ34" s="36">
        <v>0.11514586812615946</v>
      </c>
      <c r="BA34" s="36">
        <v>0.34872306569190326</v>
      </c>
      <c r="BB34" s="36">
        <v>0.30849667212509979</v>
      </c>
      <c r="BC34" s="36">
        <v>0.39112130604474743</v>
      </c>
      <c r="BD34" s="36">
        <v>9.5090741768207698E-2</v>
      </c>
      <c r="BE34" s="36">
        <v>0.19778918607038001</v>
      </c>
      <c r="BF34" s="36">
        <v>7.827709483975763E-2</v>
      </c>
      <c r="BG34" s="36">
        <v>0.13451443684122588</v>
      </c>
      <c r="BH34" s="36">
        <v>0.24741636766432712</v>
      </c>
      <c r="BI34" s="36">
        <v>0.3525147148018602</v>
      </c>
      <c r="BJ34" s="36">
        <v>1.27818548887574</v>
      </c>
      <c r="BK34" s="36">
        <v>0.22079236176709088</v>
      </c>
      <c r="BL34" s="36">
        <v>4.2506579467144023</v>
      </c>
      <c r="BM34" s="36">
        <v>15.4560270524731</v>
      </c>
      <c r="BN34" s="36">
        <v>4.226469589027908</v>
      </c>
      <c r="BO34" s="36">
        <v>0.15012152917954108</v>
      </c>
      <c r="BP34" s="36">
        <v>0.25158974967135311</v>
      </c>
      <c r="BQ34" s="36">
        <v>1.0351922930113985E-2</v>
      </c>
      <c r="BR34" s="36">
        <v>2.0417334307861608</v>
      </c>
      <c r="BS34" s="36">
        <v>3.8575702843325885</v>
      </c>
      <c r="BT34" s="36">
        <v>0.39018633237919531</v>
      </c>
      <c r="BU34" s="36">
        <v>0.25427674286648916</v>
      </c>
      <c r="BV34" s="36">
        <v>6.4846397592849918</v>
      </c>
      <c r="BW34" s="36">
        <v>6.1602852590208261</v>
      </c>
      <c r="BX34" s="36">
        <v>6.9738082498657707</v>
      </c>
      <c r="BY34" s="36">
        <v>1.4600472754994727</v>
      </c>
      <c r="BZ34" s="36">
        <v>3.2967908410369584</v>
      </c>
      <c r="CA34" s="36">
        <v>1.6020615334518156</v>
      </c>
      <c r="CB34" s="36">
        <v>2.2494179930474494</v>
      </c>
      <c r="CC34" s="36">
        <v>0.98240608580233235</v>
      </c>
      <c r="CD34" s="36">
        <v>0.68921822584443582</v>
      </c>
      <c r="CE34" s="36">
        <v>74.312076095624221</v>
      </c>
      <c r="CF34" s="36">
        <v>77.213398004700579</v>
      </c>
    </row>
    <row r="35" spans="2:84" x14ac:dyDescent="0.2">
      <c r="B35" s="38">
        <v>1.0788565123181471</v>
      </c>
      <c r="C35" s="38">
        <v>-2.8732920929617314</v>
      </c>
      <c r="D35" s="38">
        <v>0.91598919044852678</v>
      </c>
      <c r="E35" s="38">
        <v>6.7034996564075033</v>
      </c>
      <c r="F35" s="39" t="s">
        <v>236</v>
      </c>
      <c r="G35" s="38">
        <v>0.39416670203715198</v>
      </c>
      <c r="H35" s="38">
        <v>0.13324055628116446</v>
      </c>
      <c r="I35" s="38">
        <v>0.43592829675338013</v>
      </c>
      <c r="J35" s="38">
        <v>6.8752441629364974E-2</v>
      </c>
      <c r="K35" s="38">
        <v>2.4864205276604188</v>
      </c>
      <c r="L35" s="38">
        <v>0.69469371771584298</v>
      </c>
      <c r="M35" s="38">
        <v>0.19926104702216482</v>
      </c>
      <c r="N35" s="38">
        <v>0.76546614727478657</v>
      </c>
      <c r="O35" s="38">
        <v>0.31774244559491582</v>
      </c>
      <c r="P35" s="38">
        <v>1.0513465947362208</v>
      </c>
      <c r="Q35" s="38">
        <v>0.24065093084479428</v>
      </c>
      <c r="R35" s="38">
        <v>1.2637052766083301</v>
      </c>
      <c r="S35" s="38">
        <v>2.2219809274892133</v>
      </c>
      <c r="T35" s="38">
        <v>4.4145660634196231</v>
      </c>
      <c r="U35" s="38">
        <v>1.6069426190390268</v>
      </c>
      <c r="V35" s="38">
        <v>0.10237447842607772</v>
      </c>
      <c r="W35" s="38">
        <v>0.94857722522718868</v>
      </c>
      <c r="X35" s="38">
        <v>0.50730506696338618</v>
      </c>
      <c r="Y35" s="38">
        <v>2.4985338323266464</v>
      </c>
      <c r="Z35" s="38">
        <v>0.35556671957627667</v>
      </c>
      <c r="AA35" s="38">
        <v>0.52382260760721988</v>
      </c>
      <c r="AB35" s="38">
        <v>0.2962610329733143</v>
      </c>
      <c r="AC35" s="38">
        <v>0.60283725020996892</v>
      </c>
      <c r="AD35" s="38">
        <v>0.19462749274271732</v>
      </c>
      <c r="AE35" s="38">
        <v>9.512818566066697E-2</v>
      </c>
      <c r="AF35" s="38">
        <v>8.3909801876355189E-2</v>
      </c>
      <c r="AG35" s="38">
        <v>6.9792238694754663E-2</v>
      </c>
      <c r="AH35" s="38">
        <v>0.39347709140381643</v>
      </c>
      <c r="AI35" s="38">
        <v>0.41190285834997731</v>
      </c>
      <c r="AJ35" s="38">
        <v>3.3508619441650331E-2</v>
      </c>
      <c r="AK35" s="38">
        <v>0.21587130842342164</v>
      </c>
      <c r="AL35" s="38">
        <v>0.21587213628732729</v>
      </c>
      <c r="AM35" s="38">
        <v>0</v>
      </c>
      <c r="AN35" s="38">
        <v>0.16166277988702321</v>
      </c>
      <c r="AO35" s="38">
        <v>0.40369707131801658</v>
      </c>
      <c r="AP35" s="38">
        <v>9.6794675702569374E-2</v>
      </c>
      <c r="AQ35" s="38">
        <v>0.33541651211482376</v>
      </c>
      <c r="AR35" s="38">
        <v>0.43054966495892399</v>
      </c>
      <c r="AS35" s="38">
        <v>0.22562851241441118</v>
      </c>
      <c r="AT35" s="38">
        <v>0.52453953774943918</v>
      </c>
      <c r="AU35" s="38">
        <v>0.19971720003413113</v>
      </c>
      <c r="AV35" s="38">
        <v>0.35673069622750125</v>
      </c>
      <c r="AW35" s="38">
        <v>0.20493605409481314</v>
      </c>
      <c r="AX35" s="38">
        <v>7.3733698749149784E-2</v>
      </c>
      <c r="AY35" s="38">
        <v>0.42374296792736843</v>
      </c>
      <c r="AZ35" s="38">
        <v>0.11538187611031553</v>
      </c>
      <c r="BA35" s="38">
        <v>0.35045052063988485</v>
      </c>
      <c r="BB35" s="38">
        <v>0.31030988345075289</v>
      </c>
      <c r="BC35" s="38">
        <v>0.42851974266247861</v>
      </c>
      <c r="BD35" s="38">
        <v>9.7065387199689157E-2</v>
      </c>
      <c r="BE35" s="38">
        <v>0.20890897297761971</v>
      </c>
      <c r="BF35" s="38">
        <v>0.11438678369582636</v>
      </c>
      <c r="BG35" s="38">
        <v>0.13840477132407911</v>
      </c>
      <c r="BH35" s="38">
        <v>0.25591922485513013</v>
      </c>
      <c r="BI35" s="38">
        <v>0.35663052469492779</v>
      </c>
      <c r="BJ35" s="38">
        <v>1.2786672609736067</v>
      </c>
      <c r="BK35" s="38">
        <v>0.40179215647131156</v>
      </c>
      <c r="BL35" s="38">
        <v>4.4279551063643261</v>
      </c>
      <c r="BM35" s="38">
        <v>15.4560270524731</v>
      </c>
      <c r="BN35" s="38">
        <v>4.226469589027908</v>
      </c>
      <c r="BO35" s="38">
        <v>0.15012152917954108</v>
      </c>
      <c r="BP35" s="38">
        <v>0.2997239876902929</v>
      </c>
      <c r="BQ35" s="38">
        <v>1.0110809500973488</v>
      </c>
      <c r="BR35" s="38">
        <v>2.0417334307861608</v>
      </c>
      <c r="BS35" s="38">
        <v>3.8575742605720347</v>
      </c>
      <c r="BT35" s="38">
        <v>0.39018633237919531</v>
      </c>
      <c r="BU35" s="38">
        <v>0.25427674286648916</v>
      </c>
      <c r="BV35" s="38">
        <v>6.4846397592849918</v>
      </c>
      <c r="BW35" s="38">
        <v>6.9630217449796525</v>
      </c>
      <c r="BX35" s="38">
        <v>6.9921509643608628</v>
      </c>
      <c r="BY35" s="38">
        <v>1.4600472754994727</v>
      </c>
      <c r="BZ35" s="38">
        <v>3.2967908410369584</v>
      </c>
      <c r="CA35" s="38">
        <v>1.6020615334518156</v>
      </c>
      <c r="CB35" s="38">
        <v>2.2494179930474494</v>
      </c>
      <c r="CC35" s="38">
        <v>0.98463069831454586</v>
      </c>
      <c r="CD35" s="38">
        <v>0.68921822584443582</v>
      </c>
      <c r="CE35" s="38">
        <v>94.17494673378755</v>
      </c>
      <c r="CF35" s="38">
        <v>100</v>
      </c>
    </row>
    <row r="37" spans="2:84" ht="13.5" thickBot="1" x14ac:dyDescent="0.25">
      <c r="B37" s="5" t="s">
        <v>209</v>
      </c>
    </row>
    <row r="38" spans="2:84" x14ac:dyDescent="0.2">
      <c r="B38" s="5" t="s">
        <v>210</v>
      </c>
      <c r="CE38" s="26" t="s">
        <v>226</v>
      </c>
      <c r="CF38" s="27">
        <v>120792801.00000001</v>
      </c>
    </row>
    <row r="39" spans="2:84" x14ac:dyDescent="0.2">
      <c r="B39" s="5" t="s">
        <v>194</v>
      </c>
      <c r="CE39" s="28"/>
      <c r="CF39" s="29"/>
    </row>
    <row r="40" spans="2:84" ht="13.5" thickBot="1" x14ac:dyDescent="0.25">
      <c r="CE40" s="30" t="s">
        <v>227</v>
      </c>
      <c r="CF40" s="31">
        <v>27524574.802844062</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2" priority="1" operator="notEqual">
      <formula>0</formula>
    </cfRule>
  </conditionalFormatting>
  <pageMargins left="0.7" right="0.7"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DC851-385E-4F79-A00A-1FD18B507791}">
  <sheetPr>
    <tabColor theme="9" tint="0.79998168889431442"/>
  </sheetPr>
  <dimension ref="B4:CF50"/>
  <sheetViews>
    <sheetView showGridLines="0" zoomScale="60" zoomScaleNormal="60" workbookViewId="0">
      <pane xSplit="6" ySplit="11" topLeftCell="G12" activePane="bottomRight" state="frozen"/>
      <selection activeCell="A45" sqref="A45:XFD45"/>
      <selection pane="topRight" activeCell="A45" sqref="A45:XFD45"/>
      <selection pane="bottomLeft" activeCell="A45" sqref="A45:XFD45"/>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777216</v>
      </c>
      <c r="H12" s="17">
        <v>375390</v>
      </c>
      <c r="I12" s="17">
        <v>797761</v>
      </c>
      <c r="J12" s="17">
        <v>249572</v>
      </c>
      <c r="K12" s="17">
        <v>5769833</v>
      </c>
      <c r="L12" s="17">
        <v>1436822</v>
      </c>
      <c r="M12" s="17">
        <v>503214</v>
      </c>
      <c r="N12" s="17">
        <v>1636367</v>
      </c>
      <c r="O12" s="17">
        <v>607355</v>
      </c>
      <c r="P12" s="17">
        <v>2829867</v>
      </c>
      <c r="Q12" s="17">
        <v>429802</v>
      </c>
      <c r="R12" s="17">
        <v>6559608</v>
      </c>
      <c r="S12" s="17">
        <v>0</v>
      </c>
      <c r="T12" s="17">
        <v>0</v>
      </c>
      <c r="U12" s="17">
        <v>0</v>
      </c>
      <c r="V12" s="17">
        <v>53774</v>
      </c>
      <c r="W12" s="17">
        <v>2874663</v>
      </c>
      <c r="X12" s="17">
        <v>3007851</v>
      </c>
      <c r="Y12" s="17">
        <v>7350040</v>
      </c>
      <c r="Z12" s="17">
        <v>1806273</v>
      </c>
      <c r="AA12" s="17">
        <v>1798937</v>
      </c>
      <c r="AB12" s="17">
        <v>780949</v>
      </c>
      <c r="AC12" s="17">
        <v>2047072</v>
      </c>
      <c r="AD12" s="17">
        <v>501592</v>
      </c>
      <c r="AE12" s="17">
        <v>394880</v>
      </c>
      <c r="AF12" s="17">
        <v>276810</v>
      </c>
      <c r="AG12" s="17">
        <v>267128</v>
      </c>
      <c r="AH12" s="17">
        <v>3002574</v>
      </c>
      <c r="AI12" s="17">
        <v>1110557</v>
      </c>
      <c r="AJ12" s="17">
        <v>135978</v>
      </c>
      <c r="AK12" s="17">
        <v>926495</v>
      </c>
      <c r="AL12" s="17">
        <v>666637</v>
      </c>
      <c r="AM12" s="17">
        <v>0</v>
      </c>
      <c r="AN12" s="17">
        <v>0</v>
      </c>
      <c r="AO12" s="17">
        <v>0</v>
      </c>
      <c r="AP12" s="17">
        <v>0</v>
      </c>
      <c r="AQ12" s="17">
        <v>958790</v>
      </c>
      <c r="AR12" s="17">
        <v>0</v>
      </c>
      <c r="AS12" s="17">
        <v>0</v>
      </c>
      <c r="AT12" s="17">
        <v>0</v>
      </c>
      <c r="AU12" s="17">
        <v>35577</v>
      </c>
      <c r="AV12" s="17">
        <v>0</v>
      </c>
      <c r="AW12" s="17">
        <v>0</v>
      </c>
      <c r="AX12" s="17">
        <v>0</v>
      </c>
      <c r="AY12" s="17">
        <v>0</v>
      </c>
      <c r="AZ12" s="17">
        <v>0</v>
      </c>
      <c r="BA12" s="17">
        <v>0</v>
      </c>
      <c r="BB12" s="17">
        <v>0</v>
      </c>
      <c r="BC12" s="17">
        <v>0</v>
      </c>
      <c r="BD12" s="17">
        <v>0</v>
      </c>
      <c r="BE12" s="17">
        <v>0</v>
      </c>
      <c r="BF12" s="17">
        <v>0</v>
      </c>
      <c r="BG12" s="17">
        <v>0</v>
      </c>
      <c r="BH12" s="17">
        <v>0</v>
      </c>
      <c r="BI12" s="17">
        <v>0</v>
      </c>
      <c r="BJ12" s="17">
        <v>1387</v>
      </c>
      <c r="BK12" s="17">
        <v>59</v>
      </c>
      <c r="BL12" s="17">
        <v>0</v>
      </c>
      <c r="BM12" s="17">
        <v>0</v>
      </c>
      <c r="BN12" s="17">
        <v>0</v>
      </c>
      <c r="BO12" s="17">
        <v>0</v>
      </c>
      <c r="BP12" s="17">
        <v>0</v>
      </c>
      <c r="BQ12" s="17">
        <v>0</v>
      </c>
      <c r="BR12" s="17">
        <v>0</v>
      </c>
      <c r="BS12" s="17">
        <v>0</v>
      </c>
      <c r="BT12" s="17">
        <v>0</v>
      </c>
      <c r="BU12" s="17">
        <v>0</v>
      </c>
      <c r="BV12" s="17">
        <v>0</v>
      </c>
      <c r="BW12" s="17">
        <v>0</v>
      </c>
      <c r="BX12" s="17">
        <v>1231</v>
      </c>
      <c r="BY12" s="17">
        <v>0</v>
      </c>
      <c r="BZ12" s="17">
        <v>0</v>
      </c>
      <c r="CA12" s="17">
        <v>0</v>
      </c>
      <c r="CB12" s="17">
        <v>0</v>
      </c>
      <c r="CC12" s="17">
        <v>5638</v>
      </c>
      <c r="CD12" s="17">
        <v>0</v>
      </c>
      <c r="CE12" s="17">
        <v>49977699</v>
      </c>
      <c r="CF12" s="17">
        <v>49977699</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752</v>
      </c>
      <c r="X13" s="17">
        <v>108775</v>
      </c>
      <c r="Y13" s="17">
        <v>0</v>
      </c>
      <c r="Z13" s="17">
        <v>2655</v>
      </c>
      <c r="AA13" s="17">
        <v>1983</v>
      </c>
      <c r="AB13" s="17">
        <v>989</v>
      </c>
      <c r="AC13" s="17">
        <v>107</v>
      </c>
      <c r="AD13" s="17">
        <v>0</v>
      </c>
      <c r="AE13" s="17">
        <v>2410</v>
      </c>
      <c r="AF13" s="17">
        <v>0</v>
      </c>
      <c r="AG13" s="17">
        <v>0</v>
      </c>
      <c r="AH13" s="17">
        <v>217</v>
      </c>
      <c r="AI13" s="17">
        <v>20689</v>
      </c>
      <c r="AJ13" s="17">
        <v>0</v>
      </c>
      <c r="AK13" s="17">
        <v>1306</v>
      </c>
      <c r="AL13" s="17">
        <v>769</v>
      </c>
      <c r="AM13" s="17">
        <v>0</v>
      </c>
      <c r="AN13" s="17">
        <v>473347</v>
      </c>
      <c r="AO13" s="17">
        <v>995872</v>
      </c>
      <c r="AP13" s="17">
        <v>287601</v>
      </c>
      <c r="AQ13" s="17">
        <v>13453</v>
      </c>
      <c r="AR13" s="17">
        <v>1846562</v>
      </c>
      <c r="AS13" s="17">
        <v>478250</v>
      </c>
      <c r="AT13" s="17">
        <v>0</v>
      </c>
      <c r="AU13" s="17">
        <v>525516</v>
      </c>
      <c r="AV13" s="17">
        <v>1031991</v>
      </c>
      <c r="AW13" s="17">
        <v>534861</v>
      </c>
      <c r="AX13" s="17">
        <v>1632</v>
      </c>
      <c r="AY13" s="17">
        <v>44</v>
      </c>
      <c r="AZ13" s="17">
        <v>757</v>
      </c>
      <c r="BA13" s="17">
        <v>4927</v>
      </c>
      <c r="BB13" s="17">
        <v>8765</v>
      </c>
      <c r="BC13" s="17">
        <v>101994</v>
      </c>
      <c r="BD13" s="17">
        <v>4986</v>
      </c>
      <c r="BE13" s="17">
        <v>42230</v>
      </c>
      <c r="BF13" s="17">
        <v>84407</v>
      </c>
      <c r="BG13" s="17">
        <v>20328</v>
      </c>
      <c r="BH13" s="17">
        <v>22473</v>
      </c>
      <c r="BI13" s="17">
        <v>8482</v>
      </c>
      <c r="BJ13" s="17">
        <v>0</v>
      </c>
      <c r="BK13" s="17">
        <v>483124</v>
      </c>
      <c r="BL13" s="17">
        <v>468615</v>
      </c>
      <c r="BM13" s="17">
        <v>0</v>
      </c>
      <c r="BN13" s="17">
        <v>0</v>
      </c>
      <c r="BO13" s="17">
        <v>0</v>
      </c>
      <c r="BP13" s="17">
        <v>112115</v>
      </c>
      <c r="BQ13" s="17">
        <v>2710726</v>
      </c>
      <c r="BR13" s="17">
        <v>0</v>
      </c>
      <c r="BS13" s="17">
        <v>9</v>
      </c>
      <c r="BT13" s="17">
        <v>0</v>
      </c>
      <c r="BU13" s="17">
        <v>0</v>
      </c>
      <c r="BV13" s="17">
        <v>0</v>
      </c>
      <c r="BW13" s="17">
        <v>1553845</v>
      </c>
      <c r="BX13" s="17">
        <v>27001</v>
      </c>
      <c r="BY13" s="17">
        <v>0</v>
      </c>
      <c r="BZ13" s="17">
        <v>0</v>
      </c>
      <c r="CA13" s="17">
        <v>0</v>
      </c>
      <c r="CB13" s="17">
        <v>0</v>
      </c>
      <c r="CC13" s="17">
        <v>0</v>
      </c>
      <c r="CD13" s="17">
        <v>0</v>
      </c>
      <c r="CE13" s="17">
        <v>11984565</v>
      </c>
      <c r="CF13" s="17">
        <v>11984565</v>
      </c>
    </row>
    <row r="14" spans="2:84" x14ac:dyDescent="0.2">
      <c r="F14" s="16" t="s">
        <v>193</v>
      </c>
      <c r="G14" s="17">
        <v>16231</v>
      </c>
      <c r="H14" s="17">
        <v>18708</v>
      </c>
      <c r="I14" s="17">
        <v>12764</v>
      </c>
      <c r="J14" s="17">
        <v>12809</v>
      </c>
      <c r="K14" s="17">
        <v>38067</v>
      </c>
      <c r="L14" s="17">
        <v>75490</v>
      </c>
      <c r="M14" s="17">
        <v>26886</v>
      </c>
      <c r="N14" s="17">
        <v>14571</v>
      </c>
      <c r="O14" s="17">
        <v>35888</v>
      </c>
      <c r="P14" s="17">
        <v>24966</v>
      </c>
      <c r="Q14" s="17">
        <v>7329</v>
      </c>
      <c r="R14" s="17">
        <v>7971</v>
      </c>
      <c r="S14" s="17">
        <v>3939772</v>
      </c>
      <c r="T14" s="17">
        <v>9707228</v>
      </c>
      <c r="U14" s="17">
        <v>3040218</v>
      </c>
      <c r="V14" s="17">
        <v>222675</v>
      </c>
      <c r="W14" s="17">
        <v>28745</v>
      </c>
      <c r="X14" s="17">
        <v>70724</v>
      </c>
      <c r="Y14" s="17">
        <v>0</v>
      </c>
      <c r="Z14" s="17">
        <v>373</v>
      </c>
      <c r="AA14" s="17">
        <v>9215</v>
      </c>
      <c r="AB14" s="17">
        <v>7555</v>
      </c>
      <c r="AC14" s="17">
        <v>43501</v>
      </c>
      <c r="AD14" s="17">
        <v>57188</v>
      </c>
      <c r="AE14" s="17">
        <v>5136</v>
      </c>
      <c r="AF14" s="17">
        <v>17253</v>
      </c>
      <c r="AG14" s="17">
        <v>3500</v>
      </c>
      <c r="AH14" s="17">
        <v>37855</v>
      </c>
      <c r="AI14" s="17">
        <v>68805</v>
      </c>
      <c r="AJ14" s="17">
        <v>1540</v>
      </c>
      <c r="AK14" s="17">
        <v>1826</v>
      </c>
      <c r="AL14" s="17">
        <v>2915</v>
      </c>
      <c r="AM14" s="17">
        <v>0</v>
      </c>
      <c r="AN14" s="17">
        <v>19320</v>
      </c>
      <c r="AO14" s="17">
        <v>36687</v>
      </c>
      <c r="AP14" s="17">
        <v>3463</v>
      </c>
      <c r="AQ14" s="17">
        <v>18952</v>
      </c>
      <c r="AR14" s="17">
        <v>51744</v>
      </c>
      <c r="AS14" s="17">
        <v>114102</v>
      </c>
      <c r="AT14" s="17">
        <v>4781404</v>
      </c>
      <c r="AU14" s="17">
        <v>133500</v>
      </c>
      <c r="AV14" s="17">
        <v>188969</v>
      </c>
      <c r="AW14" s="17">
        <v>27520</v>
      </c>
      <c r="AX14" s="17">
        <v>227826</v>
      </c>
      <c r="AY14" s="17">
        <v>1533956</v>
      </c>
      <c r="AZ14" s="17">
        <v>318103</v>
      </c>
      <c r="BA14" s="17">
        <v>976654</v>
      </c>
      <c r="BB14" s="17">
        <v>1515747</v>
      </c>
      <c r="BC14" s="17">
        <v>1035631</v>
      </c>
      <c r="BD14" s="17">
        <v>261645</v>
      </c>
      <c r="BE14" s="17">
        <v>785361</v>
      </c>
      <c r="BF14" s="17">
        <v>173229</v>
      </c>
      <c r="BG14" s="17">
        <v>599235</v>
      </c>
      <c r="BH14" s="17">
        <v>607649</v>
      </c>
      <c r="BI14" s="17">
        <v>780075</v>
      </c>
      <c r="BJ14" s="17">
        <v>3548708</v>
      </c>
      <c r="BK14" s="17">
        <v>569435</v>
      </c>
      <c r="BL14" s="17">
        <v>10307244</v>
      </c>
      <c r="BM14" s="17">
        <v>28498961</v>
      </c>
      <c r="BN14" s="17">
        <v>12504065</v>
      </c>
      <c r="BO14" s="17">
        <v>387479</v>
      </c>
      <c r="BP14" s="17">
        <v>555946</v>
      </c>
      <c r="BQ14" s="17">
        <v>28034</v>
      </c>
      <c r="BR14" s="17">
        <v>4928565</v>
      </c>
      <c r="BS14" s="17">
        <v>7116921</v>
      </c>
      <c r="BT14" s="17">
        <v>1865090</v>
      </c>
      <c r="BU14" s="17">
        <v>753622</v>
      </c>
      <c r="BV14" s="17">
        <v>10976892</v>
      </c>
      <c r="BW14" s="17">
        <v>12394688</v>
      </c>
      <c r="BX14" s="17">
        <v>10072146</v>
      </c>
      <c r="BY14" s="17">
        <v>3009789</v>
      </c>
      <c r="BZ14" s="17">
        <v>4409283</v>
      </c>
      <c r="CA14" s="17">
        <v>4133657</v>
      </c>
      <c r="CB14" s="17">
        <v>3996456</v>
      </c>
      <c r="CC14" s="17">
        <v>2429761</v>
      </c>
      <c r="CD14" s="17">
        <v>851681</v>
      </c>
      <c r="CE14" s="17">
        <v>155086899</v>
      </c>
      <c r="CF14" s="17">
        <v>155086899</v>
      </c>
    </row>
    <row r="15" spans="2:84" x14ac:dyDescent="0.2">
      <c r="E15" s="14"/>
      <c r="F15" s="18" t="s">
        <v>207</v>
      </c>
      <c r="G15" s="19">
        <v>793447</v>
      </c>
      <c r="H15" s="19">
        <v>394098</v>
      </c>
      <c r="I15" s="19">
        <v>810525</v>
      </c>
      <c r="J15" s="19">
        <v>262381</v>
      </c>
      <c r="K15" s="19">
        <v>5807900</v>
      </c>
      <c r="L15" s="19">
        <v>1512312</v>
      </c>
      <c r="M15" s="19">
        <v>530100</v>
      </c>
      <c r="N15" s="19">
        <v>1650938</v>
      </c>
      <c r="O15" s="19">
        <v>643243</v>
      </c>
      <c r="P15" s="19">
        <v>2854833</v>
      </c>
      <c r="Q15" s="19">
        <v>437131</v>
      </c>
      <c r="R15" s="19">
        <v>6567579</v>
      </c>
      <c r="S15" s="19">
        <v>3939772</v>
      </c>
      <c r="T15" s="19">
        <v>9707228</v>
      </c>
      <c r="U15" s="19">
        <v>3040218</v>
      </c>
      <c r="V15" s="19">
        <v>276449</v>
      </c>
      <c r="W15" s="19">
        <v>2904160</v>
      </c>
      <c r="X15" s="19">
        <v>3187350</v>
      </c>
      <c r="Y15" s="19">
        <v>7350040</v>
      </c>
      <c r="Z15" s="19">
        <v>1809301</v>
      </c>
      <c r="AA15" s="19">
        <v>1810135</v>
      </c>
      <c r="AB15" s="19">
        <v>789493</v>
      </c>
      <c r="AC15" s="19">
        <v>2090680</v>
      </c>
      <c r="AD15" s="19">
        <v>558780</v>
      </c>
      <c r="AE15" s="19">
        <v>402426</v>
      </c>
      <c r="AF15" s="19">
        <v>294063</v>
      </c>
      <c r="AG15" s="19">
        <v>270628</v>
      </c>
      <c r="AH15" s="19">
        <v>3040646</v>
      </c>
      <c r="AI15" s="19">
        <v>1200051</v>
      </c>
      <c r="AJ15" s="19">
        <v>137518</v>
      </c>
      <c r="AK15" s="19">
        <v>929627</v>
      </c>
      <c r="AL15" s="19">
        <v>670321</v>
      </c>
      <c r="AM15" s="19">
        <v>0</v>
      </c>
      <c r="AN15" s="19">
        <v>492667</v>
      </c>
      <c r="AO15" s="19">
        <v>1032559</v>
      </c>
      <c r="AP15" s="19">
        <v>291064</v>
      </c>
      <c r="AQ15" s="19">
        <v>991195</v>
      </c>
      <c r="AR15" s="19">
        <v>1898306</v>
      </c>
      <c r="AS15" s="19">
        <v>592352</v>
      </c>
      <c r="AT15" s="19">
        <v>4781404</v>
      </c>
      <c r="AU15" s="19">
        <v>694593</v>
      </c>
      <c r="AV15" s="19">
        <v>1220960</v>
      </c>
      <c r="AW15" s="19">
        <v>562381</v>
      </c>
      <c r="AX15" s="19">
        <v>229458</v>
      </c>
      <c r="AY15" s="19">
        <v>1534000</v>
      </c>
      <c r="AZ15" s="19">
        <v>318860</v>
      </c>
      <c r="BA15" s="19">
        <v>981581</v>
      </c>
      <c r="BB15" s="19">
        <v>1524512</v>
      </c>
      <c r="BC15" s="19">
        <v>1137625</v>
      </c>
      <c r="BD15" s="19">
        <v>266631</v>
      </c>
      <c r="BE15" s="19">
        <v>827591</v>
      </c>
      <c r="BF15" s="19">
        <v>257636</v>
      </c>
      <c r="BG15" s="19">
        <v>619563</v>
      </c>
      <c r="BH15" s="19">
        <v>630122</v>
      </c>
      <c r="BI15" s="19">
        <v>788557</v>
      </c>
      <c r="BJ15" s="19">
        <v>3550095</v>
      </c>
      <c r="BK15" s="19">
        <v>1052618</v>
      </c>
      <c r="BL15" s="19">
        <v>10775859</v>
      </c>
      <c r="BM15" s="19">
        <v>28498961</v>
      </c>
      <c r="BN15" s="19">
        <v>12504065</v>
      </c>
      <c r="BO15" s="19">
        <v>387479</v>
      </c>
      <c r="BP15" s="19">
        <v>668061</v>
      </c>
      <c r="BQ15" s="19">
        <v>2738760</v>
      </c>
      <c r="BR15" s="19">
        <v>4928565</v>
      </c>
      <c r="BS15" s="19">
        <v>7116930</v>
      </c>
      <c r="BT15" s="19">
        <v>1865090</v>
      </c>
      <c r="BU15" s="19">
        <v>753622</v>
      </c>
      <c r="BV15" s="19">
        <v>10976892</v>
      </c>
      <c r="BW15" s="19">
        <v>13948533</v>
      </c>
      <c r="BX15" s="19">
        <v>10100378</v>
      </c>
      <c r="BY15" s="19">
        <v>3009789</v>
      </c>
      <c r="BZ15" s="19">
        <v>4409283</v>
      </c>
      <c r="CA15" s="19">
        <v>4133657</v>
      </c>
      <c r="CB15" s="19">
        <v>3996456</v>
      </c>
      <c r="CC15" s="19">
        <v>2435399</v>
      </c>
      <c r="CD15" s="19">
        <v>851681</v>
      </c>
      <c r="CE15" s="19">
        <v>217049163</v>
      </c>
      <c r="CF15" s="19">
        <v>217049163</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296612.68529845093</v>
      </c>
      <c r="H17" s="17">
        <v>224231.17686463773</v>
      </c>
      <c r="I17" s="17">
        <v>325127.03910305048</v>
      </c>
      <c r="J17" s="17">
        <v>162264.93608912232</v>
      </c>
      <c r="K17" s="17">
        <v>2819862.6983954613</v>
      </c>
      <c r="L17" s="17">
        <v>645839.85618311574</v>
      </c>
      <c r="M17" s="17">
        <v>259629.37599320884</v>
      </c>
      <c r="N17" s="17">
        <v>597718.62544020428</v>
      </c>
      <c r="O17" s="17">
        <v>246115.29327174957</v>
      </c>
      <c r="P17" s="17">
        <v>1611190.5569029781</v>
      </c>
      <c r="Q17" s="17">
        <v>159295.68395744066</v>
      </c>
      <c r="R17" s="17">
        <v>5050771.4839322073</v>
      </c>
      <c r="S17" s="17">
        <v>0</v>
      </c>
      <c r="T17" s="17">
        <v>0</v>
      </c>
      <c r="U17" s="17">
        <v>0</v>
      </c>
      <c r="V17" s="17">
        <v>31500.06532850544</v>
      </c>
      <c r="W17" s="17">
        <v>1776162.7428392374</v>
      </c>
      <c r="X17" s="17">
        <v>2376539.6570078591</v>
      </c>
      <c r="Y17" s="17">
        <v>4385102</v>
      </c>
      <c r="Z17" s="17">
        <v>1359295.3044860971</v>
      </c>
      <c r="AA17" s="17">
        <v>1192616.2178401058</v>
      </c>
      <c r="AB17" s="17">
        <v>447193.46417764312</v>
      </c>
      <c r="AC17" s="17">
        <v>1328300.7126791282</v>
      </c>
      <c r="AD17" s="17">
        <v>271986.05825548514</v>
      </c>
      <c r="AE17" s="17">
        <v>286284.22219240305</v>
      </c>
      <c r="AF17" s="17">
        <v>179611.20188531029</v>
      </c>
      <c r="AG17" s="17">
        <v>183494.79016214138</v>
      </c>
      <c r="AH17" s="17">
        <v>2563647.4947744654</v>
      </c>
      <c r="AI17" s="17">
        <v>662855.89821099269</v>
      </c>
      <c r="AJ17" s="17">
        <v>99087.794906848547</v>
      </c>
      <c r="AK17" s="17">
        <v>670595.06521432789</v>
      </c>
      <c r="AL17" s="17">
        <v>413135.90936730313</v>
      </c>
      <c r="AM17" s="17">
        <v>0</v>
      </c>
      <c r="AN17" s="17">
        <v>0</v>
      </c>
      <c r="AO17" s="17">
        <v>0</v>
      </c>
      <c r="AP17" s="17">
        <v>0</v>
      </c>
      <c r="AQ17" s="17">
        <v>578406.14051725436</v>
      </c>
      <c r="AR17" s="17">
        <v>0</v>
      </c>
      <c r="AS17" s="17">
        <v>0</v>
      </c>
      <c r="AT17" s="17">
        <v>0</v>
      </c>
      <c r="AU17" s="17">
        <v>23371.34356090545</v>
      </c>
      <c r="AV17" s="17">
        <v>0</v>
      </c>
      <c r="AW17" s="17">
        <v>0</v>
      </c>
      <c r="AX17" s="17">
        <v>0</v>
      </c>
      <c r="AY17" s="17">
        <v>0</v>
      </c>
      <c r="AZ17" s="17">
        <v>0</v>
      </c>
      <c r="BA17" s="17">
        <v>0</v>
      </c>
      <c r="BB17" s="17">
        <v>0</v>
      </c>
      <c r="BC17" s="17">
        <v>0</v>
      </c>
      <c r="BD17" s="17">
        <v>0</v>
      </c>
      <c r="BE17" s="17">
        <v>0</v>
      </c>
      <c r="BF17" s="17">
        <v>0</v>
      </c>
      <c r="BG17" s="17">
        <v>0</v>
      </c>
      <c r="BH17" s="17">
        <v>0</v>
      </c>
      <c r="BI17" s="17">
        <v>0</v>
      </c>
      <c r="BJ17" s="17">
        <v>884.65376419504264</v>
      </c>
      <c r="BK17" s="17">
        <v>31.047840717145249</v>
      </c>
      <c r="BL17" s="17">
        <v>0</v>
      </c>
      <c r="BM17" s="17">
        <v>0</v>
      </c>
      <c r="BN17" s="17">
        <v>0</v>
      </c>
      <c r="BO17" s="17">
        <v>0</v>
      </c>
      <c r="BP17" s="17">
        <v>0</v>
      </c>
      <c r="BQ17" s="17">
        <v>0</v>
      </c>
      <c r="BR17" s="17">
        <v>0</v>
      </c>
      <c r="BS17" s="17">
        <v>0</v>
      </c>
      <c r="BT17" s="17">
        <v>0</v>
      </c>
      <c r="BU17" s="17">
        <v>0</v>
      </c>
      <c r="BV17" s="17">
        <v>0</v>
      </c>
      <c r="BW17" s="17">
        <v>0</v>
      </c>
      <c r="BX17" s="17">
        <v>187.6531985238571</v>
      </c>
      <c r="BY17" s="17">
        <v>0</v>
      </c>
      <c r="BZ17" s="17">
        <v>0</v>
      </c>
      <c r="CA17" s="17">
        <v>0</v>
      </c>
      <c r="CB17" s="17">
        <v>0</v>
      </c>
      <c r="CC17" s="17">
        <v>2954.9206745999318</v>
      </c>
      <c r="CD17" s="17">
        <v>0</v>
      </c>
      <c r="CE17" s="17">
        <v>31231903.770315673</v>
      </c>
      <c r="CF17" s="17">
        <v>31231903.770315673</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464.63685747341742</v>
      </c>
      <c r="X18" s="17">
        <v>85944.450436883315</v>
      </c>
      <c r="Y18" s="17">
        <v>0</v>
      </c>
      <c r="Z18" s="17">
        <v>1997.9975526460219</v>
      </c>
      <c r="AA18" s="17">
        <v>1314.6419023995447</v>
      </c>
      <c r="AB18" s="17">
        <v>566.32934554201233</v>
      </c>
      <c r="AC18" s="17">
        <v>69.429984024336591</v>
      </c>
      <c r="AD18" s="17">
        <v>0</v>
      </c>
      <c r="AE18" s="17">
        <v>1747.226943587144</v>
      </c>
      <c r="AF18" s="17">
        <v>0</v>
      </c>
      <c r="AG18" s="17">
        <v>0</v>
      </c>
      <c r="AH18" s="17">
        <v>185.27820009300655</v>
      </c>
      <c r="AI18" s="17">
        <v>12348.601357775628</v>
      </c>
      <c r="AJ18" s="17">
        <v>0</v>
      </c>
      <c r="AK18" s="17">
        <v>945.27995852099821</v>
      </c>
      <c r="AL18" s="17">
        <v>476.57347897499852</v>
      </c>
      <c r="AM18" s="17">
        <v>0</v>
      </c>
      <c r="AN18" s="17">
        <v>303098.80322814395</v>
      </c>
      <c r="AO18" s="17">
        <v>546609.41651954036</v>
      </c>
      <c r="AP18" s="17">
        <v>187074.43904776956</v>
      </c>
      <c r="AQ18" s="17">
        <v>8115.7477741514031</v>
      </c>
      <c r="AR18" s="17">
        <v>1366364.9869862921</v>
      </c>
      <c r="AS18" s="17">
        <v>268615.16716411861</v>
      </c>
      <c r="AT18" s="17">
        <v>0</v>
      </c>
      <c r="AU18" s="17">
        <v>345223.4584915195</v>
      </c>
      <c r="AV18" s="17">
        <v>703633.83870642772</v>
      </c>
      <c r="AW18" s="17">
        <v>322037.33523536532</v>
      </c>
      <c r="AX18" s="17">
        <v>1018.668200716471</v>
      </c>
      <c r="AY18" s="17">
        <v>29.570466753585396</v>
      </c>
      <c r="AZ18" s="17">
        <v>490.77986577181213</v>
      </c>
      <c r="BA18" s="17">
        <v>2992.7536667885788</v>
      </c>
      <c r="BB18" s="17">
        <v>6730.7023460622149</v>
      </c>
      <c r="BC18" s="17">
        <v>60019.6754642347</v>
      </c>
      <c r="BD18" s="17">
        <v>2786.2440676440474</v>
      </c>
      <c r="BE18" s="17">
        <v>29986.177447555616</v>
      </c>
      <c r="BF18" s="17">
        <v>43716.454424071169</v>
      </c>
      <c r="BG18" s="17">
        <v>16127.077517540591</v>
      </c>
      <c r="BH18" s="17">
        <v>12942.548079578241</v>
      </c>
      <c r="BI18" s="17">
        <v>3873.6327874839735</v>
      </c>
      <c r="BJ18" s="17">
        <v>0</v>
      </c>
      <c r="BK18" s="17">
        <v>254236.55929881497</v>
      </c>
      <c r="BL18" s="17">
        <v>254331.89926622092</v>
      </c>
      <c r="BM18" s="17">
        <v>0</v>
      </c>
      <c r="BN18" s="17">
        <v>0</v>
      </c>
      <c r="BO18" s="17">
        <v>0</v>
      </c>
      <c r="BP18" s="17">
        <v>53219.218858756911</v>
      </c>
      <c r="BQ18" s="17">
        <v>1486823.4519271494</v>
      </c>
      <c r="BR18" s="17">
        <v>0</v>
      </c>
      <c r="BS18" s="17">
        <v>2.9159161323773031</v>
      </c>
      <c r="BT18" s="17">
        <v>0</v>
      </c>
      <c r="BU18" s="17">
        <v>0</v>
      </c>
      <c r="BV18" s="17">
        <v>0</v>
      </c>
      <c r="BW18" s="17">
        <v>626208.13507198216</v>
      </c>
      <c r="BX18" s="17">
        <v>4116.0227565740643</v>
      </c>
      <c r="BY18" s="17">
        <v>0</v>
      </c>
      <c r="BZ18" s="17">
        <v>0</v>
      </c>
      <c r="CA18" s="17">
        <v>0</v>
      </c>
      <c r="CB18" s="17">
        <v>0</v>
      </c>
      <c r="CC18" s="17">
        <v>0</v>
      </c>
      <c r="CD18" s="17">
        <v>0</v>
      </c>
      <c r="CE18" s="17">
        <v>7016486.1266010804</v>
      </c>
      <c r="CF18" s="17">
        <v>7016486.1266010804</v>
      </c>
    </row>
    <row r="19" spans="2:84" x14ac:dyDescent="0.2">
      <c r="B19" s="14"/>
      <c r="C19" s="14"/>
      <c r="D19" s="14"/>
      <c r="E19" s="14"/>
      <c r="F19" s="16" t="s">
        <v>193</v>
      </c>
      <c r="G19" s="17">
        <v>6194.3147015490649</v>
      </c>
      <c r="H19" s="17">
        <v>11174.82313536227</v>
      </c>
      <c r="I19" s="17">
        <v>5201.9608969495075</v>
      </c>
      <c r="J19" s="17">
        <v>8328.0639108776923</v>
      </c>
      <c r="K19" s="17">
        <v>18604.301604538647</v>
      </c>
      <c r="L19" s="17">
        <v>33932.143816884345</v>
      </c>
      <c r="M19" s="17">
        <v>13871.624006791171</v>
      </c>
      <c r="N19" s="17">
        <v>5322.374559795704</v>
      </c>
      <c r="O19" s="17">
        <v>14542.706728250443</v>
      </c>
      <c r="P19" s="17">
        <v>14214.443097021787</v>
      </c>
      <c r="Q19" s="17">
        <v>2716.3160425593242</v>
      </c>
      <c r="R19" s="17">
        <v>6137.516067793018</v>
      </c>
      <c r="S19" s="17">
        <v>1239309</v>
      </c>
      <c r="T19" s="17">
        <v>4383601</v>
      </c>
      <c r="U19" s="17">
        <v>1419055</v>
      </c>
      <c r="V19" s="17">
        <v>130439.93467149456</v>
      </c>
      <c r="W19" s="17">
        <v>17760.620303289077</v>
      </c>
      <c r="X19" s="17">
        <v>55879.892555257502</v>
      </c>
      <c r="Y19" s="17">
        <v>0</v>
      </c>
      <c r="Z19" s="17">
        <v>280.69796125686105</v>
      </c>
      <c r="AA19" s="17">
        <v>6109.140257494606</v>
      </c>
      <c r="AB19" s="17">
        <v>4326.2064768148666</v>
      </c>
      <c r="AC19" s="17">
        <v>28226.857336847341</v>
      </c>
      <c r="AD19" s="17">
        <v>31009.941744514836</v>
      </c>
      <c r="AE19" s="17">
        <v>3723.5508640097805</v>
      </c>
      <c r="AF19" s="17">
        <v>11194.798114689711</v>
      </c>
      <c r="AG19" s="17">
        <v>2404.2098378586106</v>
      </c>
      <c r="AH19" s="17">
        <v>32321.227025441305</v>
      </c>
      <c r="AI19" s="17">
        <v>41067.500431231674</v>
      </c>
      <c r="AJ19" s="17">
        <v>1122.205093151442</v>
      </c>
      <c r="AK19" s="17">
        <v>1321.6548271511047</v>
      </c>
      <c r="AL19" s="17">
        <v>1806.5171537218735</v>
      </c>
      <c r="AM19" s="17">
        <v>0</v>
      </c>
      <c r="AN19" s="17">
        <v>12371.196771856041</v>
      </c>
      <c r="AO19" s="17">
        <v>20136.583480459711</v>
      </c>
      <c r="AP19" s="17">
        <v>2252.5609522304376</v>
      </c>
      <c r="AQ19" s="17">
        <v>11433.111708594173</v>
      </c>
      <c r="AR19" s="17">
        <v>38288.013013708012</v>
      </c>
      <c r="AS19" s="17">
        <v>64086.832835881374</v>
      </c>
      <c r="AT19" s="17">
        <v>4179111</v>
      </c>
      <c r="AU19" s="17">
        <v>87699.197947575056</v>
      </c>
      <c r="AV19" s="17">
        <v>128843.16129357227</v>
      </c>
      <c r="AW19" s="17">
        <v>16569.664764634654</v>
      </c>
      <c r="AX19" s="17">
        <v>142205.33179928351</v>
      </c>
      <c r="AY19" s="17">
        <v>1030904.4295332464</v>
      </c>
      <c r="AZ19" s="17">
        <v>206233.22013422818</v>
      </c>
      <c r="BA19" s="17">
        <v>593238.24633321143</v>
      </c>
      <c r="BB19" s="17">
        <v>1163952.2976539377</v>
      </c>
      <c r="BC19" s="17">
        <v>609430.32453576534</v>
      </c>
      <c r="BD19" s="17">
        <v>146210.75593235594</v>
      </c>
      <c r="BE19" s="17">
        <v>557659.82255244441</v>
      </c>
      <c r="BF19" s="17">
        <v>89719.545575928831</v>
      </c>
      <c r="BG19" s="17">
        <v>475398.9224824594</v>
      </c>
      <c r="BH19" s="17">
        <v>349954.45192042179</v>
      </c>
      <c r="BI19" s="17">
        <v>356251.36721251602</v>
      </c>
      <c r="BJ19" s="17">
        <v>2263430.3462358052</v>
      </c>
      <c r="BK19" s="17">
        <v>299656.39286046789</v>
      </c>
      <c r="BL19" s="17">
        <v>5594061.1007337794</v>
      </c>
      <c r="BM19" s="17">
        <v>10406685</v>
      </c>
      <c r="BN19" s="17">
        <v>7554209</v>
      </c>
      <c r="BO19" s="17">
        <v>216402</v>
      </c>
      <c r="BP19" s="17">
        <v>263898.78114124312</v>
      </c>
      <c r="BQ19" s="17">
        <v>15376.548072850488</v>
      </c>
      <c r="BR19" s="17">
        <v>2506270</v>
      </c>
      <c r="BS19" s="17">
        <v>2305816.0840838673</v>
      </c>
      <c r="BT19" s="17">
        <v>1395326</v>
      </c>
      <c r="BU19" s="17">
        <v>380124</v>
      </c>
      <c r="BV19" s="17">
        <v>3081987</v>
      </c>
      <c r="BW19" s="17">
        <v>4995127.8649280183</v>
      </c>
      <c r="BX19" s="17">
        <v>1535394.3240449019</v>
      </c>
      <c r="BY19" s="17">
        <v>1176377</v>
      </c>
      <c r="BZ19" s="17">
        <v>449676</v>
      </c>
      <c r="CA19" s="17">
        <v>2220834</v>
      </c>
      <c r="CB19" s="17">
        <v>1275146</v>
      </c>
      <c r="CC19" s="17">
        <v>1273457.0793254001</v>
      </c>
      <c r="CD19" s="17">
        <v>0</v>
      </c>
      <c r="CE19" s="17">
        <v>67042405.103083245</v>
      </c>
      <c r="CF19" s="17">
        <v>67042405.103083245</v>
      </c>
    </row>
    <row r="20" spans="2:84" x14ac:dyDescent="0.2">
      <c r="B20" s="14"/>
      <c r="C20" s="14"/>
      <c r="D20" s="14"/>
      <c r="E20" s="14"/>
      <c r="F20" s="18" t="s">
        <v>208</v>
      </c>
      <c r="G20" s="19">
        <v>302807</v>
      </c>
      <c r="H20" s="19">
        <v>235406</v>
      </c>
      <c r="I20" s="19">
        <v>330329</v>
      </c>
      <c r="J20" s="19">
        <v>170593</v>
      </c>
      <c r="K20" s="19">
        <v>2838467</v>
      </c>
      <c r="L20" s="19">
        <v>679772.00000000012</v>
      </c>
      <c r="M20" s="19">
        <v>273501</v>
      </c>
      <c r="N20" s="19">
        <v>603041</v>
      </c>
      <c r="O20" s="19">
        <v>260658</v>
      </c>
      <c r="P20" s="19">
        <v>1625405</v>
      </c>
      <c r="Q20" s="19">
        <v>162012</v>
      </c>
      <c r="R20" s="19">
        <v>5056909</v>
      </c>
      <c r="S20" s="19">
        <v>1239309</v>
      </c>
      <c r="T20" s="19">
        <v>4383601</v>
      </c>
      <c r="U20" s="19">
        <v>1419055</v>
      </c>
      <c r="V20" s="19">
        <v>161940</v>
      </c>
      <c r="W20" s="19">
        <v>1794388</v>
      </c>
      <c r="X20" s="19">
        <v>2518363.9999999995</v>
      </c>
      <c r="Y20" s="19">
        <v>4385102</v>
      </c>
      <c r="Z20" s="19">
        <v>1361574</v>
      </c>
      <c r="AA20" s="19">
        <v>1200039.9999999998</v>
      </c>
      <c r="AB20" s="19">
        <v>452086</v>
      </c>
      <c r="AC20" s="19">
        <v>1356596.9999999998</v>
      </c>
      <c r="AD20" s="19">
        <v>302996</v>
      </c>
      <c r="AE20" s="19">
        <v>291754.99999999994</v>
      </c>
      <c r="AF20" s="19">
        <v>190806</v>
      </c>
      <c r="AG20" s="19">
        <v>185899</v>
      </c>
      <c r="AH20" s="19">
        <v>2596154</v>
      </c>
      <c r="AI20" s="19">
        <v>716272</v>
      </c>
      <c r="AJ20" s="19">
        <v>100209.99999999999</v>
      </c>
      <c r="AK20" s="19">
        <v>672862</v>
      </c>
      <c r="AL20" s="19">
        <v>415419</v>
      </c>
      <c r="AM20" s="19">
        <v>0</v>
      </c>
      <c r="AN20" s="19">
        <v>315470</v>
      </c>
      <c r="AO20" s="19">
        <v>566746.00000000012</v>
      </c>
      <c r="AP20" s="19">
        <v>189327</v>
      </c>
      <c r="AQ20" s="19">
        <v>597954.99999999988</v>
      </c>
      <c r="AR20" s="19">
        <v>1404653</v>
      </c>
      <c r="AS20" s="19">
        <v>332702</v>
      </c>
      <c r="AT20" s="19">
        <v>4179111</v>
      </c>
      <c r="AU20" s="19">
        <v>456294</v>
      </c>
      <c r="AV20" s="19">
        <v>832477</v>
      </c>
      <c r="AW20" s="19">
        <v>338607</v>
      </c>
      <c r="AX20" s="19">
        <v>143223.99999999997</v>
      </c>
      <c r="AY20" s="19">
        <v>1030934</v>
      </c>
      <c r="AZ20" s="19">
        <v>206724</v>
      </c>
      <c r="BA20" s="19">
        <v>596231</v>
      </c>
      <c r="BB20" s="19">
        <v>1170683</v>
      </c>
      <c r="BC20" s="19">
        <v>669450</v>
      </c>
      <c r="BD20" s="19">
        <v>148997</v>
      </c>
      <c r="BE20" s="19">
        <v>587646</v>
      </c>
      <c r="BF20" s="19">
        <v>133436</v>
      </c>
      <c r="BG20" s="19">
        <v>491526</v>
      </c>
      <c r="BH20" s="19">
        <v>362897.00000000006</v>
      </c>
      <c r="BI20" s="19">
        <v>360125</v>
      </c>
      <c r="BJ20" s="19">
        <v>2264315.0000000005</v>
      </c>
      <c r="BK20" s="19">
        <v>553924</v>
      </c>
      <c r="BL20" s="19">
        <v>5848393</v>
      </c>
      <c r="BM20" s="19">
        <v>10406685</v>
      </c>
      <c r="BN20" s="19">
        <v>7554209</v>
      </c>
      <c r="BO20" s="19">
        <v>216402</v>
      </c>
      <c r="BP20" s="19">
        <v>317118</v>
      </c>
      <c r="BQ20" s="19">
        <v>1502200</v>
      </c>
      <c r="BR20" s="19">
        <v>2506270</v>
      </c>
      <c r="BS20" s="19">
        <v>2305818.9999999995</v>
      </c>
      <c r="BT20" s="19">
        <v>1395326</v>
      </c>
      <c r="BU20" s="19">
        <v>380124</v>
      </c>
      <c r="BV20" s="19">
        <v>3081987</v>
      </c>
      <c r="BW20" s="19">
        <v>5621336</v>
      </c>
      <c r="BX20" s="19">
        <v>1539697.9999999998</v>
      </c>
      <c r="BY20" s="19">
        <v>1176377</v>
      </c>
      <c r="BZ20" s="19">
        <v>449676</v>
      </c>
      <c r="CA20" s="19">
        <v>2220834</v>
      </c>
      <c r="CB20" s="19">
        <v>1275146</v>
      </c>
      <c r="CC20" s="19">
        <v>1276412</v>
      </c>
      <c r="CD20" s="19">
        <v>0</v>
      </c>
      <c r="CE20" s="19">
        <v>105290795</v>
      </c>
      <c r="CF20" s="19">
        <v>105290795</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559308</v>
      </c>
      <c r="C22" s="24">
        <v>-23</v>
      </c>
      <c r="D22" s="24">
        <v>78802</v>
      </c>
      <c r="E22" s="24">
        <v>1194709</v>
      </c>
      <c r="F22" s="16" t="s">
        <v>191</v>
      </c>
      <c r="G22" s="17">
        <v>480603.31470154907</v>
      </c>
      <c r="H22" s="17">
        <v>151158.82313536227</v>
      </c>
      <c r="I22" s="17">
        <v>472633.96089694952</v>
      </c>
      <c r="J22" s="17">
        <v>87307.063910877681</v>
      </c>
      <c r="K22" s="17">
        <v>2949970.3016045387</v>
      </c>
      <c r="L22" s="17">
        <v>790982.14381688426</v>
      </c>
      <c r="M22" s="17">
        <v>243584.62400679116</v>
      </c>
      <c r="N22" s="17">
        <v>1038648.3745597957</v>
      </c>
      <c r="O22" s="17">
        <v>361239.70672825043</v>
      </c>
      <c r="P22" s="17">
        <v>1218676.4430970219</v>
      </c>
      <c r="Q22" s="17">
        <v>270506.31604255934</v>
      </c>
      <c r="R22" s="17">
        <v>1508836.5160677927</v>
      </c>
      <c r="S22" s="17">
        <v>0</v>
      </c>
      <c r="T22" s="17">
        <v>0</v>
      </c>
      <c r="U22" s="17">
        <v>0</v>
      </c>
      <c r="V22" s="17">
        <v>22273.93467149456</v>
      </c>
      <c r="W22" s="17">
        <v>1098500.2571607626</v>
      </c>
      <c r="X22" s="17">
        <v>631311.34299214091</v>
      </c>
      <c r="Y22" s="17">
        <v>2964938</v>
      </c>
      <c r="Z22" s="17">
        <v>446977.69551390293</v>
      </c>
      <c r="AA22" s="17">
        <v>606320.78215989424</v>
      </c>
      <c r="AB22" s="17">
        <v>333755.53582235688</v>
      </c>
      <c r="AC22" s="17">
        <v>718771.28732087184</v>
      </c>
      <c r="AD22" s="17">
        <v>229605.94174451486</v>
      </c>
      <c r="AE22" s="17">
        <v>108595.77780759695</v>
      </c>
      <c r="AF22" s="17">
        <v>97198.798114689707</v>
      </c>
      <c r="AG22" s="17">
        <v>83633.209837858623</v>
      </c>
      <c r="AH22" s="17">
        <v>438926.50522553455</v>
      </c>
      <c r="AI22" s="17">
        <v>447701.10178900731</v>
      </c>
      <c r="AJ22" s="17">
        <v>36890.205093151453</v>
      </c>
      <c r="AK22" s="17">
        <v>255899.93478567211</v>
      </c>
      <c r="AL22" s="17">
        <v>253501.09063269687</v>
      </c>
      <c r="AM22" s="17">
        <v>0</v>
      </c>
      <c r="AN22" s="17">
        <v>0</v>
      </c>
      <c r="AO22" s="17">
        <v>0</v>
      </c>
      <c r="AP22" s="17">
        <v>0</v>
      </c>
      <c r="AQ22" s="17">
        <v>380383.85948274564</v>
      </c>
      <c r="AR22" s="17">
        <v>0</v>
      </c>
      <c r="AS22" s="17">
        <v>0</v>
      </c>
      <c r="AT22" s="17">
        <v>0</v>
      </c>
      <c r="AU22" s="17">
        <v>12205.65643909455</v>
      </c>
      <c r="AV22" s="17">
        <v>0</v>
      </c>
      <c r="AW22" s="17">
        <v>0</v>
      </c>
      <c r="AX22" s="17">
        <v>0</v>
      </c>
      <c r="AY22" s="17">
        <v>0</v>
      </c>
      <c r="AZ22" s="17">
        <v>0</v>
      </c>
      <c r="BA22" s="17">
        <v>0</v>
      </c>
      <c r="BB22" s="17">
        <v>0</v>
      </c>
      <c r="BC22" s="17">
        <v>0</v>
      </c>
      <c r="BD22" s="17">
        <v>0</v>
      </c>
      <c r="BE22" s="17">
        <v>0</v>
      </c>
      <c r="BF22" s="17">
        <v>0</v>
      </c>
      <c r="BG22" s="17">
        <v>0</v>
      </c>
      <c r="BH22" s="17">
        <v>0</v>
      </c>
      <c r="BI22" s="17">
        <v>0</v>
      </c>
      <c r="BJ22" s="17">
        <v>502.34623580495736</v>
      </c>
      <c r="BK22" s="17">
        <v>27.952159282854751</v>
      </c>
      <c r="BL22" s="17">
        <v>0</v>
      </c>
      <c r="BM22" s="17">
        <v>0</v>
      </c>
      <c r="BN22" s="17">
        <v>0</v>
      </c>
      <c r="BO22" s="17">
        <v>0</v>
      </c>
      <c r="BP22" s="17">
        <v>0</v>
      </c>
      <c r="BQ22" s="17">
        <v>0</v>
      </c>
      <c r="BR22" s="17">
        <v>0</v>
      </c>
      <c r="BS22" s="17">
        <v>0</v>
      </c>
      <c r="BT22" s="17">
        <v>0</v>
      </c>
      <c r="BU22" s="17">
        <v>0</v>
      </c>
      <c r="BV22" s="17">
        <v>0</v>
      </c>
      <c r="BW22" s="17">
        <v>0</v>
      </c>
      <c r="BX22" s="17">
        <v>1043.3468014761429</v>
      </c>
      <c r="BY22" s="17">
        <v>0</v>
      </c>
      <c r="BZ22" s="17">
        <v>0</v>
      </c>
      <c r="CA22" s="17">
        <v>0</v>
      </c>
      <c r="CB22" s="17">
        <v>0</v>
      </c>
      <c r="CC22" s="17">
        <v>2683.0793254000682</v>
      </c>
      <c r="CD22" s="17">
        <v>0</v>
      </c>
      <c r="CE22" s="17">
        <v>18745795.229684323</v>
      </c>
      <c r="CF22" s="17">
        <v>20578591.229684323</v>
      </c>
    </row>
    <row r="23" spans="2:84" x14ac:dyDescent="0.2">
      <c r="B23" s="24">
        <v>50476</v>
      </c>
      <c r="C23" s="24">
        <v>-35351</v>
      </c>
      <c r="D23" s="24">
        <v>236512</v>
      </c>
      <c r="E23" s="24">
        <v>1414597</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287.36314252658258</v>
      </c>
      <c r="X23" s="17">
        <v>22830.549563116685</v>
      </c>
      <c r="Y23" s="17">
        <v>0</v>
      </c>
      <c r="Z23" s="17">
        <v>657.00244735397814</v>
      </c>
      <c r="AA23" s="17">
        <v>668.35809760045527</v>
      </c>
      <c r="AB23" s="17">
        <v>422.67065445798767</v>
      </c>
      <c r="AC23" s="17">
        <v>37.570015975663409</v>
      </c>
      <c r="AD23" s="17">
        <v>0</v>
      </c>
      <c r="AE23" s="17">
        <v>662.77305641285602</v>
      </c>
      <c r="AF23" s="17">
        <v>0</v>
      </c>
      <c r="AG23" s="17">
        <v>0</v>
      </c>
      <c r="AH23" s="17">
        <v>31.721799906993454</v>
      </c>
      <c r="AI23" s="17">
        <v>8340.3986422243725</v>
      </c>
      <c r="AJ23" s="17">
        <v>0</v>
      </c>
      <c r="AK23" s="17">
        <v>360.72004147900179</v>
      </c>
      <c r="AL23" s="17">
        <v>292.42652102500148</v>
      </c>
      <c r="AM23" s="17">
        <v>0</v>
      </c>
      <c r="AN23" s="17">
        <v>170248.19677185605</v>
      </c>
      <c r="AO23" s="17">
        <v>449262.58348045964</v>
      </c>
      <c r="AP23" s="17">
        <v>100526.56095223044</v>
      </c>
      <c r="AQ23" s="17">
        <v>5337.2522258485969</v>
      </c>
      <c r="AR23" s="17">
        <v>480197.01301370794</v>
      </c>
      <c r="AS23" s="17">
        <v>209634.83283588139</v>
      </c>
      <c r="AT23" s="17">
        <v>0</v>
      </c>
      <c r="AU23" s="17">
        <v>180292.5415084805</v>
      </c>
      <c r="AV23" s="17">
        <v>328357.16129357228</v>
      </c>
      <c r="AW23" s="17">
        <v>212823.66476463468</v>
      </c>
      <c r="AX23" s="17">
        <v>613.33179928352899</v>
      </c>
      <c r="AY23" s="17">
        <v>14.429533246414604</v>
      </c>
      <c r="AZ23" s="17">
        <v>266.22013422818787</v>
      </c>
      <c r="BA23" s="17">
        <v>1934.2463332114212</v>
      </c>
      <c r="BB23" s="17">
        <v>2034.2976539377851</v>
      </c>
      <c r="BC23" s="17">
        <v>41974.3245357653</v>
      </c>
      <c r="BD23" s="17">
        <v>2199.7559323559526</v>
      </c>
      <c r="BE23" s="17">
        <v>12243.822552444384</v>
      </c>
      <c r="BF23" s="17">
        <v>40690.545575928831</v>
      </c>
      <c r="BG23" s="17">
        <v>4200.9224824594094</v>
      </c>
      <c r="BH23" s="17">
        <v>9530.4519204217595</v>
      </c>
      <c r="BI23" s="17">
        <v>4608.3672125160265</v>
      </c>
      <c r="BJ23" s="17">
        <v>0</v>
      </c>
      <c r="BK23" s="17">
        <v>228887.44070118503</v>
      </c>
      <c r="BL23" s="17">
        <v>214283.10073377908</v>
      </c>
      <c r="BM23" s="17">
        <v>0</v>
      </c>
      <c r="BN23" s="17">
        <v>0</v>
      </c>
      <c r="BO23" s="17">
        <v>0</v>
      </c>
      <c r="BP23" s="17">
        <v>58895.781141243089</v>
      </c>
      <c r="BQ23" s="17">
        <v>1223902.5480728506</v>
      </c>
      <c r="BR23" s="17">
        <v>0</v>
      </c>
      <c r="BS23" s="17">
        <v>6.0840838676226969</v>
      </c>
      <c r="BT23" s="17">
        <v>0</v>
      </c>
      <c r="BU23" s="17">
        <v>0</v>
      </c>
      <c r="BV23" s="17">
        <v>0</v>
      </c>
      <c r="BW23" s="17">
        <v>927636.86492801784</v>
      </c>
      <c r="BX23" s="17">
        <v>22884.977243425936</v>
      </c>
      <c r="BY23" s="17">
        <v>0</v>
      </c>
      <c r="BZ23" s="17">
        <v>0</v>
      </c>
      <c r="CA23" s="17">
        <v>0</v>
      </c>
      <c r="CB23" s="17">
        <v>0</v>
      </c>
      <c r="CC23" s="17">
        <v>0</v>
      </c>
      <c r="CD23" s="17">
        <v>0</v>
      </c>
      <c r="CE23" s="17">
        <v>4968078.8733989196</v>
      </c>
      <c r="CF23" s="17">
        <v>6634312.8733989196</v>
      </c>
    </row>
    <row r="24" spans="2:84" x14ac:dyDescent="0.2">
      <c r="B24" s="24">
        <v>655309</v>
      </c>
      <c r="C24" s="24">
        <v>-3582545</v>
      </c>
      <c r="D24" s="24">
        <v>735884</v>
      </c>
      <c r="E24" s="24">
        <v>5378434</v>
      </c>
      <c r="F24" s="16" t="s">
        <v>193</v>
      </c>
      <c r="G24" s="17">
        <v>10036.685298450935</v>
      </c>
      <c r="H24" s="17">
        <v>7533.1768646377295</v>
      </c>
      <c r="I24" s="17">
        <v>7562.0391030504925</v>
      </c>
      <c r="J24" s="17">
        <v>4480.9360891223077</v>
      </c>
      <c r="K24" s="17">
        <v>19462.698395461353</v>
      </c>
      <c r="L24" s="17">
        <v>41557.856183115655</v>
      </c>
      <c r="M24" s="17">
        <v>13014.375993208829</v>
      </c>
      <c r="N24" s="17">
        <v>9248.625440204296</v>
      </c>
      <c r="O24" s="17">
        <v>21345.293271749557</v>
      </c>
      <c r="P24" s="17">
        <v>10751.556902978213</v>
      </c>
      <c r="Q24" s="17">
        <v>4612.6839574406758</v>
      </c>
      <c r="R24" s="17">
        <v>1833.483932206982</v>
      </c>
      <c r="S24" s="17">
        <v>2700463</v>
      </c>
      <c r="T24" s="17">
        <v>5323627</v>
      </c>
      <c r="U24" s="17">
        <v>1621163</v>
      </c>
      <c r="V24" s="17">
        <v>92235.065328505443</v>
      </c>
      <c r="W24" s="17">
        <v>10984.379696710923</v>
      </c>
      <c r="X24" s="17">
        <v>14844.107444742498</v>
      </c>
      <c r="Y24" s="17">
        <v>0</v>
      </c>
      <c r="Z24" s="17">
        <v>92.302038743138951</v>
      </c>
      <c r="AA24" s="17">
        <v>3105.859742505394</v>
      </c>
      <c r="AB24" s="17">
        <v>3228.7935231851334</v>
      </c>
      <c r="AC24" s="17">
        <v>15274.142663152659</v>
      </c>
      <c r="AD24" s="17">
        <v>26178.058255485164</v>
      </c>
      <c r="AE24" s="17">
        <v>1412.4491359902195</v>
      </c>
      <c r="AF24" s="17">
        <v>6058.2018853102891</v>
      </c>
      <c r="AG24" s="17">
        <v>1095.7901621413894</v>
      </c>
      <c r="AH24" s="17">
        <v>5533.7729745586948</v>
      </c>
      <c r="AI24" s="17">
        <v>27737.499568768326</v>
      </c>
      <c r="AJ24" s="17">
        <v>417.79490684855796</v>
      </c>
      <c r="AK24" s="17">
        <v>504.34517284889534</v>
      </c>
      <c r="AL24" s="17">
        <v>1108.4828462781265</v>
      </c>
      <c r="AM24" s="17">
        <v>0</v>
      </c>
      <c r="AN24" s="17">
        <v>6948.8032281439591</v>
      </c>
      <c r="AO24" s="17">
        <v>16550.416519540289</v>
      </c>
      <c r="AP24" s="17">
        <v>1210.4390477695624</v>
      </c>
      <c r="AQ24" s="17">
        <v>7518.8882914058267</v>
      </c>
      <c r="AR24" s="17">
        <v>13455.986986291988</v>
      </c>
      <c r="AS24" s="17">
        <v>50015.167164118626</v>
      </c>
      <c r="AT24" s="17">
        <v>602293</v>
      </c>
      <c r="AU24" s="17">
        <v>45800.802052424944</v>
      </c>
      <c r="AV24" s="17">
        <v>60125.838706427734</v>
      </c>
      <c r="AW24" s="17">
        <v>10950.335235365346</v>
      </c>
      <c r="AX24" s="17">
        <v>85620.668200716493</v>
      </c>
      <c r="AY24" s="17">
        <v>503051.57046675356</v>
      </c>
      <c r="AZ24" s="17">
        <v>111869.77986577182</v>
      </c>
      <c r="BA24" s="17">
        <v>383415.75366678857</v>
      </c>
      <c r="BB24" s="17">
        <v>351794.70234606229</v>
      </c>
      <c r="BC24" s="17">
        <v>426200.67546423466</v>
      </c>
      <c r="BD24" s="17">
        <v>115434.24406764406</v>
      </c>
      <c r="BE24" s="17">
        <v>227701.17744755559</v>
      </c>
      <c r="BF24" s="17">
        <v>83509.454424071169</v>
      </c>
      <c r="BG24" s="17">
        <v>123836.0775175406</v>
      </c>
      <c r="BH24" s="17">
        <v>257694.54807957821</v>
      </c>
      <c r="BI24" s="17">
        <v>423823.63278748398</v>
      </c>
      <c r="BJ24" s="17">
        <v>1285277.6537641948</v>
      </c>
      <c r="BK24" s="17">
        <v>269778.60713953211</v>
      </c>
      <c r="BL24" s="17">
        <v>4713182.8992662206</v>
      </c>
      <c r="BM24" s="17">
        <v>18092276</v>
      </c>
      <c r="BN24" s="17">
        <v>4949856</v>
      </c>
      <c r="BO24" s="17">
        <v>171077</v>
      </c>
      <c r="BP24" s="17">
        <v>292047.21885875688</v>
      </c>
      <c r="BQ24" s="17">
        <v>12657.451927149512</v>
      </c>
      <c r="BR24" s="17">
        <v>2422295</v>
      </c>
      <c r="BS24" s="17">
        <v>4811104.9159161327</v>
      </c>
      <c r="BT24" s="17">
        <v>469764</v>
      </c>
      <c r="BU24" s="17">
        <v>373498</v>
      </c>
      <c r="BV24" s="17">
        <v>7894905</v>
      </c>
      <c r="BW24" s="17">
        <v>7399560.1350719817</v>
      </c>
      <c r="BX24" s="17">
        <v>8536751.6759550981</v>
      </c>
      <c r="BY24" s="17">
        <v>1833412</v>
      </c>
      <c r="BZ24" s="17">
        <v>3959607</v>
      </c>
      <c r="CA24" s="17">
        <v>1912823</v>
      </c>
      <c r="CB24" s="17">
        <v>2721310</v>
      </c>
      <c r="CC24" s="17">
        <v>1156303.9206745999</v>
      </c>
      <c r="CD24" s="17">
        <v>851681</v>
      </c>
      <c r="CE24" s="17">
        <v>88044493.896916762</v>
      </c>
      <c r="CF24" s="17">
        <v>91231575.896916762</v>
      </c>
    </row>
    <row r="25" spans="2:84" x14ac:dyDescent="0.2">
      <c r="B25" s="23">
        <v>1265093</v>
      </c>
      <c r="C25" s="23">
        <v>-3617919</v>
      </c>
      <c r="D25" s="23">
        <v>1051198</v>
      </c>
      <c r="E25" s="23">
        <v>7987740</v>
      </c>
      <c r="F25" s="18" t="s">
        <v>196</v>
      </c>
      <c r="G25" s="19">
        <v>490640</v>
      </c>
      <c r="H25" s="19">
        <v>158692</v>
      </c>
      <c r="I25" s="19">
        <v>480196</v>
      </c>
      <c r="J25" s="19">
        <v>91787.999999999985</v>
      </c>
      <c r="K25" s="19">
        <v>2969433</v>
      </c>
      <c r="L25" s="19">
        <v>832539.99999999988</v>
      </c>
      <c r="M25" s="19">
        <v>256599</v>
      </c>
      <c r="N25" s="19">
        <v>1047897</v>
      </c>
      <c r="O25" s="19">
        <v>382585</v>
      </c>
      <c r="P25" s="19">
        <v>1229428</v>
      </c>
      <c r="Q25" s="19">
        <v>275119</v>
      </c>
      <c r="R25" s="19">
        <v>1510669.9999999995</v>
      </c>
      <c r="S25" s="19">
        <v>2700463</v>
      </c>
      <c r="T25" s="19">
        <v>5323627</v>
      </c>
      <c r="U25" s="19">
        <v>1621163</v>
      </c>
      <c r="V25" s="19">
        <v>114509</v>
      </c>
      <c r="W25" s="19">
        <v>1109772</v>
      </c>
      <c r="X25" s="19">
        <v>668986</v>
      </c>
      <c r="Y25" s="19">
        <v>2964938</v>
      </c>
      <c r="Z25" s="19">
        <v>447727.00000000006</v>
      </c>
      <c r="AA25" s="19">
        <v>610095</v>
      </c>
      <c r="AB25" s="19">
        <v>337407</v>
      </c>
      <c r="AC25" s="19">
        <v>734083.00000000012</v>
      </c>
      <c r="AD25" s="19">
        <v>255784.00000000003</v>
      </c>
      <c r="AE25" s="19">
        <v>110671.00000000003</v>
      </c>
      <c r="AF25" s="19">
        <v>103257</v>
      </c>
      <c r="AG25" s="19">
        <v>84729.000000000015</v>
      </c>
      <c r="AH25" s="19">
        <v>444492.00000000023</v>
      </c>
      <c r="AI25" s="19">
        <v>483779</v>
      </c>
      <c r="AJ25" s="19">
        <v>37308.000000000015</v>
      </c>
      <c r="AK25" s="19">
        <v>256765.00000000003</v>
      </c>
      <c r="AL25" s="19">
        <v>254902</v>
      </c>
      <c r="AM25" s="19">
        <v>0</v>
      </c>
      <c r="AN25" s="19">
        <v>177197</v>
      </c>
      <c r="AO25" s="19">
        <v>465812.99999999994</v>
      </c>
      <c r="AP25" s="19">
        <v>101737</v>
      </c>
      <c r="AQ25" s="19">
        <v>393240.00000000006</v>
      </c>
      <c r="AR25" s="19">
        <v>493652.99999999994</v>
      </c>
      <c r="AS25" s="19">
        <v>259650</v>
      </c>
      <c r="AT25" s="19">
        <v>602293</v>
      </c>
      <c r="AU25" s="19">
        <v>238299</v>
      </c>
      <c r="AV25" s="19">
        <v>388483</v>
      </c>
      <c r="AW25" s="19">
        <v>223774.00000000003</v>
      </c>
      <c r="AX25" s="19">
        <v>86234.000000000015</v>
      </c>
      <c r="AY25" s="19">
        <v>503066</v>
      </c>
      <c r="AZ25" s="19">
        <v>112136.00000000001</v>
      </c>
      <c r="BA25" s="19">
        <v>385350</v>
      </c>
      <c r="BB25" s="19">
        <v>353829.00000000006</v>
      </c>
      <c r="BC25" s="19">
        <v>468174.99999999994</v>
      </c>
      <c r="BD25" s="19">
        <v>117634.00000000001</v>
      </c>
      <c r="BE25" s="19">
        <v>239944.99999999997</v>
      </c>
      <c r="BF25" s="19">
        <v>124200</v>
      </c>
      <c r="BG25" s="19">
        <v>128037.00000000001</v>
      </c>
      <c r="BH25" s="19">
        <v>267224.99999999994</v>
      </c>
      <c r="BI25" s="19">
        <v>428432</v>
      </c>
      <c r="BJ25" s="19">
        <v>1285779.9999999998</v>
      </c>
      <c r="BK25" s="19">
        <v>498694</v>
      </c>
      <c r="BL25" s="19">
        <v>4927466</v>
      </c>
      <c r="BM25" s="19">
        <v>18092276</v>
      </c>
      <c r="BN25" s="19">
        <v>4949856</v>
      </c>
      <c r="BO25" s="19">
        <v>171077</v>
      </c>
      <c r="BP25" s="19">
        <v>350943</v>
      </c>
      <c r="BQ25" s="19">
        <v>1236560</v>
      </c>
      <c r="BR25" s="19">
        <v>2422295</v>
      </c>
      <c r="BS25" s="19">
        <v>4811111</v>
      </c>
      <c r="BT25" s="19">
        <v>469764</v>
      </c>
      <c r="BU25" s="19">
        <v>373498</v>
      </c>
      <c r="BV25" s="19">
        <v>7894905</v>
      </c>
      <c r="BW25" s="19">
        <v>8327197</v>
      </c>
      <c r="BX25" s="19">
        <v>8560680</v>
      </c>
      <c r="BY25" s="19">
        <v>1833412</v>
      </c>
      <c r="BZ25" s="19">
        <v>3959607</v>
      </c>
      <c r="CA25" s="19">
        <v>1912823</v>
      </c>
      <c r="CB25" s="19">
        <v>2721310</v>
      </c>
      <c r="CC25" s="19">
        <v>1158987</v>
      </c>
      <c r="CD25" s="19">
        <v>851681</v>
      </c>
      <c r="CE25" s="19">
        <v>111758368</v>
      </c>
      <c r="CF25" s="19">
        <v>118444480</v>
      </c>
    </row>
    <row r="27" spans="2:84" ht="14.25" x14ac:dyDescent="0.2">
      <c r="B27" s="36">
        <v>2.7179119977523354</v>
      </c>
      <c r="C27" s="36">
        <v>-1.1176664011296764E-4</v>
      </c>
      <c r="D27" s="36">
        <v>0.3829319467035685</v>
      </c>
      <c r="E27" s="36">
        <v>5.8055917757705853</v>
      </c>
      <c r="F27" s="37" t="s">
        <v>232</v>
      </c>
      <c r="G27" s="36">
        <v>2.3354529439716245</v>
      </c>
      <c r="H27" s="36">
        <v>0.7345440776204244</v>
      </c>
      <c r="I27" s="36">
        <v>2.2967265135972079</v>
      </c>
      <c r="J27" s="36">
        <v>0.42426161701943182</v>
      </c>
      <c r="K27" s="36">
        <v>14.335142132320744</v>
      </c>
      <c r="L27" s="36">
        <v>3.8437137653811009</v>
      </c>
      <c r="M27" s="36">
        <v>1.1836797829747636</v>
      </c>
      <c r="N27" s="36">
        <v>5.0472277862323267</v>
      </c>
      <c r="O27" s="36">
        <v>1.755415143322189</v>
      </c>
      <c r="P27" s="36">
        <v>5.9220596273815795</v>
      </c>
      <c r="Q27" s="36">
        <v>1.314503568409279</v>
      </c>
      <c r="R27" s="36">
        <v>7.3320690382892568</v>
      </c>
      <c r="S27" s="36">
        <v>0</v>
      </c>
      <c r="T27" s="36">
        <v>0</v>
      </c>
      <c r="U27" s="36">
        <v>0</v>
      </c>
      <c r="V27" s="36">
        <v>0.10823838436211672</v>
      </c>
      <c r="W27" s="36">
        <v>5.3380731698299719</v>
      </c>
      <c r="X27" s="36">
        <v>3.0678064204972562</v>
      </c>
      <c r="Y27" s="36">
        <v>14.40787645231574</v>
      </c>
      <c r="Z27" s="36">
        <v>2.1720519666533051</v>
      </c>
      <c r="AA27" s="36">
        <v>2.9463668109859982</v>
      </c>
      <c r="AB27" s="36">
        <v>1.6218580373029583</v>
      </c>
      <c r="AC27" s="36">
        <v>3.4928109475446236</v>
      </c>
      <c r="AD27" s="36">
        <v>1.1157515069025308</v>
      </c>
      <c r="AE27" s="36">
        <v>0.52771240069606462</v>
      </c>
      <c r="AF27" s="36">
        <v>0.47232969949119663</v>
      </c>
      <c r="AG27" s="36">
        <v>0.40640882023653263</v>
      </c>
      <c r="AH27" s="36">
        <v>2.1329278585036926</v>
      </c>
      <c r="AI27" s="36">
        <v>2.1755673009491772</v>
      </c>
      <c r="AJ27" s="36">
        <v>0.17926496853651411</v>
      </c>
      <c r="AK27" s="36">
        <v>1.2435250398313957</v>
      </c>
      <c r="AL27" s="36">
        <v>1.2318680506517141</v>
      </c>
      <c r="AM27" s="36">
        <v>0</v>
      </c>
      <c r="AN27" s="36">
        <v>0</v>
      </c>
      <c r="AO27" s="36">
        <v>0</v>
      </c>
      <c r="AP27" s="36">
        <v>0</v>
      </c>
      <c r="AQ27" s="36">
        <v>1.8484446055473776</v>
      </c>
      <c r="AR27" s="36">
        <v>0</v>
      </c>
      <c r="AS27" s="36">
        <v>0</v>
      </c>
      <c r="AT27" s="36">
        <v>0</v>
      </c>
      <c r="AU27" s="36">
        <v>5.9312400459600297E-2</v>
      </c>
      <c r="AV27" s="36">
        <v>0</v>
      </c>
      <c r="AW27" s="36">
        <v>0</v>
      </c>
      <c r="AX27" s="36">
        <v>0</v>
      </c>
      <c r="AY27" s="36">
        <v>0</v>
      </c>
      <c r="AZ27" s="36">
        <v>0</v>
      </c>
      <c r="BA27" s="36">
        <v>0</v>
      </c>
      <c r="BB27" s="36">
        <v>0</v>
      </c>
      <c r="BC27" s="36">
        <v>0</v>
      </c>
      <c r="BD27" s="36">
        <v>0</v>
      </c>
      <c r="BE27" s="36">
        <v>0</v>
      </c>
      <c r="BF27" s="36">
        <v>0</v>
      </c>
      <c r="BG27" s="36">
        <v>0</v>
      </c>
      <c r="BH27" s="36">
        <v>0</v>
      </c>
      <c r="BI27" s="36">
        <v>0</v>
      </c>
      <c r="BJ27" s="36">
        <v>2.4411109108398543E-3</v>
      </c>
      <c r="BK27" s="36">
        <v>1.3583125769335542E-4</v>
      </c>
      <c r="BL27" s="36">
        <v>0</v>
      </c>
      <c r="BM27" s="36">
        <v>0</v>
      </c>
      <c r="BN27" s="36">
        <v>0</v>
      </c>
      <c r="BO27" s="36">
        <v>0</v>
      </c>
      <c r="BP27" s="36">
        <v>0</v>
      </c>
      <c r="BQ27" s="36">
        <v>0</v>
      </c>
      <c r="BR27" s="36">
        <v>0</v>
      </c>
      <c r="BS27" s="36">
        <v>0</v>
      </c>
      <c r="BT27" s="36">
        <v>0</v>
      </c>
      <c r="BU27" s="36">
        <v>0</v>
      </c>
      <c r="BV27" s="36">
        <v>0</v>
      </c>
      <c r="BW27" s="36">
        <v>0</v>
      </c>
      <c r="BX27" s="36">
        <v>5.0700594118956504E-3</v>
      </c>
      <c r="BY27" s="36">
        <v>0</v>
      </c>
      <c r="BZ27" s="36">
        <v>0</v>
      </c>
      <c r="CA27" s="36">
        <v>0</v>
      </c>
      <c r="CB27" s="36">
        <v>0</v>
      </c>
      <c r="CC27" s="36">
        <v>1.3038207015501454E-2</v>
      </c>
      <c r="CD27" s="36">
        <v>0</v>
      </c>
      <c r="CE27" s="36">
        <v>91.093676046413634</v>
      </c>
      <c r="CF27" s="36">
        <v>100</v>
      </c>
    </row>
    <row r="28" spans="2:84" ht="14.25" x14ac:dyDescent="0.2">
      <c r="B28" s="36">
        <v>0.760832371991222</v>
      </c>
      <c r="C28" s="36">
        <v>-0.53285096248240127</v>
      </c>
      <c r="D28" s="36">
        <v>3.5649810992231536</v>
      </c>
      <c r="E28" s="36">
        <v>21.322434244426393</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4.3314680511797972E-3</v>
      </c>
      <c r="X28" s="36">
        <v>0.34412832193456744</v>
      </c>
      <c r="Y28" s="36">
        <v>0</v>
      </c>
      <c r="Z28" s="36">
        <v>9.9030971238680786E-3</v>
      </c>
      <c r="AA28" s="36">
        <v>1.0074262555212279E-2</v>
      </c>
      <c r="AB28" s="36">
        <v>6.3709786156262967E-3</v>
      </c>
      <c r="AC28" s="36">
        <v>5.6629852544797725E-4</v>
      </c>
      <c r="AD28" s="36">
        <v>0</v>
      </c>
      <c r="AE28" s="36">
        <v>9.9900783858163349E-3</v>
      </c>
      <c r="AF28" s="36">
        <v>0</v>
      </c>
      <c r="AG28" s="36">
        <v>0</v>
      </c>
      <c r="AH28" s="36">
        <v>4.781474813192162E-4</v>
      </c>
      <c r="AI28" s="36">
        <v>0.12571608848395152</v>
      </c>
      <c r="AJ28" s="36">
        <v>0</v>
      </c>
      <c r="AK28" s="36">
        <v>5.4371876690554113E-3</v>
      </c>
      <c r="AL28" s="36">
        <v>4.4077891200688018E-3</v>
      </c>
      <c r="AM28" s="36">
        <v>0</v>
      </c>
      <c r="AN28" s="36">
        <v>2.5661767845542345</v>
      </c>
      <c r="AO28" s="36">
        <v>6.7718027782776469</v>
      </c>
      <c r="AP28" s="36">
        <v>1.5152520369562892</v>
      </c>
      <c r="AQ28" s="36">
        <v>8.0449208948962223E-2</v>
      </c>
      <c r="AR28" s="36">
        <v>7.2380821070274814</v>
      </c>
      <c r="AS28" s="36">
        <v>3.1598574989798509</v>
      </c>
      <c r="AT28" s="36">
        <v>0</v>
      </c>
      <c r="AU28" s="36">
        <v>2.7175767098863437</v>
      </c>
      <c r="AV28" s="36">
        <v>4.9493770878693413</v>
      </c>
      <c r="AW28" s="36">
        <v>3.2079232442892001</v>
      </c>
      <c r="AX28" s="36">
        <v>9.2448428494043E-3</v>
      </c>
      <c r="AY28" s="36">
        <v>2.1749853408740432E-4</v>
      </c>
      <c r="AZ28" s="36">
        <v>4.0127762936178323E-3</v>
      </c>
      <c r="BA28" s="36">
        <v>2.9155187132747628E-2</v>
      </c>
      <c r="BB28" s="36">
        <v>3.0663275801998239E-2</v>
      </c>
      <c r="BC28" s="36">
        <v>0.63268533360955037</v>
      </c>
      <c r="BD28" s="36">
        <v>3.3157253423728932E-2</v>
      </c>
      <c r="BE28" s="36">
        <v>0.18455298666328313</v>
      </c>
      <c r="BF28" s="36">
        <v>0.61333473944351491</v>
      </c>
      <c r="BG28" s="36">
        <v>6.332113909344729E-2</v>
      </c>
      <c r="BH28" s="36">
        <v>0.14365394129413553</v>
      </c>
      <c r="BI28" s="36">
        <v>6.946261505081909E-2</v>
      </c>
      <c r="BJ28" s="36">
        <v>0</v>
      </c>
      <c r="BK28" s="36">
        <v>3.450054965284151</v>
      </c>
      <c r="BL28" s="36">
        <v>3.229921543088103</v>
      </c>
      <c r="BM28" s="36">
        <v>0</v>
      </c>
      <c r="BN28" s="36">
        <v>0</v>
      </c>
      <c r="BO28" s="36">
        <v>0</v>
      </c>
      <c r="BP28" s="36">
        <v>0.88774500487296659</v>
      </c>
      <c r="BQ28" s="36">
        <v>18.448067967675087</v>
      </c>
      <c r="BR28" s="36">
        <v>0</v>
      </c>
      <c r="BS28" s="36">
        <v>9.17063150882975E-5</v>
      </c>
      <c r="BT28" s="36">
        <v>0</v>
      </c>
      <c r="BU28" s="36">
        <v>0</v>
      </c>
      <c r="BV28" s="36">
        <v>0</v>
      </c>
      <c r="BW28" s="36">
        <v>13.982410577099705</v>
      </c>
      <c r="BX28" s="36">
        <v>0.34494871858072929</v>
      </c>
      <c r="BY28" s="36">
        <v>0</v>
      </c>
      <c r="BZ28" s="36">
        <v>0</v>
      </c>
      <c r="CA28" s="36">
        <v>0</v>
      </c>
      <c r="CB28" s="36">
        <v>0</v>
      </c>
      <c r="CC28" s="36">
        <v>0</v>
      </c>
      <c r="CD28" s="36">
        <v>0</v>
      </c>
      <c r="CE28" s="36">
        <v>74.884603246841635</v>
      </c>
      <c r="CF28" s="36">
        <v>100</v>
      </c>
    </row>
    <row r="29" spans="2:84" ht="14.25" x14ac:dyDescent="0.2">
      <c r="B29" s="36">
        <v>0.71829187817651918</v>
      </c>
      <c r="C29" s="36">
        <v>-3.9268695786291627</v>
      </c>
      <c r="D29" s="36">
        <v>0.80661108039115847</v>
      </c>
      <c r="E29" s="36">
        <v>5.8953645677206463</v>
      </c>
      <c r="F29" s="37" t="s">
        <v>234</v>
      </c>
      <c r="G29" s="36">
        <v>1.100132843237462E-2</v>
      </c>
      <c r="H29" s="36">
        <v>8.2572034852818089E-3</v>
      </c>
      <c r="I29" s="36">
        <v>8.288839723206029E-3</v>
      </c>
      <c r="J29" s="36">
        <v>4.9116065847479729E-3</v>
      </c>
      <c r="K29" s="36">
        <v>2.133329190482515E-2</v>
      </c>
      <c r="L29" s="36">
        <v>4.5552053414129538E-2</v>
      </c>
      <c r="M29" s="36">
        <v>1.4265210115315632E-2</v>
      </c>
      <c r="N29" s="36">
        <v>1.013752678201502E-2</v>
      </c>
      <c r="O29" s="36">
        <v>2.339682622151322E-2</v>
      </c>
      <c r="P29" s="36">
        <v>1.1784907579724894E-2</v>
      </c>
      <c r="Q29" s="36">
        <v>5.0560169679109588E-3</v>
      </c>
      <c r="R29" s="36">
        <v>2.0097032350714287E-3</v>
      </c>
      <c r="S29" s="36">
        <v>2.9600091563158717</v>
      </c>
      <c r="T29" s="36">
        <v>5.8352899724270966</v>
      </c>
      <c r="U29" s="36">
        <v>1.7769757718881938</v>
      </c>
      <c r="V29" s="36">
        <v>0.10109993653153873</v>
      </c>
      <c r="W29" s="36">
        <v>1.2040107373703876E-2</v>
      </c>
      <c r="X29" s="36">
        <v>1.6270800212324476E-2</v>
      </c>
      <c r="Y29" s="36">
        <v>0</v>
      </c>
      <c r="Z29" s="36">
        <v>1.0117334687655919E-4</v>
      </c>
      <c r="AA29" s="36">
        <v>3.4043692789158084E-3</v>
      </c>
      <c r="AB29" s="36">
        <v>3.5391184372758956E-3</v>
      </c>
      <c r="AC29" s="36">
        <v>1.674216685724143E-2</v>
      </c>
      <c r="AD29" s="36">
        <v>2.8694076582721696E-2</v>
      </c>
      <c r="AE29" s="36">
        <v>1.5482020584475667E-3</v>
      </c>
      <c r="AF29" s="36">
        <v>6.6404661168579359E-3</v>
      </c>
      <c r="AG29" s="36">
        <v>1.2011084444924318E-3</v>
      </c>
      <c r="AH29" s="36">
        <v>6.0656334390314015E-3</v>
      </c>
      <c r="AI29" s="36">
        <v>3.0403398490133647E-2</v>
      </c>
      <c r="AJ29" s="36">
        <v>4.5794989590076523E-4</v>
      </c>
      <c r="AK29" s="36">
        <v>5.5281865723634841E-4</v>
      </c>
      <c r="AL29" s="36">
        <v>1.2150210443921407E-3</v>
      </c>
      <c r="AM29" s="36">
        <v>0</v>
      </c>
      <c r="AN29" s="36">
        <v>7.6166646907376272E-3</v>
      </c>
      <c r="AO29" s="36">
        <v>1.8141105595107475E-2</v>
      </c>
      <c r="AP29" s="36">
        <v>1.3267764322489031E-3</v>
      </c>
      <c r="AQ29" s="36">
        <v>8.2415416126336294E-3</v>
      </c>
      <c r="AR29" s="36">
        <v>1.4749265102573706E-2</v>
      </c>
      <c r="AS29" s="36">
        <v>5.4822211139519426E-2</v>
      </c>
      <c r="AT29" s="36">
        <v>0.66018041898183955</v>
      </c>
      <c r="AU29" s="36">
        <v>5.0202796128585574E-2</v>
      </c>
      <c r="AV29" s="36">
        <v>6.5904636761250704E-2</v>
      </c>
      <c r="AW29" s="36">
        <v>1.2002790840463188E-2</v>
      </c>
      <c r="AX29" s="36">
        <v>9.384981828819873E-2</v>
      </c>
      <c r="AY29" s="36">
        <v>0.55140072449823219</v>
      </c>
      <c r="AZ29" s="36">
        <v>0.12262177734622751</v>
      </c>
      <c r="BA29" s="36">
        <v>0.42026650301427748</v>
      </c>
      <c r="BB29" s="36">
        <v>0.38560629791549117</v>
      </c>
      <c r="BC29" s="36">
        <v>0.46716355743520421</v>
      </c>
      <c r="BD29" s="36">
        <v>0.12652882835003759</v>
      </c>
      <c r="BE29" s="36">
        <v>0.2495859303196043</v>
      </c>
      <c r="BF29" s="36">
        <v>9.1535692114349893E-2</v>
      </c>
      <c r="BG29" s="36">
        <v>0.13573817650312639</v>
      </c>
      <c r="BH29" s="36">
        <v>0.28246201553149669</v>
      </c>
      <c r="BI29" s="36">
        <v>0.46455805308719589</v>
      </c>
      <c r="BJ29" s="36">
        <v>1.4088079057369782</v>
      </c>
      <c r="BK29" s="36">
        <v>0.29570749434862004</v>
      </c>
      <c r="BL29" s="36">
        <v>5.1661750363620609</v>
      </c>
      <c r="BM29" s="36">
        <v>19.831155849420597</v>
      </c>
      <c r="BN29" s="36">
        <v>5.4255951969884624</v>
      </c>
      <c r="BO29" s="36">
        <v>0.18751950551999802</v>
      </c>
      <c r="BP29" s="36">
        <v>0.32011638074600751</v>
      </c>
      <c r="BQ29" s="36">
        <v>1.3873981461693987E-2</v>
      </c>
      <c r="BR29" s="36">
        <v>2.6551059500900971</v>
      </c>
      <c r="BS29" s="36">
        <v>5.2735085069145748</v>
      </c>
      <c r="BT29" s="36">
        <v>0.51491382822411158</v>
      </c>
      <c r="BU29" s="36">
        <v>0.40939553693780123</v>
      </c>
      <c r="BV29" s="36">
        <v>8.6536979355925112</v>
      </c>
      <c r="BW29" s="36">
        <v>8.1107446213938026</v>
      </c>
      <c r="BX29" s="36">
        <v>9.3572336025422143</v>
      </c>
      <c r="BY29" s="36">
        <v>2.0096243893359751</v>
      </c>
      <c r="BZ29" s="36">
        <v>4.3401716577536593</v>
      </c>
      <c r="CA29" s="36">
        <v>2.0966677175031077</v>
      </c>
      <c r="CB29" s="36">
        <v>2.9828597974399003</v>
      </c>
      <c r="CC29" s="36">
        <v>1.267438284724048</v>
      </c>
      <c r="CD29" s="36">
        <v>0.93353752977184212</v>
      </c>
      <c r="CE29" s="36">
        <v>96.506602052340838</v>
      </c>
      <c r="CF29" s="36">
        <v>100</v>
      </c>
    </row>
    <row r="30" spans="2:84" x14ac:dyDescent="0.2">
      <c r="B30" s="38">
        <v>1.0680894542320587</v>
      </c>
      <c r="C30" s="38">
        <v>-3.0545273194664704</v>
      </c>
      <c r="D30" s="38">
        <v>0.88750273545884117</v>
      </c>
      <c r="E30" s="38">
        <v>6.7438685196642343</v>
      </c>
      <c r="F30" s="39" t="s">
        <v>235</v>
      </c>
      <c r="G30" s="38">
        <v>0.41423627339999297</v>
      </c>
      <c r="H30" s="38">
        <v>0.1339800723511978</v>
      </c>
      <c r="I30" s="38">
        <v>0.40541864002442324</v>
      </c>
      <c r="J30" s="38">
        <v>7.7494535836537079E-2</v>
      </c>
      <c r="K30" s="38">
        <v>2.5070252324126883</v>
      </c>
      <c r="L30" s="38">
        <v>0.70289472333366643</v>
      </c>
      <c r="M30" s="38">
        <v>0.21664074172135334</v>
      </c>
      <c r="N30" s="38">
        <v>0.88471577569507676</v>
      </c>
      <c r="O30" s="38">
        <v>0.3230078767706186</v>
      </c>
      <c r="P30" s="38">
        <v>1.0379783000440375</v>
      </c>
      <c r="Q30" s="38">
        <v>0.23227675954168567</v>
      </c>
      <c r="R30" s="38">
        <v>1.2754245702290217</v>
      </c>
      <c r="S30" s="38">
        <v>2.2799399347272242</v>
      </c>
      <c r="T30" s="38">
        <v>4.494618069157803</v>
      </c>
      <c r="U30" s="38">
        <v>1.3687113152086108</v>
      </c>
      <c r="V30" s="38">
        <v>9.6677363098727764E-2</v>
      </c>
      <c r="W30" s="38">
        <v>0.93695544106403272</v>
      </c>
      <c r="X30" s="38">
        <v>0.56480977416592149</v>
      </c>
      <c r="Y30" s="38">
        <v>2.5032302054093192</v>
      </c>
      <c r="Z30" s="38">
        <v>0.37800579647105553</v>
      </c>
      <c r="AA30" s="38">
        <v>0.51508943261855678</v>
      </c>
      <c r="AB30" s="38">
        <v>0.28486511148514476</v>
      </c>
      <c r="AC30" s="38">
        <v>0.61976970138245369</v>
      </c>
      <c r="AD30" s="38">
        <v>0.21595265562396834</v>
      </c>
      <c r="AE30" s="38">
        <v>9.343702636036734E-2</v>
      </c>
      <c r="AF30" s="38">
        <v>8.7177553567713756E-2</v>
      </c>
      <c r="AG30" s="38">
        <v>7.1534781528020563E-2</v>
      </c>
      <c r="AH30" s="38">
        <v>0.37527455901701812</v>
      </c>
      <c r="AI30" s="38">
        <v>0.40844368602065712</v>
      </c>
      <c r="AJ30" s="38">
        <v>3.14983019892527E-2</v>
      </c>
      <c r="AK30" s="38">
        <v>0.21678089177309068</v>
      </c>
      <c r="AL30" s="38">
        <v>0.21520800293943626</v>
      </c>
      <c r="AM30" s="38">
        <v>0</v>
      </c>
      <c r="AN30" s="38">
        <v>0.14960342601022858</v>
      </c>
      <c r="AO30" s="38">
        <v>0.39327539789106253</v>
      </c>
      <c r="AP30" s="38">
        <v>8.5894251889155157E-2</v>
      </c>
      <c r="AQ30" s="38">
        <v>0.33200365268183041</v>
      </c>
      <c r="AR30" s="38">
        <v>0.4167800812667673</v>
      </c>
      <c r="AS30" s="38">
        <v>0.21921663213009165</v>
      </c>
      <c r="AT30" s="38">
        <v>0.50850238018690275</v>
      </c>
      <c r="AU30" s="38">
        <v>0.20119046493344392</v>
      </c>
      <c r="AV30" s="38">
        <v>0.32798742499439398</v>
      </c>
      <c r="AW30" s="38">
        <v>0.18892733540642842</v>
      </c>
      <c r="AX30" s="38">
        <v>7.2805419045277597E-2</v>
      </c>
      <c r="AY30" s="38">
        <v>0.4247272646222095</v>
      </c>
      <c r="AZ30" s="38">
        <v>9.4673892780820196E-2</v>
      </c>
      <c r="BA30" s="38">
        <v>0.32534230383720714</v>
      </c>
      <c r="BB30" s="38">
        <v>0.29872983527809827</v>
      </c>
      <c r="BC30" s="38">
        <v>0.395269581157349</v>
      </c>
      <c r="BD30" s="38">
        <v>9.9315730036553834E-2</v>
      </c>
      <c r="BE30" s="38">
        <v>0.20258014556693563</v>
      </c>
      <c r="BF30" s="38">
        <v>0.10485925557695894</v>
      </c>
      <c r="BG30" s="38">
        <v>0.10809874803789929</v>
      </c>
      <c r="BH30" s="38">
        <v>0.22561203358738199</v>
      </c>
      <c r="BI30" s="38">
        <v>0.36171546365014223</v>
      </c>
      <c r="BJ30" s="38">
        <v>1.0855550212217571</v>
      </c>
      <c r="BK30" s="38">
        <v>0.42103608374151336</v>
      </c>
      <c r="BL30" s="38">
        <v>4.1601482821318481</v>
      </c>
      <c r="BM30" s="38">
        <v>15.274900105095654</v>
      </c>
      <c r="BN30" s="38">
        <v>4.179051653567984</v>
      </c>
      <c r="BO30" s="38">
        <v>0.14443644819919002</v>
      </c>
      <c r="BP30" s="38">
        <v>0.29629325064367712</v>
      </c>
      <c r="BQ30" s="38">
        <v>1.0439996866042218</v>
      </c>
      <c r="BR30" s="38">
        <v>2.0450889733316404</v>
      </c>
      <c r="BS30" s="38">
        <v>4.0619123829156081</v>
      </c>
      <c r="BT30" s="38">
        <v>0.39661113797789482</v>
      </c>
      <c r="BU30" s="38">
        <v>0.31533592785413045</v>
      </c>
      <c r="BV30" s="38">
        <v>6.6654900253688476</v>
      </c>
      <c r="BW30" s="38">
        <v>7.0304643998605938</v>
      </c>
      <c r="BX30" s="38">
        <v>7.2275888247388149</v>
      </c>
      <c r="BY30" s="38">
        <v>1.5479083533483367</v>
      </c>
      <c r="BZ30" s="38">
        <v>3.3430067825870822</v>
      </c>
      <c r="CA30" s="38">
        <v>1.6149532675562424</v>
      </c>
      <c r="CB30" s="38">
        <v>2.2975405861041391</v>
      </c>
      <c r="CC30" s="38">
        <v>0.97850655429446776</v>
      </c>
      <c r="CD30" s="38">
        <v>0.7190550374318837</v>
      </c>
      <c r="CE30" s="38">
        <v>94.355066610111336</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-1.922075371447507</v>
      </c>
      <c r="C32" s="36">
        <v>27.777777777777768</v>
      </c>
      <c r="D32" s="36">
        <v>14.920301585218244</v>
      </c>
      <c r="E32" s="36">
        <v>-1.9238283815378177</v>
      </c>
      <c r="F32" s="37" t="s">
        <v>203</v>
      </c>
      <c r="G32" s="36">
        <v>3.0806497394996635</v>
      </c>
      <c r="H32" s="36">
        <v>-1.4288552413216471</v>
      </c>
      <c r="I32" s="36">
        <v>-8.8109451042089777</v>
      </c>
      <c r="J32" s="36">
        <v>10.888495424988287</v>
      </c>
      <c r="K32" s="36">
        <v>-1.1316070867652406</v>
      </c>
      <c r="L32" s="36">
        <v>-0.78364483905131177</v>
      </c>
      <c r="M32" s="36">
        <v>6.6198793505118925</v>
      </c>
      <c r="N32" s="36">
        <v>13.332962257683567</v>
      </c>
      <c r="O32" s="36">
        <v>-0.32627234498802116</v>
      </c>
      <c r="P32" s="36">
        <v>-3.1903944794424599</v>
      </c>
      <c r="Q32" s="36">
        <v>-5.3588471192085869</v>
      </c>
      <c r="R32" s="36">
        <v>-1.0347448355955802</v>
      </c>
      <c r="S32" s="36">
        <v>0</v>
      </c>
      <c r="T32" s="36">
        <v>0</v>
      </c>
      <c r="U32" s="36">
        <v>0</v>
      </c>
      <c r="V32" s="36">
        <v>-0.41971694856367536</v>
      </c>
      <c r="W32" s="36">
        <v>-3.1447870161708802</v>
      </c>
      <c r="X32" s="36">
        <v>9.7870476548322713</v>
      </c>
      <c r="Y32" s="36">
        <v>-1.7597792481169106</v>
      </c>
      <c r="Z32" s="36">
        <v>4.2638487119429413</v>
      </c>
      <c r="AA32" s="36">
        <v>-3.5754072350711485</v>
      </c>
      <c r="AB32" s="36">
        <v>-5.7159540236284778</v>
      </c>
      <c r="AC32" s="36">
        <v>0.81040747791847334</v>
      </c>
      <c r="AD32" s="36">
        <v>9.0034791326989438</v>
      </c>
      <c r="AE32" s="36">
        <v>-3.6641648966414753</v>
      </c>
      <c r="AF32" s="36">
        <v>1.8547952502719234</v>
      </c>
      <c r="AG32" s="36">
        <v>0.50412621895679077</v>
      </c>
      <c r="AH32" s="36">
        <v>-6.4802520630808598</v>
      </c>
      <c r="AI32" s="36">
        <v>-2.7094697847420246</v>
      </c>
      <c r="AJ32" s="36">
        <v>-7.8267877580513456</v>
      </c>
      <c r="AK32" s="36">
        <v>-1.5238762451230015</v>
      </c>
      <c r="AL32" s="36">
        <v>-2.23861042144754</v>
      </c>
      <c r="AM32" s="36">
        <v>0</v>
      </c>
      <c r="AN32" s="36">
        <v>0</v>
      </c>
      <c r="AO32" s="36">
        <v>0</v>
      </c>
      <c r="AP32" s="36">
        <v>0</v>
      </c>
      <c r="AQ32" s="36">
        <v>-2.9003111462392872</v>
      </c>
      <c r="AR32" s="36">
        <v>0</v>
      </c>
      <c r="AS32" s="36">
        <v>0</v>
      </c>
      <c r="AT32" s="36">
        <v>0</v>
      </c>
      <c r="AU32" s="36">
        <v>-6.1105154219531777E-2</v>
      </c>
      <c r="AV32" s="36">
        <v>0</v>
      </c>
      <c r="AW32" s="36">
        <v>0</v>
      </c>
      <c r="AX32" s="36">
        <v>0</v>
      </c>
      <c r="AY32" s="36">
        <v>0</v>
      </c>
      <c r="AZ32" s="36">
        <v>0</v>
      </c>
      <c r="BA32" s="36">
        <v>0</v>
      </c>
      <c r="BB32" s="36">
        <v>0</v>
      </c>
      <c r="BC32" s="36">
        <v>0</v>
      </c>
      <c r="BD32" s="36">
        <v>0</v>
      </c>
      <c r="BE32" s="36">
        <v>0</v>
      </c>
      <c r="BF32" s="36">
        <v>0</v>
      </c>
      <c r="BG32" s="36">
        <v>0</v>
      </c>
      <c r="BH32" s="36">
        <v>0</v>
      </c>
      <c r="BI32" s="36">
        <v>0</v>
      </c>
      <c r="BJ32" s="36">
        <v>-13.678206238874713</v>
      </c>
      <c r="BK32" s="36">
        <v>-0.35626030864553959</v>
      </c>
      <c r="BL32" s="36">
        <v>0</v>
      </c>
      <c r="BM32" s="36">
        <v>0</v>
      </c>
      <c r="BN32" s="36">
        <v>0</v>
      </c>
      <c r="BO32" s="36">
        <v>0</v>
      </c>
      <c r="BP32" s="36">
        <v>0</v>
      </c>
      <c r="BQ32" s="36">
        <v>0</v>
      </c>
      <c r="BR32" s="36">
        <v>0</v>
      </c>
      <c r="BS32" s="36">
        <v>0</v>
      </c>
      <c r="BT32" s="36">
        <v>0</v>
      </c>
      <c r="BU32" s="36">
        <v>0</v>
      </c>
      <c r="BV32" s="36">
        <v>0</v>
      </c>
      <c r="BW32" s="36">
        <v>0</v>
      </c>
      <c r="BX32" s="36">
        <v>-5.7670087845996481</v>
      </c>
      <c r="BY32" s="36">
        <v>0</v>
      </c>
      <c r="BZ32" s="36">
        <v>0</v>
      </c>
      <c r="CA32" s="36">
        <v>0</v>
      </c>
      <c r="CB32" s="36">
        <v>0</v>
      </c>
      <c r="CC32" s="36">
        <v>-0.15229541901757848</v>
      </c>
      <c r="CD32" s="36">
        <v>0</v>
      </c>
      <c r="CE32" s="36">
        <v>-0.53896715273709095</v>
      </c>
      <c r="CF32" s="36">
        <v>-0.60736615305565511</v>
      </c>
    </row>
    <row r="33" spans="2:84" ht="14.25" x14ac:dyDescent="0.2">
      <c r="B33" s="36">
        <v>1.9964435822825699</v>
      </c>
      <c r="C33" s="36">
        <v>-4.5805441589289568</v>
      </c>
      <c r="D33" s="36">
        <v>0.75058572949946445</v>
      </c>
      <c r="E33" s="36">
        <v>-0.90395733523128685</v>
      </c>
      <c r="F33" s="37" t="s">
        <v>204</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-6.6630972833926823</v>
      </c>
      <c r="X33" s="36">
        <v>-5.5172504507220888</v>
      </c>
      <c r="Y33" s="36">
        <v>0</v>
      </c>
      <c r="Z33" s="36">
        <v>-7.7092154616449697</v>
      </c>
      <c r="AA33" s="36">
        <v>-6.7052084061000166</v>
      </c>
      <c r="AB33" s="36">
        <v>-6.7671345854615765</v>
      </c>
      <c r="AC33" s="36">
        <v>-5.7234139891856994</v>
      </c>
      <c r="AD33" s="36">
        <v>0</v>
      </c>
      <c r="AE33" s="36">
        <v>-7.3887462359086058</v>
      </c>
      <c r="AF33" s="36">
        <v>0</v>
      </c>
      <c r="AG33" s="36">
        <v>0</v>
      </c>
      <c r="AH33" s="36">
        <v>-6.036420517484431</v>
      </c>
      <c r="AI33" s="36">
        <v>-5.785580181945349</v>
      </c>
      <c r="AJ33" s="36">
        <v>0</v>
      </c>
      <c r="AK33" s="36">
        <v>-6.2762173390905289</v>
      </c>
      <c r="AL33" s="36">
        <v>-8.098572461588283</v>
      </c>
      <c r="AM33" s="36">
        <v>0</v>
      </c>
      <c r="AN33" s="36">
        <v>-9.2586209944340965</v>
      </c>
      <c r="AO33" s="36">
        <v>-4.4759523738459928</v>
      </c>
      <c r="AP33" s="36">
        <v>-12.986421103071578</v>
      </c>
      <c r="AQ33" s="36">
        <v>-6.2722610498563647</v>
      </c>
      <c r="AR33" s="36">
        <v>-5.0800464147346069</v>
      </c>
      <c r="AS33" s="36">
        <v>-5.6659816292939924</v>
      </c>
      <c r="AT33" s="36">
        <v>0</v>
      </c>
      <c r="AU33" s="36">
        <v>-3.5604357689935417</v>
      </c>
      <c r="AV33" s="36">
        <v>-8.525838570468947</v>
      </c>
      <c r="AW33" s="36">
        <v>-9.6047393019829226</v>
      </c>
      <c r="AX33" s="36">
        <v>-7.8855019309632794</v>
      </c>
      <c r="AY33" s="36">
        <v>-2.6640119524747097</v>
      </c>
      <c r="AZ33" s="36">
        <v>-6.6158541837866185</v>
      </c>
      <c r="BA33" s="36">
        <v>-7.3033582954912806</v>
      </c>
      <c r="BB33" s="36">
        <v>-7.119397665128135</v>
      </c>
      <c r="BC33" s="36">
        <v>-7.0842757444094744</v>
      </c>
      <c r="BD33" s="36">
        <v>-7.7759222786758508</v>
      </c>
      <c r="BE33" s="36">
        <v>-8.8452068203525016</v>
      </c>
      <c r="BF33" s="36">
        <v>-6.7113701413158751</v>
      </c>
      <c r="BG33" s="36">
        <v>-10.604291002913291</v>
      </c>
      <c r="BH33" s="36">
        <v>-7.2086362079077375</v>
      </c>
      <c r="BI33" s="36">
        <v>-7.3061929984360781</v>
      </c>
      <c r="BJ33" s="36">
        <v>0</v>
      </c>
      <c r="BK33" s="36">
        <v>4.7028624443123279</v>
      </c>
      <c r="BL33" s="36">
        <v>5.6450436276200833E-2</v>
      </c>
      <c r="BM33" s="36">
        <v>0</v>
      </c>
      <c r="BN33" s="36">
        <v>0</v>
      </c>
      <c r="BO33" s="36">
        <v>0</v>
      </c>
      <c r="BP33" s="36">
        <v>1.2952389060525649</v>
      </c>
      <c r="BQ33" s="36">
        <v>1.2486613231080135</v>
      </c>
      <c r="BR33" s="36">
        <v>0</v>
      </c>
      <c r="BS33" s="36">
        <v>26.672286721938356</v>
      </c>
      <c r="BT33" s="36">
        <v>0</v>
      </c>
      <c r="BU33" s="36">
        <v>0</v>
      </c>
      <c r="BV33" s="36">
        <v>0</v>
      </c>
      <c r="BW33" s="36">
        <v>-4.332605857807847</v>
      </c>
      <c r="BX33" s="36">
        <v>8.7199196072606853</v>
      </c>
      <c r="BY33" s="36">
        <v>0</v>
      </c>
      <c r="BZ33" s="36">
        <v>0</v>
      </c>
      <c r="CA33" s="36">
        <v>0</v>
      </c>
      <c r="CB33" s="36">
        <v>0</v>
      </c>
      <c r="CC33" s="36">
        <v>0</v>
      </c>
      <c r="CD33" s="36">
        <v>0</v>
      </c>
      <c r="CE33" s="36">
        <v>-3.4488602432537374</v>
      </c>
      <c r="CF33" s="36">
        <v>-2.7259999480739538</v>
      </c>
    </row>
    <row r="34" spans="2:84" ht="14.25" x14ac:dyDescent="0.2">
      <c r="B34" s="36">
        <v>-4.1138444069860007</v>
      </c>
      <c r="C34" s="36">
        <v>4.3359222102104411</v>
      </c>
      <c r="D34" s="36">
        <v>-8.3727624986303599</v>
      </c>
      <c r="E34" s="36">
        <v>-1.3439110736100712</v>
      </c>
      <c r="F34" s="37" t="s">
        <v>205</v>
      </c>
      <c r="G34" s="36">
        <v>1.5354299960722351</v>
      </c>
      <c r="H34" s="36">
        <v>-0.81436020996397129</v>
      </c>
      <c r="I34" s="36">
        <v>-8.5473806077820953</v>
      </c>
      <c r="J34" s="36">
        <v>3.8721529252844</v>
      </c>
      <c r="K34" s="36">
        <v>-1.1169767801161967</v>
      </c>
      <c r="L34" s="36">
        <v>-0.84120261276606767</v>
      </c>
      <c r="M34" s="36">
        <v>6.3943582350757922</v>
      </c>
      <c r="N34" s="36">
        <v>13.194632985862697</v>
      </c>
      <c r="O34" s="36">
        <v>-0.19878903821419769</v>
      </c>
      <c r="P34" s="36">
        <v>-3.2493669638549716</v>
      </c>
      <c r="Q34" s="36">
        <v>-5.2030862826220492</v>
      </c>
      <c r="R34" s="36">
        <v>-1.0337864891239668</v>
      </c>
      <c r="S34" s="36">
        <v>0.61363796403344217</v>
      </c>
      <c r="T34" s="36">
        <v>-0.16598286950270102</v>
      </c>
      <c r="U34" s="36">
        <v>-16.481004558823454</v>
      </c>
      <c r="V34" s="36">
        <v>-8.942475834471475</v>
      </c>
      <c r="W34" s="36">
        <v>-3.1164697391557139</v>
      </c>
      <c r="X34" s="36">
        <v>9.2148917700986885</v>
      </c>
      <c r="Y34" s="36">
        <v>0</v>
      </c>
      <c r="Z34" s="36">
        <v>4.3165534327467725</v>
      </c>
      <c r="AA34" s="36">
        <v>-3.5613276535118032</v>
      </c>
      <c r="AB34" s="36">
        <v>-5.5699302090224112</v>
      </c>
      <c r="AC34" s="36">
        <v>0.81269243457566809</v>
      </c>
      <c r="AD34" s="36">
        <v>7.0455240173262768</v>
      </c>
      <c r="AE34" s="36">
        <v>-3.6591453965281295</v>
      </c>
      <c r="AF34" s="36">
        <v>2.1927585875724631</v>
      </c>
      <c r="AG34" s="36">
        <v>0.50425759388317282</v>
      </c>
      <c r="AH34" s="36">
        <v>-6.4807624420716303</v>
      </c>
      <c r="AI34" s="36">
        <v>-2.7681692984894757</v>
      </c>
      <c r="AJ34" s="36">
        <v>-7.8332706240317069</v>
      </c>
      <c r="AK34" s="36">
        <v>-1.5425029428621895</v>
      </c>
      <c r="AL34" s="36">
        <v>-2.2384412385367924</v>
      </c>
      <c r="AM34" s="36">
        <v>0</v>
      </c>
      <c r="AN34" s="36">
        <v>-9.2591783395711289</v>
      </c>
      <c r="AO34" s="36">
        <v>-4.4620989922707022</v>
      </c>
      <c r="AP34" s="36">
        <v>-12.996957021280808</v>
      </c>
      <c r="AQ34" s="36">
        <v>-2.5908791797886632</v>
      </c>
      <c r="AR34" s="36">
        <v>-5.0804005965102927</v>
      </c>
      <c r="AS34" s="36">
        <v>-0.59961717034316964</v>
      </c>
      <c r="AT34" s="36">
        <v>-4.9420302206734101</v>
      </c>
      <c r="AU34" s="36">
        <v>8.8366501195602289</v>
      </c>
      <c r="AV34" s="36">
        <v>-16.426131633695885</v>
      </c>
      <c r="AW34" s="36">
        <v>-9.5854180308615362</v>
      </c>
      <c r="AX34" s="36">
        <v>-3.1431241514989106</v>
      </c>
      <c r="AY34" s="36">
        <v>-1.7162923400947827</v>
      </c>
      <c r="AZ34" s="36">
        <v>-19.569017645594368</v>
      </c>
      <c r="BA34" s="36">
        <v>-8.9776116025013017</v>
      </c>
      <c r="BB34" s="36">
        <v>-5.594399370636105</v>
      </c>
      <c r="BC34" s="36">
        <v>-9.7885616837478757</v>
      </c>
      <c r="BD34" s="36">
        <v>0.49752725952307841</v>
      </c>
      <c r="BE34" s="36">
        <v>-4.6936843167888487</v>
      </c>
      <c r="BF34" s="36">
        <v>-11.679830181941309</v>
      </c>
      <c r="BG34" s="36">
        <v>-23.785564441284237</v>
      </c>
      <c r="BH34" s="36">
        <v>-13.774493971469271</v>
      </c>
      <c r="BI34" s="36">
        <v>-0.46705196195232501</v>
      </c>
      <c r="BJ34" s="36">
        <v>-16.754259265093918</v>
      </c>
      <c r="BK34" s="36">
        <v>1.1538486009876836</v>
      </c>
      <c r="BL34" s="36">
        <v>-8.2054107495319393</v>
      </c>
      <c r="BM34" s="36">
        <v>-3.093193230896063</v>
      </c>
      <c r="BN34" s="36">
        <v>-3.0442066640536836</v>
      </c>
      <c r="BO34" s="36">
        <v>-5.6574535668593162</v>
      </c>
      <c r="BP34" s="36">
        <v>-3.9009532265748659</v>
      </c>
      <c r="BQ34" s="36">
        <v>1.2241653811876363</v>
      </c>
      <c r="BR34" s="36">
        <v>-1.7829375327164443</v>
      </c>
      <c r="BS34" s="36">
        <v>3.2499685605227535</v>
      </c>
      <c r="BT34" s="36">
        <v>-0.32950222461740619</v>
      </c>
      <c r="BU34" s="36">
        <v>21.601963874093279</v>
      </c>
      <c r="BV34" s="36">
        <v>0.79059330946671391</v>
      </c>
      <c r="BW34" s="36">
        <v>-0.55933296410821676</v>
      </c>
      <c r="BX34" s="36">
        <v>1.3401620761664734</v>
      </c>
      <c r="BY34" s="36">
        <v>3.9566077276892209</v>
      </c>
      <c r="BZ34" s="36">
        <v>-0.56949701754218651</v>
      </c>
      <c r="CA34" s="36">
        <v>-1.1550376580929389</v>
      </c>
      <c r="CB34" s="36">
        <v>0.15365449269175713</v>
      </c>
      <c r="CC34" s="36">
        <v>-2.5594106526693028</v>
      </c>
      <c r="CD34" s="36">
        <v>2.3008290431770329</v>
      </c>
      <c r="CE34" s="36">
        <v>-1.9151900867289684</v>
      </c>
      <c r="CF34" s="36">
        <v>-2.1836485835315389</v>
      </c>
    </row>
    <row r="35" spans="2:84" x14ac:dyDescent="0.2">
      <c r="B35" s="38">
        <v>-2.9226945451169106</v>
      </c>
      <c r="C35" s="38">
        <v>4.2408657544666495</v>
      </c>
      <c r="D35" s="38">
        <v>-4.9935424045753578</v>
      </c>
      <c r="E35" s="38">
        <v>-1.353591825468714</v>
      </c>
      <c r="F35" s="39" t="s">
        <v>212</v>
      </c>
      <c r="G35" s="38">
        <v>3.0485691782620172</v>
      </c>
      <c r="H35" s="38">
        <v>-1.399857094038337</v>
      </c>
      <c r="I35" s="38">
        <v>-8.806806312551041</v>
      </c>
      <c r="J35" s="38">
        <v>10.524034293420659</v>
      </c>
      <c r="K35" s="38">
        <v>-1.1315112087332491</v>
      </c>
      <c r="L35" s="38">
        <v>-0.7865195319017193</v>
      </c>
      <c r="M35" s="38">
        <v>6.6084181924692453</v>
      </c>
      <c r="N35" s="38">
        <v>13.331739899721828</v>
      </c>
      <c r="O35" s="38">
        <v>-0.31916833850081927</v>
      </c>
      <c r="P35" s="38">
        <v>-3.190910515445089</v>
      </c>
      <c r="Q35" s="38">
        <v>-5.3562398301965297</v>
      </c>
      <c r="R35" s="38">
        <v>-1.0347436724720382</v>
      </c>
      <c r="S35" s="38">
        <v>0.61363796403344217</v>
      </c>
      <c r="T35" s="38">
        <v>-0.16598286950270102</v>
      </c>
      <c r="U35" s="38">
        <v>-16.481004558823454</v>
      </c>
      <c r="V35" s="38">
        <v>-7.4008782073572092</v>
      </c>
      <c r="W35" s="38">
        <v>-3.1454521811150715</v>
      </c>
      <c r="X35" s="38">
        <v>9.170871492261611</v>
      </c>
      <c r="Y35" s="38">
        <v>-1.7597792481169106</v>
      </c>
      <c r="Z35" s="38">
        <v>4.2440145378685568</v>
      </c>
      <c r="AA35" s="38">
        <v>-3.5788791604766557</v>
      </c>
      <c r="AB35" s="38">
        <v>-5.7158904829235802</v>
      </c>
      <c r="AC35" s="38">
        <v>0.81009744789779514</v>
      </c>
      <c r="AD35" s="38">
        <v>8.7998094395481008</v>
      </c>
      <c r="AE35" s="38">
        <v>-3.6872976642183031</v>
      </c>
      <c r="AF35" s="38">
        <v>1.8745621910672083</v>
      </c>
      <c r="AG35" s="38">
        <v>0.50412791801102141</v>
      </c>
      <c r="AH35" s="38">
        <v>-6.4802268921000046</v>
      </c>
      <c r="AI35" s="38">
        <v>-2.7675666115297148</v>
      </c>
      <c r="AJ35" s="38">
        <v>-7.8268603616957861</v>
      </c>
      <c r="AK35" s="38">
        <v>-1.5309272617801128</v>
      </c>
      <c r="AL35" s="38">
        <v>-2.2457604368801953</v>
      </c>
      <c r="AM35" s="38">
        <v>0</v>
      </c>
      <c r="AN35" s="38">
        <v>-9.2586428509245806</v>
      </c>
      <c r="AO35" s="38">
        <v>-4.475460229638017</v>
      </c>
      <c r="AP35" s="38">
        <v>-12.986546471549165</v>
      </c>
      <c r="AQ35" s="38">
        <v>-2.941808030921178</v>
      </c>
      <c r="AR35" s="38">
        <v>-5.0800560690518299</v>
      </c>
      <c r="AS35" s="38">
        <v>-4.7306296621083881</v>
      </c>
      <c r="AT35" s="38">
        <v>-4.9420302206734101</v>
      </c>
      <c r="AU35" s="38">
        <v>-1.2207557493657872</v>
      </c>
      <c r="AV35" s="38">
        <v>-9.8448613963634912</v>
      </c>
      <c r="AW35" s="38">
        <v>-9.6037940116664107</v>
      </c>
      <c r="AX35" s="38">
        <v>-3.178577443440167</v>
      </c>
      <c r="AY35" s="38">
        <v>-1.7163197883759307</v>
      </c>
      <c r="AZ35" s="38">
        <v>-19.542522583283695</v>
      </c>
      <c r="BA35" s="38">
        <v>-8.969358805061912</v>
      </c>
      <c r="BB35" s="38">
        <v>-5.6033102830067572</v>
      </c>
      <c r="BC35" s="38">
        <v>-9.5525490658222907</v>
      </c>
      <c r="BD35" s="38">
        <v>0.3292167030567672</v>
      </c>
      <c r="BE35" s="38">
        <v>-4.9146611610203506</v>
      </c>
      <c r="BF35" s="38">
        <v>-10.111383720172828</v>
      </c>
      <c r="BG35" s="38">
        <v>-23.415060143674872</v>
      </c>
      <c r="BH35" s="38">
        <v>-13.55634486238888</v>
      </c>
      <c r="BI35" s="38">
        <v>-0.54598128064181628</v>
      </c>
      <c r="BJ35" s="38">
        <v>-16.753100279824785</v>
      </c>
      <c r="BK35" s="38">
        <v>2.7523200421975647</v>
      </c>
      <c r="BL35" s="38">
        <v>-7.8746023997452781</v>
      </c>
      <c r="BM35" s="38">
        <v>-3.093193230896063</v>
      </c>
      <c r="BN35" s="38">
        <v>-3.0442066640536836</v>
      </c>
      <c r="BO35" s="38">
        <v>-5.6574535668593162</v>
      </c>
      <c r="BP35" s="38">
        <v>-3.0664696377522116</v>
      </c>
      <c r="BQ35" s="38">
        <v>1.248410522118415</v>
      </c>
      <c r="BR35" s="38">
        <v>-1.7829375327164443</v>
      </c>
      <c r="BS35" s="38">
        <v>3.2499927033490694</v>
      </c>
      <c r="BT35" s="38">
        <v>-0.32950222461740619</v>
      </c>
      <c r="BU35" s="38">
        <v>21.601963874093279</v>
      </c>
      <c r="BV35" s="38">
        <v>0.79059330946671391</v>
      </c>
      <c r="BW35" s="38">
        <v>-0.99433718126952231</v>
      </c>
      <c r="BX35" s="38">
        <v>1.3576225000784481</v>
      </c>
      <c r="BY35" s="38">
        <v>3.9566077276892209</v>
      </c>
      <c r="BZ35" s="38">
        <v>-0.56949701754218651</v>
      </c>
      <c r="CA35" s="38">
        <v>-1.1550376580929389</v>
      </c>
      <c r="CB35" s="38">
        <v>0.15365449269175713</v>
      </c>
      <c r="CC35" s="38">
        <v>-2.5539721682951155</v>
      </c>
      <c r="CD35" s="38">
        <v>2.3008290431770329</v>
      </c>
      <c r="CE35" s="38">
        <v>-1.7565475523010909</v>
      </c>
      <c r="CF35" s="38">
        <v>-1.9440901945803946</v>
      </c>
    </row>
    <row r="36" spans="2:84" x14ac:dyDescent="0.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row>
    <row r="37" spans="2:84" ht="14.25" x14ac:dyDescent="0.2">
      <c r="B37" s="36">
        <v>-5.2940585069052241E-2</v>
      </c>
      <c r="C37" s="36">
        <v>-2.414952334141607E-5</v>
      </c>
      <c r="D37" s="36">
        <v>4.9414754661205589E-2</v>
      </c>
      <c r="E37" s="36">
        <v>-0.11318881590121732</v>
      </c>
      <c r="F37" s="37" t="s">
        <v>228</v>
      </c>
      <c r="G37" s="36">
        <v>6.9373003303490222E-2</v>
      </c>
      <c r="H37" s="36">
        <v>-1.0583041344659552E-2</v>
      </c>
      <c r="I37" s="36">
        <v>-0.2205683853962086</v>
      </c>
      <c r="J37" s="36">
        <v>4.1406576485819545E-2</v>
      </c>
      <c r="K37" s="36">
        <v>-0.16307762817074273</v>
      </c>
      <c r="L37" s="36">
        <v>-3.0174580945580596E-2</v>
      </c>
      <c r="M37" s="36">
        <v>7.3046652256211417E-2</v>
      </c>
      <c r="N37" s="36">
        <v>0.59017052273390491</v>
      </c>
      <c r="O37" s="36">
        <v>-5.7112819895882658E-3</v>
      </c>
      <c r="P37" s="36">
        <v>-0.19397819321513235</v>
      </c>
      <c r="Q37" s="36">
        <v>-7.3978805386250859E-2</v>
      </c>
      <c r="R37" s="36">
        <v>-7.6195840437415799E-2</v>
      </c>
      <c r="S37" s="36">
        <v>0</v>
      </c>
      <c r="T37" s="36">
        <v>0</v>
      </c>
      <c r="U37" s="36">
        <v>0</v>
      </c>
      <c r="V37" s="36">
        <v>-4.5343877027183814E-4</v>
      </c>
      <c r="W37" s="36">
        <v>-0.17226893110799357</v>
      </c>
      <c r="X37" s="36">
        <v>0.27182083856461037</v>
      </c>
      <c r="Y37" s="36">
        <v>-0.25652106683718956</v>
      </c>
      <c r="Z37" s="36">
        <v>8.8286123009254994E-2</v>
      </c>
      <c r="AA37" s="36">
        <v>-0.10858721993136106</v>
      </c>
      <c r="AB37" s="36">
        <v>-9.772767180386073E-2</v>
      </c>
      <c r="AC37" s="36">
        <v>2.7907912230791136E-2</v>
      </c>
      <c r="AD37" s="36">
        <v>9.1599200677300097E-2</v>
      </c>
      <c r="AE37" s="36">
        <v>-1.9949804418784318E-2</v>
      </c>
      <c r="AF37" s="36">
        <v>8.5489730623209206E-3</v>
      </c>
      <c r="AG37" s="36">
        <v>2.026155239918081E-3</v>
      </c>
      <c r="AH37" s="36">
        <v>-0.14689903314054717</v>
      </c>
      <c r="AI37" s="36">
        <v>-6.0219960181936275E-2</v>
      </c>
      <c r="AJ37" s="36">
        <v>-1.5129635410356836E-2</v>
      </c>
      <c r="AK37" s="36">
        <v>-1.9126146927684176E-2</v>
      </c>
      <c r="AL37" s="36">
        <v>-2.8036871177142864E-2</v>
      </c>
      <c r="AM37" s="36">
        <v>0</v>
      </c>
      <c r="AN37" s="36">
        <v>0</v>
      </c>
      <c r="AO37" s="36">
        <v>0</v>
      </c>
      <c r="AP37" s="36">
        <v>0</v>
      </c>
      <c r="AQ37" s="36">
        <v>-5.4876624883196772E-2</v>
      </c>
      <c r="AR37" s="36">
        <v>0</v>
      </c>
      <c r="AS37" s="36">
        <v>0</v>
      </c>
      <c r="AT37" s="36">
        <v>0</v>
      </c>
      <c r="AU37" s="36">
        <v>-3.6044831709542934E-5</v>
      </c>
      <c r="AV37" s="36">
        <v>0</v>
      </c>
      <c r="AW37" s="36">
        <v>0</v>
      </c>
      <c r="AX37" s="36">
        <v>0</v>
      </c>
      <c r="AY37" s="36">
        <v>0</v>
      </c>
      <c r="AZ37" s="36">
        <v>0</v>
      </c>
      <c r="BA37" s="36">
        <v>0</v>
      </c>
      <c r="BB37" s="36">
        <v>0</v>
      </c>
      <c r="BC37" s="36">
        <v>0</v>
      </c>
      <c r="BD37" s="36">
        <v>0</v>
      </c>
      <c r="BE37" s="36">
        <v>0</v>
      </c>
      <c r="BF37" s="36">
        <v>0</v>
      </c>
      <c r="BG37" s="36">
        <v>0</v>
      </c>
      <c r="BH37" s="36">
        <v>0</v>
      </c>
      <c r="BI37" s="36">
        <v>0</v>
      </c>
      <c r="BJ37" s="36">
        <v>-3.8445932798225347E-4</v>
      </c>
      <c r="BK37" s="36">
        <v>-4.8269337991140879E-7</v>
      </c>
      <c r="BL37" s="36">
        <v>0</v>
      </c>
      <c r="BM37" s="36">
        <v>0</v>
      </c>
      <c r="BN37" s="36">
        <v>0</v>
      </c>
      <c r="BO37" s="36">
        <v>0</v>
      </c>
      <c r="BP37" s="36">
        <v>0</v>
      </c>
      <c r="BQ37" s="36">
        <v>0</v>
      </c>
      <c r="BR37" s="36">
        <v>0</v>
      </c>
      <c r="BS37" s="36">
        <v>0</v>
      </c>
      <c r="BT37" s="36">
        <v>0</v>
      </c>
      <c r="BU37" s="36">
        <v>0</v>
      </c>
      <c r="BV37" s="36">
        <v>0</v>
      </c>
      <c r="BW37" s="36">
        <v>0</v>
      </c>
      <c r="BX37" s="36">
        <v>-3.0840036524190932E-4</v>
      </c>
      <c r="BY37" s="36">
        <v>0</v>
      </c>
      <c r="BZ37" s="36">
        <v>0</v>
      </c>
      <c r="CA37" s="36">
        <v>0</v>
      </c>
      <c r="CB37" s="36">
        <v>0</v>
      </c>
      <c r="CC37" s="36">
        <v>-1.9766092641249977E-5</v>
      </c>
      <c r="CD37" s="36">
        <v>0</v>
      </c>
      <c r="CE37" s="36">
        <v>-0.49062735722323703</v>
      </c>
      <c r="CF37" s="36">
        <v>-0.60736615305564245</v>
      </c>
    </row>
    <row r="38" spans="2:84" ht="14.25" x14ac:dyDescent="0.2">
      <c r="B38" s="36">
        <v>1.4486309868902059E-2</v>
      </c>
      <c r="C38" s="36">
        <v>2.4881850048104087E-2</v>
      </c>
      <c r="D38" s="36">
        <v>2.5834896750005439E-2</v>
      </c>
      <c r="E38" s="36">
        <v>-0.18920176371286651</v>
      </c>
      <c r="F38" s="37" t="s">
        <v>230</v>
      </c>
      <c r="G38" s="36">
        <v>0</v>
      </c>
      <c r="H38" s="36">
        <v>0</v>
      </c>
      <c r="I38" s="36">
        <v>0</v>
      </c>
      <c r="J38" s="36">
        <v>0</v>
      </c>
      <c r="K38" s="36">
        <v>0</v>
      </c>
      <c r="L38" s="36">
        <v>0</v>
      </c>
      <c r="M38" s="36">
        <v>0</v>
      </c>
      <c r="N38" s="36">
        <v>0</v>
      </c>
      <c r="O38" s="36">
        <v>0</v>
      </c>
      <c r="P38" s="36">
        <v>0</v>
      </c>
      <c r="Q38" s="36">
        <v>0</v>
      </c>
      <c r="R38" s="36">
        <v>0</v>
      </c>
      <c r="S38" s="36">
        <v>0</v>
      </c>
      <c r="T38" s="36">
        <v>0</v>
      </c>
      <c r="U38" s="36">
        <v>0</v>
      </c>
      <c r="V38" s="36">
        <v>0</v>
      </c>
      <c r="W38" s="36">
        <v>-3.007839507577252E-4</v>
      </c>
      <c r="X38" s="36">
        <v>-1.9547326515990688E-2</v>
      </c>
      <c r="Y38" s="36">
        <v>0</v>
      </c>
      <c r="Z38" s="36">
        <v>-8.046734264161113E-4</v>
      </c>
      <c r="AA38" s="36">
        <v>-7.0431173129760678E-4</v>
      </c>
      <c r="AB38" s="36">
        <v>-4.4981994102656294E-4</v>
      </c>
      <c r="AC38" s="36">
        <v>-3.344209831400291E-5</v>
      </c>
      <c r="AD38" s="36">
        <v>0</v>
      </c>
      <c r="AE38" s="36">
        <v>-7.7530513139282295E-4</v>
      </c>
      <c r="AF38" s="36">
        <v>0</v>
      </c>
      <c r="AG38" s="36">
        <v>0</v>
      </c>
      <c r="AH38" s="36">
        <v>-2.9879861597141102E-5</v>
      </c>
      <c r="AI38" s="36">
        <v>-7.5096063800377186E-3</v>
      </c>
      <c r="AJ38" s="36">
        <v>0</v>
      </c>
      <c r="AK38" s="36">
        <v>-3.5417611065141012E-4</v>
      </c>
      <c r="AL38" s="36">
        <v>-3.7783640337504907E-4</v>
      </c>
      <c r="AM38" s="36">
        <v>0</v>
      </c>
      <c r="AN38" s="36">
        <v>-0.25469726312897123</v>
      </c>
      <c r="AO38" s="36">
        <v>-0.30865535536111632</v>
      </c>
      <c r="AP38" s="36">
        <v>-0.21998045767128946</v>
      </c>
      <c r="AQ38" s="36">
        <v>-5.2369030990598898E-3</v>
      </c>
      <c r="AR38" s="36">
        <v>-0.37681696173165213</v>
      </c>
      <c r="AS38" s="36">
        <v>-0.18461674947518245</v>
      </c>
      <c r="AT38" s="36">
        <v>0</v>
      </c>
      <c r="AU38" s="36">
        <v>-9.7594760597643215E-2</v>
      </c>
      <c r="AV38" s="36">
        <v>-0.44873091100840862</v>
      </c>
      <c r="AW38" s="36">
        <v>-0.33155887955823826</v>
      </c>
      <c r="AX38" s="36">
        <v>-7.6983501511943193E-4</v>
      </c>
      <c r="AY38" s="36">
        <v>-5.7904969420910967E-6</v>
      </c>
      <c r="AZ38" s="36">
        <v>-2.7653779661672765E-4</v>
      </c>
      <c r="BA38" s="36">
        <v>-2.2344529542988553E-3</v>
      </c>
      <c r="BB38" s="36">
        <v>-2.2863017724792296E-3</v>
      </c>
      <c r="BC38" s="36">
        <v>-4.6923541528447923E-2</v>
      </c>
      <c r="BD38" s="36">
        <v>-2.7194614952856617E-3</v>
      </c>
      <c r="BE38" s="36">
        <v>-1.7419927173327913E-2</v>
      </c>
      <c r="BF38" s="36">
        <v>-4.2921690226557327E-2</v>
      </c>
      <c r="BG38" s="36">
        <v>-7.3065179900058969E-3</v>
      </c>
      <c r="BH38" s="36">
        <v>-1.0855750968428576E-2</v>
      </c>
      <c r="BI38" s="36">
        <v>-5.3258425750599926E-3</v>
      </c>
      <c r="BJ38" s="36">
        <v>0</v>
      </c>
      <c r="BK38" s="36">
        <v>0.15073930565189814</v>
      </c>
      <c r="BL38" s="36">
        <v>1.7726008735575959E-3</v>
      </c>
      <c r="BM38" s="36">
        <v>0</v>
      </c>
      <c r="BN38" s="36">
        <v>0</v>
      </c>
      <c r="BO38" s="36">
        <v>0</v>
      </c>
      <c r="BP38" s="36">
        <v>1.1041952142012585E-2</v>
      </c>
      <c r="BQ38" s="36">
        <v>0.22131101758255975</v>
      </c>
      <c r="BR38" s="36">
        <v>0</v>
      </c>
      <c r="BS38" s="36">
        <v>1.8783419531771884E-5</v>
      </c>
      <c r="BT38" s="36">
        <v>0</v>
      </c>
      <c r="BU38" s="36">
        <v>0</v>
      </c>
      <c r="BV38" s="36">
        <v>0</v>
      </c>
      <c r="BW38" s="36">
        <v>-0.61597638635367225</v>
      </c>
      <c r="BX38" s="36">
        <v>2.6912538830996719E-2</v>
      </c>
      <c r="BY38" s="36">
        <v>0</v>
      </c>
      <c r="BZ38" s="36">
        <v>0</v>
      </c>
      <c r="CA38" s="36">
        <v>0</v>
      </c>
      <c r="CB38" s="36">
        <v>0</v>
      </c>
      <c r="CC38" s="36">
        <v>0</v>
      </c>
      <c r="CD38" s="36">
        <v>0</v>
      </c>
      <c r="CE38" s="36">
        <v>-2.6020012410281028</v>
      </c>
      <c r="CF38" s="36">
        <v>-2.7259999480739578</v>
      </c>
    </row>
    <row r="39" spans="2:84" ht="14.25" x14ac:dyDescent="0.2">
      <c r="B39" s="36">
        <v>-3.0144242199448328E-2</v>
      </c>
      <c r="C39" s="36">
        <v>-0.15962670897727452</v>
      </c>
      <c r="D39" s="36">
        <v>-7.2097436331485118E-2</v>
      </c>
      <c r="E39" s="36">
        <v>-7.8554083193483504E-2</v>
      </c>
      <c r="F39" s="37" t="s">
        <v>229</v>
      </c>
      <c r="G39" s="36">
        <v>1.627305146900918E-4</v>
      </c>
      <c r="H39" s="36">
        <v>-6.6315064027520283E-5</v>
      </c>
      <c r="I39" s="36">
        <v>-7.5777817964761544E-4</v>
      </c>
      <c r="J39" s="36">
        <v>1.7909703663744085E-4</v>
      </c>
      <c r="K39" s="36">
        <v>-2.3571745553173113E-4</v>
      </c>
      <c r="L39" s="36">
        <v>-3.7799737204693263E-4</v>
      </c>
      <c r="M39" s="36">
        <v>8.3862536982486384E-4</v>
      </c>
      <c r="N39" s="36">
        <v>1.155885865212442E-3</v>
      </c>
      <c r="O39" s="36">
        <v>-4.5585322371372982E-5</v>
      </c>
      <c r="P39" s="36">
        <v>-3.8715296167228351E-4</v>
      </c>
      <c r="Q39" s="36">
        <v>-2.7144810347989699E-4</v>
      </c>
      <c r="R39" s="36">
        <v>-2.0534649230556133E-5</v>
      </c>
      <c r="S39" s="36">
        <v>1.7658746897560629E-2</v>
      </c>
      <c r="T39" s="36">
        <v>-9.4898341706322019E-3</v>
      </c>
      <c r="U39" s="36">
        <v>-0.34299783864631384</v>
      </c>
      <c r="V39" s="36">
        <v>-9.7119017416411116E-3</v>
      </c>
      <c r="W39" s="36">
        <v>-3.7883908444257133E-4</v>
      </c>
      <c r="X39" s="36">
        <v>1.3428538570593733E-3</v>
      </c>
      <c r="Y39" s="36">
        <v>0</v>
      </c>
      <c r="Z39" s="36">
        <v>4.0950713014010844E-6</v>
      </c>
      <c r="AA39" s="36">
        <v>-1.2297273476599303E-4</v>
      </c>
      <c r="AB39" s="36">
        <v>-2.041954209791537E-4</v>
      </c>
      <c r="AC39" s="36">
        <v>1.3201829771667577E-4</v>
      </c>
      <c r="AD39" s="36">
        <v>1.8473470854333417E-3</v>
      </c>
      <c r="AE39" s="36">
        <v>-5.7518595405983916E-5</v>
      </c>
      <c r="AF39" s="36">
        <v>1.3937366560608564E-4</v>
      </c>
      <c r="AG39" s="36">
        <v>5.8946994536264936E-6</v>
      </c>
      <c r="AH39" s="36">
        <v>-4.1116180656581712E-4</v>
      </c>
      <c r="AI39" s="36">
        <v>-8.4667702666072874E-4</v>
      </c>
      <c r="AJ39" s="36">
        <v>-3.8071358892424353E-5</v>
      </c>
      <c r="AK39" s="36">
        <v>-8.4717154729882782E-6</v>
      </c>
      <c r="AL39" s="36">
        <v>-2.7212775580544039E-5</v>
      </c>
      <c r="AM39" s="36">
        <v>0</v>
      </c>
      <c r="AN39" s="36">
        <v>-7.6023181073562121E-4</v>
      </c>
      <c r="AO39" s="36">
        <v>-8.2877895797902647E-4</v>
      </c>
      <c r="AP39" s="36">
        <v>-1.9387260604781335E-4</v>
      </c>
      <c r="AQ39" s="36">
        <v>-2.1442106694536409E-4</v>
      </c>
      <c r="AR39" s="36">
        <v>-7.7218951937121894E-4</v>
      </c>
      <c r="AS39" s="36">
        <v>-3.2348489847438525E-4</v>
      </c>
      <c r="AT39" s="36">
        <v>-3.3573062635295192E-2</v>
      </c>
      <c r="AU39" s="36">
        <v>3.9870516306316078E-3</v>
      </c>
      <c r="AV39" s="36">
        <v>-1.267045539192293E-2</v>
      </c>
      <c r="AW39" s="36">
        <v>-1.2447045487043737E-3</v>
      </c>
      <c r="AX39" s="36">
        <v>-2.9790375309150761E-3</v>
      </c>
      <c r="AY39" s="36">
        <v>-9.4186470921852773E-3</v>
      </c>
      <c r="AZ39" s="36">
        <v>-2.9182649428806662E-2</v>
      </c>
      <c r="BA39" s="36">
        <v>-4.0546075182766393E-2</v>
      </c>
      <c r="BB39" s="36">
        <v>-2.2351737301794759E-2</v>
      </c>
      <c r="BC39" s="36">
        <v>-4.9583558410600838E-2</v>
      </c>
      <c r="BD39" s="36">
        <v>6.1272055602413665E-4</v>
      </c>
      <c r="BE39" s="36">
        <v>-1.2023301974515585E-2</v>
      </c>
      <c r="BF39" s="36">
        <v>-1.1840732288565064E-2</v>
      </c>
      <c r="BG39" s="36">
        <v>-4.1437132524270698E-2</v>
      </c>
      <c r="BH39" s="36">
        <v>-4.4137874422099967E-2</v>
      </c>
      <c r="BI39" s="36">
        <v>-2.1323072603960523E-3</v>
      </c>
      <c r="BJ39" s="36">
        <v>-0.27734890087600161</v>
      </c>
      <c r="BK39" s="36">
        <v>3.2994397904650571E-3</v>
      </c>
      <c r="BL39" s="36">
        <v>-0.45171427899637828</v>
      </c>
      <c r="BM39" s="36">
        <v>-0.61917334932398327</v>
      </c>
      <c r="BN39" s="36">
        <v>-0.16663231020548694</v>
      </c>
      <c r="BO39" s="36">
        <v>-1.0999458677721523E-2</v>
      </c>
      <c r="BP39" s="36">
        <v>-1.2710745429101307E-2</v>
      </c>
      <c r="BQ39" s="36">
        <v>1.6412262647729281E-4</v>
      </c>
      <c r="BR39" s="36">
        <v>-4.7145744904646548E-2</v>
      </c>
      <c r="BS39" s="36">
        <v>0.16236796291913622</v>
      </c>
      <c r="BT39" s="36">
        <v>-1.6650900990839003E-3</v>
      </c>
      <c r="BU39" s="36">
        <v>7.113891054360294E-2</v>
      </c>
      <c r="BV39" s="36">
        <v>6.639667389952783E-2</v>
      </c>
      <c r="BW39" s="36">
        <v>-4.4625035327036239E-2</v>
      </c>
      <c r="BX39" s="36">
        <v>0.12104160138578574</v>
      </c>
      <c r="BY39" s="36">
        <v>7.4816475926640674E-2</v>
      </c>
      <c r="BZ39" s="36">
        <v>-2.4315890764406531E-2</v>
      </c>
      <c r="CA39" s="36">
        <v>-2.3965289050046943E-2</v>
      </c>
      <c r="CB39" s="36">
        <v>4.4763368729397839E-3</v>
      </c>
      <c r="CC39" s="36">
        <v>-3.2564045440618646E-2</v>
      </c>
      <c r="CD39" s="36">
        <v>2.0537540790696543E-2</v>
      </c>
      <c r="CE39" s="36">
        <v>-1.8432261128298413</v>
      </c>
      <c r="CF39" s="36">
        <v>-2.1836485835315327</v>
      </c>
    </row>
    <row r="40" spans="2:84" x14ac:dyDescent="0.2">
      <c r="B40" s="38">
        <v>-3.1531680435161032E-2</v>
      </c>
      <c r="C40" s="38">
        <v>-0.12185246039621211</v>
      </c>
      <c r="D40" s="38">
        <v>-4.5740308646373719E-2</v>
      </c>
      <c r="E40" s="38">
        <v>-9.0738023369455301E-2</v>
      </c>
      <c r="F40" s="39" t="s">
        <v>231</v>
      </c>
      <c r="G40" s="38">
        <v>1.2016444589276499E-2</v>
      </c>
      <c r="H40" s="38">
        <v>-1.8651773792380236E-3</v>
      </c>
      <c r="I40" s="38">
        <v>-3.8391360756672918E-2</v>
      </c>
      <c r="J40" s="38">
        <v>7.2355305346383913E-3</v>
      </c>
      <c r="K40" s="38">
        <v>-2.8134126966722035E-2</v>
      </c>
      <c r="L40" s="38">
        <v>-5.4639017767292991E-3</v>
      </c>
      <c r="M40" s="38">
        <v>1.3168003281917437E-2</v>
      </c>
      <c r="N40" s="38">
        <v>0.10204995577509618</v>
      </c>
      <c r="O40" s="38">
        <v>-1.0141332843171624E-3</v>
      </c>
      <c r="P40" s="38">
        <v>-3.3547529045211938E-2</v>
      </c>
      <c r="Q40" s="38">
        <v>-1.2889841009647577E-2</v>
      </c>
      <c r="R40" s="38">
        <v>-1.3076110388399965E-2</v>
      </c>
      <c r="S40" s="38">
        <v>1.3634918524656203E-2</v>
      </c>
      <c r="T40" s="38">
        <v>-7.327423428156319E-3</v>
      </c>
      <c r="U40" s="38">
        <v>-0.26484028630149897</v>
      </c>
      <c r="V40" s="38">
        <v>-7.5766104637311933E-3</v>
      </c>
      <c r="W40" s="38">
        <v>-2.9837043020469429E-2</v>
      </c>
      <c r="X40" s="38">
        <v>4.6524295764943865E-2</v>
      </c>
      <c r="Y40" s="38">
        <v>-4.3968679888464493E-2</v>
      </c>
      <c r="Z40" s="38">
        <v>1.5090303270639505E-2</v>
      </c>
      <c r="AA40" s="38">
        <v>-1.8746978141520196E-2</v>
      </c>
      <c r="AB40" s="38">
        <v>-1.6933956188332763E-2</v>
      </c>
      <c r="AC40" s="38">
        <v>4.8835691789282046E-3</v>
      </c>
      <c r="AD40" s="38">
        <v>1.7126848478329435E-2</v>
      </c>
      <c r="AE40" s="38">
        <v>-3.5076593678790239E-3</v>
      </c>
      <c r="AF40" s="38">
        <v>1.5729414205735573E-3</v>
      </c>
      <c r="AG40" s="38">
        <v>3.5184215986514916E-4</v>
      </c>
      <c r="AH40" s="38">
        <v>-2.5498208291403032E-2</v>
      </c>
      <c r="AI40" s="38">
        <v>-1.1399685979630508E-2</v>
      </c>
      <c r="AJ40" s="38">
        <v>-2.6226728528300175E-3</v>
      </c>
      <c r="AK40" s="38">
        <v>-3.3048327110155912E-3</v>
      </c>
      <c r="AL40" s="38">
        <v>-4.8479710309888915E-3</v>
      </c>
      <c r="AM40" s="38">
        <v>0</v>
      </c>
      <c r="AN40" s="38">
        <v>-1.4967779412615817E-2</v>
      </c>
      <c r="AO40" s="38">
        <v>-1.8067301875051258E-2</v>
      </c>
      <c r="AP40" s="38">
        <v>-1.257028554209948E-2</v>
      </c>
      <c r="AQ40" s="38">
        <v>-9.8673098904295906E-3</v>
      </c>
      <c r="AR40" s="38">
        <v>-2.1872164385028141E-2</v>
      </c>
      <c r="AS40" s="38">
        <v>-1.0673649334450041E-2</v>
      </c>
      <c r="AT40" s="38">
        <v>-2.5922902474957894E-2</v>
      </c>
      <c r="AU40" s="38">
        <v>-2.4380592018890257E-3</v>
      </c>
      <c r="AV40" s="38">
        <v>-3.5119642601879983E-2</v>
      </c>
      <c r="AW40" s="38">
        <v>-1.9681636490903102E-2</v>
      </c>
      <c r="AX40" s="38">
        <v>-2.3436827166545995E-3</v>
      </c>
      <c r="AY40" s="38">
        <v>-7.2727844103888974E-3</v>
      </c>
      <c r="AZ40" s="38">
        <v>-2.2548529195874828E-2</v>
      </c>
      <c r="BA40" s="38">
        <v>-3.1433164630398816E-2</v>
      </c>
      <c r="BB40" s="38">
        <v>-1.738762560858232E-2</v>
      </c>
      <c r="BC40" s="38">
        <v>-4.0934558674568682E-2</v>
      </c>
      <c r="BD40" s="38">
        <v>3.1955546754810197E-4</v>
      </c>
      <c r="BE40" s="38">
        <v>-1.0267168156817575E-2</v>
      </c>
      <c r="BF40" s="38">
        <v>-1.1566086624649093E-2</v>
      </c>
      <c r="BG40" s="38">
        <v>-3.2407560447248795E-2</v>
      </c>
      <c r="BH40" s="38">
        <v>-3.4693292690513883E-2</v>
      </c>
      <c r="BI40" s="38">
        <v>-1.9471359058889958E-3</v>
      </c>
      <c r="BJ40" s="38">
        <v>-0.21421640847619725</v>
      </c>
      <c r="BK40" s="38">
        <v>1.1058606050537708E-2</v>
      </c>
      <c r="BL40" s="38">
        <v>-0.34868385906540883</v>
      </c>
      <c r="BM40" s="38">
        <v>-0.4780847825525622</v>
      </c>
      <c r="BN40" s="38">
        <v>-0.12866246888338992</v>
      </c>
      <c r="BO40" s="38">
        <v>-8.4930558071916948E-3</v>
      </c>
      <c r="BP40" s="38">
        <v>-9.1909450795830076E-3</v>
      </c>
      <c r="BQ40" s="38">
        <v>1.2622440968150142E-2</v>
      </c>
      <c r="BR40" s="38">
        <v>-3.6402831655505584E-2</v>
      </c>
      <c r="BS40" s="38">
        <v>0.12537088199486296</v>
      </c>
      <c r="BT40" s="38">
        <v>-1.2856726453425152E-3</v>
      </c>
      <c r="BU40" s="38">
        <v>5.4928770134240044E-2</v>
      </c>
      <c r="BV40" s="38">
        <v>5.1267128079925575E-2</v>
      </c>
      <c r="BW40" s="38">
        <v>-6.9235914150214586E-2</v>
      </c>
      <c r="BX40" s="38">
        <v>9.4927014731615272E-2</v>
      </c>
      <c r="BY40" s="38">
        <v>5.7768343330328056E-2</v>
      </c>
      <c r="BZ40" s="38">
        <v>-1.8775125514309446E-2</v>
      </c>
      <c r="CA40" s="38">
        <v>-1.8504414017189677E-2</v>
      </c>
      <c r="CB40" s="38">
        <v>3.4563318057341634E-3</v>
      </c>
      <c r="CC40" s="38">
        <v>-2.5147193995443344E-2</v>
      </c>
      <c r="CD40" s="38">
        <v>1.5857733111098254E-2</v>
      </c>
      <c r="CE40" s="38">
        <v>-1.6542277217331833</v>
      </c>
      <c r="CF40" s="38">
        <v>-1.9440901945803855</v>
      </c>
    </row>
    <row r="41" spans="2:84" x14ac:dyDescent="0.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row>
    <row r="42" spans="2:84" ht="14.25" x14ac:dyDescent="0.2">
      <c r="B42" s="36">
        <v>-9.0742162688983285E-3</v>
      </c>
      <c r="C42" s="36">
        <v>-4.1393195278251699E-6</v>
      </c>
      <c r="D42" s="36">
        <v>8.4698756178358675E-3</v>
      </c>
      <c r="E42" s="36">
        <v>-1.9400990626916609E-2</v>
      </c>
      <c r="F42" s="41" t="s">
        <v>240</v>
      </c>
      <c r="G42" s="36">
        <v>1.1890794829293677E-2</v>
      </c>
      <c r="H42" s="36">
        <v>-1.8139732649133822E-3</v>
      </c>
      <c r="I42" s="36">
        <v>-3.780625447482882E-2</v>
      </c>
      <c r="J42" s="36">
        <v>7.0972436269249022E-3</v>
      </c>
      <c r="K42" s="36">
        <v>-2.7952121509615901E-2</v>
      </c>
      <c r="L42" s="36">
        <v>-5.1720371614034132E-3</v>
      </c>
      <c r="M42" s="36">
        <v>1.2520472137346155E-2</v>
      </c>
      <c r="N42" s="36">
        <v>0.1011574570215097</v>
      </c>
      <c r="O42" s="36">
        <v>-9.7893530792283806E-4</v>
      </c>
      <c r="P42" s="36">
        <v>-3.3248595088028722E-2</v>
      </c>
      <c r="Q42" s="36">
        <v>-1.2680246705131445E-2</v>
      </c>
      <c r="R42" s="36">
        <v>-1.3060254887960525E-2</v>
      </c>
      <c r="S42" s="36">
        <v>0</v>
      </c>
      <c r="T42" s="36">
        <v>0</v>
      </c>
      <c r="U42" s="36">
        <v>0</v>
      </c>
      <c r="V42" s="36">
        <v>-7.7721118132395898E-5</v>
      </c>
      <c r="W42" s="36">
        <v>-2.9527545554076089E-2</v>
      </c>
      <c r="X42" s="36">
        <v>4.6591118558877882E-2</v>
      </c>
      <c r="Y42" s="36">
        <v>-4.3968679888464493E-2</v>
      </c>
      <c r="Z42" s="36">
        <v>1.5132574992958661E-2</v>
      </c>
      <c r="AA42" s="36">
        <v>-1.8612259694719635E-2</v>
      </c>
      <c r="AB42" s="36">
        <v>-1.6750892122696842E-2</v>
      </c>
      <c r="AC42" s="36">
        <v>4.7835215811332394E-3</v>
      </c>
      <c r="AD42" s="36">
        <v>1.5700449020725558E-2</v>
      </c>
      <c r="AE42" s="36">
        <v>-3.419471839651001E-3</v>
      </c>
      <c r="AF42" s="36">
        <v>1.4653262774353927E-3</v>
      </c>
      <c r="AG42" s="36">
        <v>3.4729066211484151E-4</v>
      </c>
      <c r="AH42" s="36">
        <v>-2.5179049205268846E-2</v>
      </c>
      <c r="AI42" s="36">
        <v>-1.0321928661774012E-2</v>
      </c>
      <c r="AJ42" s="36">
        <v>-2.5932766629626148E-3</v>
      </c>
      <c r="AK42" s="36">
        <v>-3.2782938342324325E-3</v>
      </c>
      <c r="AL42" s="36">
        <v>-4.8056256316925316E-3</v>
      </c>
      <c r="AM42" s="36">
        <v>0</v>
      </c>
      <c r="AN42" s="36">
        <v>0</v>
      </c>
      <c r="AO42" s="36">
        <v>0</v>
      </c>
      <c r="AP42" s="36">
        <v>0</v>
      </c>
      <c r="AQ42" s="36">
        <v>-9.4060608066160473E-3</v>
      </c>
      <c r="AR42" s="36">
        <v>0</v>
      </c>
      <c r="AS42" s="36">
        <v>0</v>
      </c>
      <c r="AT42" s="36">
        <v>0</v>
      </c>
      <c r="AU42" s="36">
        <v>-6.1782203177735345E-6</v>
      </c>
      <c r="AV42" s="36">
        <v>0</v>
      </c>
      <c r="AW42" s="36">
        <v>0</v>
      </c>
      <c r="AX42" s="36">
        <v>0</v>
      </c>
      <c r="AY42" s="36">
        <v>0</v>
      </c>
      <c r="AZ42" s="36">
        <v>0</v>
      </c>
      <c r="BA42" s="36">
        <v>0</v>
      </c>
      <c r="BB42" s="36">
        <v>0</v>
      </c>
      <c r="BC42" s="36">
        <v>0</v>
      </c>
      <c r="BD42" s="36">
        <v>0</v>
      </c>
      <c r="BE42" s="36">
        <v>0</v>
      </c>
      <c r="BF42" s="36">
        <v>0</v>
      </c>
      <c r="BG42" s="36">
        <v>0</v>
      </c>
      <c r="BH42" s="36">
        <v>0</v>
      </c>
      <c r="BI42" s="36">
        <v>0</v>
      </c>
      <c r="BJ42" s="36">
        <v>-6.5897781147599576E-5</v>
      </c>
      <c r="BK42" s="36">
        <v>-8.2735468736670705E-8</v>
      </c>
      <c r="BL42" s="36">
        <v>0</v>
      </c>
      <c r="BM42" s="36">
        <v>0</v>
      </c>
      <c r="BN42" s="36">
        <v>0</v>
      </c>
      <c r="BO42" s="36">
        <v>0</v>
      </c>
      <c r="BP42" s="36">
        <v>0</v>
      </c>
      <c r="BQ42" s="36">
        <v>0</v>
      </c>
      <c r="BR42" s="36">
        <v>0</v>
      </c>
      <c r="BS42" s="36">
        <v>0</v>
      </c>
      <c r="BT42" s="36">
        <v>0</v>
      </c>
      <c r="BU42" s="36">
        <v>0</v>
      </c>
      <c r="BV42" s="36">
        <v>0</v>
      </c>
      <c r="BW42" s="36">
        <v>0</v>
      </c>
      <c r="BX42" s="36">
        <v>-5.2860987613985566E-5</v>
      </c>
      <c r="BY42" s="36">
        <v>0</v>
      </c>
      <c r="BZ42" s="36">
        <v>0</v>
      </c>
      <c r="CA42" s="36">
        <v>0</v>
      </c>
      <c r="CB42" s="36">
        <v>0</v>
      </c>
      <c r="CC42" s="36">
        <v>-3.3879829469930159E-6</v>
      </c>
      <c r="CD42" s="36">
        <v>0</v>
      </c>
      <c r="CE42" s="36">
        <v>-8.4095382419268658E-2</v>
      </c>
      <c r="CF42" s="36">
        <v>-0.10410485301677613</v>
      </c>
    </row>
    <row r="43" spans="2:84" ht="14.25" x14ac:dyDescent="0.2">
      <c r="B43" s="36">
        <v>8.1792953869825246E-4</v>
      </c>
      <c r="C43" s="36">
        <v>1.4048850477438631E-3</v>
      </c>
      <c r="D43" s="36">
        <v>1.4586962016055844E-3</v>
      </c>
      <c r="E43" s="36">
        <v>-1.0682755837411181E-2</v>
      </c>
      <c r="F43" s="41" t="s">
        <v>242</v>
      </c>
      <c r="G43" s="36">
        <v>0</v>
      </c>
      <c r="H43" s="36">
        <v>0</v>
      </c>
      <c r="I43" s="36">
        <v>0</v>
      </c>
      <c r="J43" s="36">
        <v>0</v>
      </c>
      <c r="K43" s="36">
        <v>0</v>
      </c>
      <c r="L43" s="36">
        <v>0</v>
      </c>
      <c r="M43" s="36">
        <v>0</v>
      </c>
      <c r="N43" s="36">
        <v>0</v>
      </c>
      <c r="O43" s="36">
        <v>0</v>
      </c>
      <c r="P43" s="36">
        <v>0</v>
      </c>
      <c r="Q43" s="36">
        <v>0</v>
      </c>
      <c r="R43" s="36">
        <v>0</v>
      </c>
      <c r="S43" s="36">
        <v>0</v>
      </c>
      <c r="T43" s="36">
        <v>0</v>
      </c>
      <c r="U43" s="36">
        <v>0</v>
      </c>
      <c r="V43" s="36">
        <v>0</v>
      </c>
      <c r="W43" s="36">
        <v>-1.6982936325229269E-5</v>
      </c>
      <c r="X43" s="36">
        <v>-1.1036858872065646E-3</v>
      </c>
      <c r="Y43" s="36">
        <v>0</v>
      </c>
      <c r="Z43" s="36">
        <v>-4.5433666021749636E-5</v>
      </c>
      <c r="AA43" s="36">
        <v>-3.976701966845894E-5</v>
      </c>
      <c r="AB43" s="36">
        <v>-2.5397842527927163E-5</v>
      </c>
      <c r="AC43" s="36">
        <v>-1.8882158599819562E-6</v>
      </c>
      <c r="AD43" s="36">
        <v>0</v>
      </c>
      <c r="AE43" s="36">
        <v>-4.3775466230488861E-5</v>
      </c>
      <c r="AF43" s="36">
        <v>0</v>
      </c>
      <c r="AG43" s="36">
        <v>0</v>
      </c>
      <c r="AH43" s="36">
        <v>-1.6870839871361641E-6</v>
      </c>
      <c r="AI43" s="36">
        <v>-4.2400921544661393E-4</v>
      </c>
      <c r="AJ43" s="36">
        <v>0</v>
      </c>
      <c r="AK43" s="36">
        <v>-1.9997577397190195E-5</v>
      </c>
      <c r="AL43" s="36">
        <v>-2.1333490579225311E-5</v>
      </c>
      <c r="AM43" s="36">
        <v>0</v>
      </c>
      <c r="AN43" s="36">
        <v>-1.438077859883416E-2</v>
      </c>
      <c r="AO43" s="36">
        <v>-1.7427373479647734E-2</v>
      </c>
      <c r="AP43" s="36">
        <v>-1.2420589915169701E-2</v>
      </c>
      <c r="AQ43" s="36">
        <v>-2.9568729198708977E-4</v>
      </c>
      <c r="AR43" s="36">
        <v>-2.1275930618085484E-2</v>
      </c>
      <c r="AS43" s="36">
        <v>-1.0423875652305898E-2</v>
      </c>
      <c r="AT43" s="36">
        <v>0</v>
      </c>
      <c r="AU43" s="36">
        <v>-5.5104190257837422E-3</v>
      </c>
      <c r="AV43" s="36">
        <v>-2.5336353451106457E-2</v>
      </c>
      <c r="AW43" s="36">
        <v>-1.872055781372936E-2</v>
      </c>
      <c r="AX43" s="36">
        <v>-4.3466611199731492E-5</v>
      </c>
      <c r="AY43" s="36">
        <v>-3.2694444172049025E-7</v>
      </c>
      <c r="AZ43" s="36">
        <v>-1.5613944093858762E-5</v>
      </c>
      <c r="BA43" s="36">
        <v>-1.2616222424428425E-4</v>
      </c>
      <c r="BB43" s="36">
        <v>-1.2908972478238627E-4</v>
      </c>
      <c r="BC43" s="36">
        <v>-2.6494083740982812E-3</v>
      </c>
      <c r="BD43" s="36">
        <v>-1.5354689403142293E-4</v>
      </c>
      <c r="BE43" s="36">
        <v>-9.8356814992782925E-4</v>
      </c>
      <c r="BF43" s="36">
        <v>-2.4234548760082636E-3</v>
      </c>
      <c r="BG43" s="36">
        <v>-4.1254238954844006E-4</v>
      </c>
      <c r="BH43" s="36">
        <v>-6.129400421629156E-4</v>
      </c>
      <c r="BI43" s="36">
        <v>-3.0070901423624545E-4</v>
      </c>
      <c r="BJ43" s="36">
        <v>0</v>
      </c>
      <c r="BK43" s="36">
        <v>8.5110792086692099E-3</v>
      </c>
      <c r="BL43" s="36">
        <v>1.000850201276946E-4</v>
      </c>
      <c r="BM43" s="36">
        <v>0</v>
      </c>
      <c r="BN43" s="36">
        <v>0</v>
      </c>
      <c r="BO43" s="36">
        <v>0</v>
      </c>
      <c r="BP43" s="36">
        <v>6.2345337795325284E-4</v>
      </c>
      <c r="BQ43" s="36">
        <v>1.2495716311352345E-2</v>
      </c>
      <c r="BR43" s="36">
        <v>0</v>
      </c>
      <c r="BS43" s="36">
        <v>1.060553985924253E-6</v>
      </c>
      <c r="BT43" s="36">
        <v>0</v>
      </c>
      <c r="BU43" s="36">
        <v>0</v>
      </c>
      <c r="BV43" s="36">
        <v>0</v>
      </c>
      <c r="BW43" s="36">
        <v>-3.4779408013412963E-2</v>
      </c>
      <c r="BX43" s="36">
        <v>1.5195422899582306E-3</v>
      </c>
      <c r="BY43" s="36">
        <v>0</v>
      </c>
      <c r="BZ43" s="36">
        <v>0</v>
      </c>
      <c r="CA43" s="36">
        <v>0</v>
      </c>
      <c r="CB43" s="36">
        <v>0</v>
      </c>
      <c r="CC43" s="36">
        <v>0</v>
      </c>
      <c r="CD43" s="36">
        <v>0</v>
      </c>
      <c r="CE43" s="36">
        <v>-0.14691482468804151</v>
      </c>
      <c r="CF43" s="36">
        <v>-0.15391606973740507</v>
      </c>
    </row>
    <row r="44" spans="2:84" ht="14.25" x14ac:dyDescent="0.2">
      <c r="B44" s="36">
        <v>-2.3275393704960946E-2</v>
      </c>
      <c r="C44" s="36">
        <v>-0.12325320612442808</v>
      </c>
      <c r="D44" s="36">
        <v>-5.5668880465815189E-2</v>
      </c>
      <c r="E44" s="36">
        <v>-6.0654276905128021E-2</v>
      </c>
      <c r="F44" s="41" t="s">
        <v>243</v>
      </c>
      <c r="G44" s="36">
        <v>1.2564975998275831E-4</v>
      </c>
      <c r="H44" s="36">
        <v>-5.1204114324641266E-5</v>
      </c>
      <c r="I44" s="36">
        <v>-5.8510628184408827E-4</v>
      </c>
      <c r="J44" s="36">
        <v>1.3828690771349161E-4</v>
      </c>
      <c r="K44" s="36">
        <v>-1.8200545710626867E-4</v>
      </c>
      <c r="L44" s="36">
        <v>-2.918646153259069E-4</v>
      </c>
      <c r="M44" s="36">
        <v>6.4753114457126427E-4</v>
      </c>
      <c r="N44" s="36">
        <v>8.9249875358655972E-4</v>
      </c>
      <c r="O44" s="36">
        <v>-3.5197976394334039E-5</v>
      </c>
      <c r="P44" s="36">
        <v>-2.9893395718300607E-4</v>
      </c>
      <c r="Q44" s="36">
        <v>-2.0959430451614436E-4</v>
      </c>
      <c r="R44" s="36">
        <v>-1.5855500439258494E-5</v>
      </c>
      <c r="S44" s="36">
        <v>1.3634918524656203E-2</v>
      </c>
      <c r="T44" s="36">
        <v>-7.327423428156319E-3</v>
      </c>
      <c r="U44" s="36">
        <v>-0.26484028630149897</v>
      </c>
      <c r="V44" s="36">
        <v>-7.4988893455987977E-3</v>
      </c>
      <c r="W44" s="36">
        <v>-2.9251453006800632E-4</v>
      </c>
      <c r="X44" s="36">
        <v>1.0368630932727271E-3</v>
      </c>
      <c r="Y44" s="36">
        <v>0</v>
      </c>
      <c r="Z44" s="36">
        <v>3.1619437025270909E-6</v>
      </c>
      <c r="AA44" s="36">
        <v>-9.4951427132130995E-5</v>
      </c>
      <c r="AB44" s="36">
        <v>-1.5766622310800781E-4</v>
      </c>
      <c r="AC44" s="36">
        <v>1.0193581365500742E-4</v>
      </c>
      <c r="AD44" s="36">
        <v>1.4263994576038824E-3</v>
      </c>
      <c r="AE44" s="36">
        <v>-4.4412061997535789E-5</v>
      </c>
      <c r="AF44" s="36">
        <v>1.0761514313816738E-4</v>
      </c>
      <c r="AG44" s="36">
        <v>4.5514977503095347E-6</v>
      </c>
      <c r="AH44" s="36">
        <v>-3.174720021469815E-4</v>
      </c>
      <c r="AI44" s="36">
        <v>-6.5374810240991323E-4</v>
      </c>
      <c r="AJ44" s="36">
        <v>-2.9396189867405582E-5</v>
      </c>
      <c r="AK44" s="36">
        <v>-6.5412993859842406E-6</v>
      </c>
      <c r="AL44" s="36">
        <v>-2.1011908717131439E-5</v>
      </c>
      <c r="AM44" s="36">
        <v>0</v>
      </c>
      <c r="AN44" s="36">
        <v>-5.8700081378163719E-4</v>
      </c>
      <c r="AO44" s="36">
        <v>-6.3992839540355593E-4</v>
      </c>
      <c r="AP44" s="36">
        <v>-1.4969562692978335E-4</v>
      </c>
      <c r="AQ44" s="36">
        <v>-1.6556179182644946E-4</v>
      </c>
      <c r="AR44" s="36">
        <v>-5.9623376694268378E-4</v>
      </c>
      <c r="AS44" s="36">
        <v>-2.4977368214412868E-4</v>
      </c>
      <c r="AT44" s="36">
        <v>-2.5922902474957894E-2</v>
      </c>
      <c r="AU44" s="36">
        <v>3.0785380442124874E-3</v>
      </c>
      <c r="AV44" s="36">
        <v>-9.7832891507734984E-3</v>
      </c>
      <c r="AW44" s="36">
        <v>-9.6107867717372029E-4</v>
      </c>
      <c r="AX44" s="36">
        <v>-2.3002161054548631E-3</v>
      </c>
      <c r="AY44" s="36">
        <v>-7.2724574659471745E-3</v>
      </c>
      <c r="AZ44" s="36">
        <v>-2.2532915251780965E-2</v>
      </c>
      <c r="BA44" s="36">
        <v>-3.1307002406154541E-2</v>
      </c>
      <c r="BB44" s="36">
        <v>-1.725853588379991E-2</v>
      </c>
      <c r="BC44" s="36">
        <v>-3.8285150300470416E-2</v>
      </c>
      <c r="BD44" s="36">
        <v>4.7310236157953106E-4</v>
      </c>
      <c r="BE44" s="36">
        <v>-9.28360000688974E-3</v>
      </c>
      <c r="BF44" s="36">
        <v>-9.1426317486408334E-3</v>
      </c>
      <c r="BG44" s="36">
        <v>-3.1995018057700358E-2</v>
      </c>
      <c r="BH44" s="36">
        <v>-3.4080352648350985E-2</v>
      </c>
      <c r="BI44" s="36">
        <v>-1.6464268916527311E-3</v>
      </c>
      <c r="BJ44" s="36">
        <v>-0.21415051069504967</v>
      </c>
      <c r="BK44" s="36">
        <v>2.5476095773372433E-3</v>
      </c>
      <c r="BL44" s="36">
        <v>-0.34878394408553715</v>
      </c>
      <c r="BM44" s="36">
        <v>-0.4780847825525622</v>
      </c>
      <c r="BN44" s="36">
        <v>-0.12866246888338992</v>
      </c>
      <c r="BO44" s="36">
        <v>-8.4930558071916948E-3</v>
      </c>
      <c r="BP44" s="36">
        <v>-9.8143984575362764E-3</v>
      </c>
      <c r="BQ44" s="36">
        <v>1.267246567976802E-4</v>
      </c>
      <c r="BR44" s="36">
        <v>-3.6402831655505584E-2</v>
      </c>
      <c r="BS44" s="36">
        <v>0.12536982144087733</v>
      </c>
      <c r="BT44" s="36">
        <v>-1.2856726453425152E-3</v>
      </c>
      <c r="BU44" s="36">
        <v>5.4928770134240044E-2</v>
      </c>
      <c r="BV44" s="36">
        <v>5.1267128079925575E-2</v>
      </c>
      <c r="BW44" s="36">
        <v>-3.4456506136802727E-2</v>
      </c>
      <c r="BX44" s="36">
        <v>9.3460333429269918E-2</v>
      </c>
      <c r="BY44" s="36">
        <v>5.7768343330328056E-2</v>
      </c>
      <c r="BZ44" s="36">
        <v>-1.8775125514309446E-2</v>
      </c>
      <c r="CA44" s="36">
        <v>-1.8504414017189677E-2</v>
      </c>
      <c r="CB44" s="36">
        <v>3.4563318057341634E-3</v>
      </c>
      <c r="CC44" s="36">
        <v>-2.5143806012496425E-2</v>
      </c>
      <c r="CD44" s="36">
        <v>1.5857733111098254E-2</v>
      </c>
      <c r="CE44" s="36">
        <v>-1.4232175146258825</v>
      </c>
      <c r="CF44" s="36">
        <v>-1.6860692718262138</v>
      </c>
    </row>
    <row r="45" spans="2:84" x14ac:dyDescent="0.2">
      <c r="B45" s="38">
        <v>-3.1531680435161025E-2</v>
      </c>
      <c r="C45" s="38">
        <v>-0.12185246039621205</v>
      </c>
      <c r="D45" s="38">
        <v>-4.574030864637374E-2</v>
      </c>
      <c r="E45" s="38">
        <v>-9.07380233694558E-2</v>
      </c>
      <c r="F45" s="39" t="s">
        <v>241</v>
      </c>
      <c r="G45" s="38">
        <v>1.2016444589276434E-2</v>
      </c>
      <c r="H45" s="38">
        <v>-1.8651773792380236E-3</v>
      </c>
      <c r="I45" s="38">
        <v>-3.8391360756672911E-2</v>
      </c>
      <c r="J45" s="38">
        <v>7.2355305346383939E-3</v>
      </c>
      <c r="K45" s="38">
        <v>-2.813412696672217E-2</v>
      </c>
      <c r="L45" s="38">
        <v>-5.4639017767293199E-3</v>
      </c>
      <c r="M45" s="38">
        <v>1.3168003281917421E-2</v>
      </c>
      <c r="N45" s="38">
        <v>0.10204995577509626</v>
      </c>
      <c r="O45" s="38">
        <v>-1.014133284317172E-3</v>
      </c>
      <c r="P45" s="38">
        <v>-3.354752904521173E-2</v>
      </c>
      <c r="Q45" s="38">
        <v>-1.2889841009647589E-2</v>
      </c>
      <c r="R45" s="38">
        <v>-1.3076110388399783E-2</v>
      </c>
      <c r="S45" s="38">
        <v>1.3634918524656203E-2</v>
      </c>
      <c r="T45" s="38">
        <v>-7.327423428156319E-3</v>
      </c>
      <c r="U45" s="38">
        <v>-0.26484028630149897</v>
      </c>
      <c r="V45" s="38">
        <v>-7.5766104637311933E-3</v>
      </c>
      <c r="W45" s="38">
        <v>-2.9837043020469321E-2</v>
      </c>
      <c r="X45" s="38">
        <v>4.6524295764944039E-2</v>
      </c>
      <c r="Y45" s="38">
        <v>-4.3968679888464493E-2</v>
      </c>
      <c r="Z45" s="38">
        <v>1.5090303270639439E-2</v>
      </c>
      <c r="AA45" s="38">
        <v>-1.8746978141520227E-2</v>
      </c>
      <c r="AB45" s="38">
        <v>-1.6933956188332776E-2</v>
      </c>
      <c r="AC45" s="38">
        <v>4.8835691789282645E-3</v>
      </c>
      <c r="AD45" s="38">
        <v>1.7126848478329439E-2</v>
      </c>
      <c r="AE45" s="38">
        <v>-3.5076593678790252E-3</v>
      </c>
      <c r="AF45" s="38">
        <v>1.5729414205735604E-3</v>
      </c>
      <c r="AG45" s="38">
        <v>3.5184215986515106E-4</v>
      </c>
      <c r="AH45" s="38">
        <v>-2.5498208291402966E-2</v>
      </c>
      <c r="AI45" s="38">
        <v>-1.1399685979630538E-2</v>
      </c>
      <c r="AJ45" s="38">
        <v>-2.6226728528300205E-3</v>
      </c>
      <c r="AK45" s="38">
        <v>-3.3048327110156068E-3</v>
      </c>
      <c r="AL45" s="38">
        <v>-4.8479710309888881E-3</v>
      </c>
      <c r="AM45" s="38">
        <v>0</v>
      </c>
      <c r="AN45" s="38">
        <v>-1.4967779412615798E-2</v>
      </c>
      <c r="AO45" s="38">
        <v>-1.8067301875051289E-2</v>
      </c>
      <c r="AP45" s="38">
        <v>-1.2570285542099484E-2</v>
      </c>
      <c r="AQ45" s="38">
        <v>-9.8673098904295872E-3</v>
      </c>
      <c r="AR45" s="38">
        <v>-2.1872164385028165E-2</v>
      </c>
      <c r="AS45" s="38">
        <v>-1.0673649334450027E-2</v>
      </c>
      <c r="AT45" s="38">
        <v>-2.5922902474957894E-2</v>
      </c>
      <c r="AU45" s="38">
        <v>-2.4380592018890283E-3</v>
      </c>
      <c r="AV45" s="38">
        <v>-3.5119642601879955E-2</v>
      </c>
      <c r="AW45" s="38">
        <v>-1.9681636490903084E-2</v>
      </c>
      <c r="AX45" s="38">
        <v>-2.3436827166545943E-3</v>
      </c>
      <c r="AY45" s="38">
        <v>-7.2727844103888956E-3</v>
      </c>
      <c r="AZ45" s="38">
        <v>-2.2548529195874821E-2</v>
      </c>
      <c r="BA45" s="38">
        <v>-3.1433164630398823E-2</v>
      </c>
      <c r="BB45" s="38">
        <v>-1.7387625608582299E-2</v>
      </c>
      <c r="BC45" s="38">
        <v>-4.0934558674568695E-2</v>
      </c>
      <c r="BD45" s="38">
        <v>3.195554675481081E-4</v>
      </c>
      <c r="BE45" s="38">
        <v>-1.0267168156817569E-2</v>
      </c>
      <c r="BF45" s="38">
        <v>-1.1566086624649098E-2</v>
      </c>
      <c r="BG45" s="38">
        <v>-3.2407560447248802E-2</v>
      </c>
      <c r="BH45" s="38">
        <v>-3.4693292690513897E-2</v>
      </c>
      <c r="BI45" s="38">
        <v>-1.9471359058889765E-3</v>
      </c>
      <c r="BJ45" s="38">
        <v>-0.21421640847619727</v>
      </c>
      <c r="BK45" s="38">
        <v>1.1058606050537715E-2</v>
      </c>
      <c r="BL45" s="38">
        <v>-0.34868385906540944</v>
      </c>
      <c r="BM45" s="38">
        <v>-0.4780847825525622</v>
      </c>
      <c r="BN45" s="38">
        <v>-0.12866246888338992</v>
      </c>
      <c r="BO45" s="38">
        <v>-8.4930558071916948E-3</v>
      </c>
      <c r="BP45" s="38">
        <v>-9.1909450795830232E-3</v>
      </c>
      <c r="BQ45" s="38">
        <v>1.2622440968150026E-2</v>
      </c>
      <c r="BR45" s="38">
        <v>-3.6402831655505584E-2</v>
      </c>
      <c r="BS45" s="38">
        <v>0.12537088199486324</v>
      </c>
      <c r="BT45" s="38">
        <v>-1.2856726453425152E-3</v>
      </c>
      <c r="BU45" s="38">
        <v>5.4928770134240044E-2</v>
      </c>
      <c r="BV45" s="38">
        <v>5.1267128079925575E-2</v>
      </c>
      <c r="BW45" s="38">
        <v>-6.9235914150215697E-2</v>
      </c>
      <c r="BX45" s="38">
        <v>9.4927014731614176E-2</v>
      </c>
      <c r="BY45" s="38">
        <v>5.7768343330328056E-2</v>
      </c>
      <c r="BZ45" s="38">
        <v>-1.8775125514309446E-2</v>
      </c>
      <c r="CA45" s="38">
        <v>-1.8504414017189677E-2</v>
      </c>
      <c r="CB45" s="38">
        <v>3.4563318057341634E-3</v>
      </c>
      <c r="CC45" s="38">
        <v>-2.5147193995443417E-2</v>
      </c>
      <c r="CD45" s="38">
        <v>1.5857733111098254E-2</v>
      </c>
      <c r="CE45" s="38">
        <v>-1.6542277217331929</v>
      </c>
      <c r="CF45" s="38">
        <v>-1.944090194580395</v>
      </c>
    </row>
    <row r="47" spans="2:84" ht="13.5" thickBot="1" x14ac:dyDescent="0.25">
      <c r="B47" s="5" t="s">
        <v>211</v>
      </c>
    </row>
    <row r="48" spans="2:84" x14ac:dyDescent="0.2">
      <c r="B48" s="5" t="s">
        <v>209</v>
      </c>
      <c r="CE48" s="26" t="s">
        <v>226</v>
      </c>
      <c r="CF48" s="27">
        <f>+CF25</f>
        <v>118444480</v>
      </c>
    </row>
    <row r="49" spans="2:84" x14ac:dyDescent="0.2">
      <c r="B49" s="5" t="s">
        <v>210</v>
      </c>
      <c r="CE49" s="28"/>
      <c r="CF49" s="29"/>
    </row>
    <row r="50" spans="2:84" ht="13.5" thickBot="1" x14ac:dyDescent="0.25">
      <c r="B50" s="5" t="s">
        <v>194</v>
      </c>
      <c r="CE50" s="30" t="s">
        <v>227</v>
      </c>
      <c r="CF50" s="31">
        <f>+CF22+CF23</f>
        <v>27212904.103083242</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1" priority="1" operator="notEqual">
      <formula>0</formula>
    </cfRule>
  </conditionalFormatting>
  <pageMargins left="0.7" right="0.7" top="0.75" bottom="0.75" header="0.3" footer="0.3"/>
  <pageSetup paperSize="9" orientation="portrait"/>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79C2A-9ABD-4E47-97DF-D3ED9C71E49B}">
  <sheetPr>
    <tabColor theme="9" tint="0.79998168889431442"/>
  </sheetPr>
  <dimension ref="B4:CF40"/>
  <sheetViews>
    <sheetView showGridLines="0" zoomScale="60" zoomScaleNormal="60" workbookViewId="0">
      <pane xSplit="6" ySplit="11" topLeftCell="G12" activePane="bottomRight" state="frozen"/>
      <selection activeCell="A37" sqref="A37"/>
      <selection pane="topRight" activeCell="A37" sqref="A37"/>
      <selection pane="bottomLeft" activeCell="A37" sqref="A37"/>
      <selection pane="bottomRight" activeCell="G12" sqref="G12"/>
    </sheetView>
  </sheetViews>
  <sheetFormatPr baseColWidth="10" defaultColWidth="11.42578125" defaultRowHeight="12.75" x14ac:dyDescent="0.2"/>
  <cols>
    <col min="1" max="1" width="11.42578125" style="5"/>
    <col min="2" max="5" width="19.5703125" style="5" customWidth="1"/>
    <col min="6" max="6" width="79.28515625" style="5" customWidth="1"/>
    <col min="7" max="84" width="23.85546875" style="5" customWidth="1"/>
    <col min="85" max="16384" width="11.42578125" style="5"/>
  </cols>
  <sheetData>
    <row r="4" spans="2:84" ht="20.25" customHeight="1" x14ac:dyDescent="0.2">
      <c r="I4" s="6"/>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row>
    <row r="5" spans="2:84" ht="16.5" customHeight="1" x14ac:dyDescent="0.2"/>
    <row r="7" spans="2:84" ht="21.6" customHeight="1" x14ac:dyDescent="0.2">
      <c r="I7" s="6"/>
    </row>
    <row r="8" spans="2:84" ht="21.6" customHeight="1" x14ac:dyDescent="0.2">
      <c r="G8" s="48" t="s">
        <v>3</v>
      </c>
      <c r="H8" s="49"/>
      <c r="I8" s="49"/>
      <c r="J8" s="49"/>
      <c r="K8" s="49"/>
      <c r="L8" s="49"/>
      <c r="M8" s="49"/>
      <c r="N8" s="49"/>
      <c r="O8" s="49"/>
      <c r="P8" s="49"/>
      <c r="Q8" s="49"/>
      <c r="R8" s="50"/>
      <c r="S8" s="54" t="s">
        <v>4</v>
      </c>
      <c r="T8" s="56"/>
      <c r="U8" s="56"/>
      <c r="V8" s="55"/>
      <c r="W8" s="48" t="s">
        <v>5</v>
      </c>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50"/>
      <c r="BJ8" s="9" t="s">
        <v>6</v>
      </c>
      <c r="BK8" s="8" t="s">
        <v>7</v>
      </c>
      <c r="BL8" s="9" t="s">
        <v>8</v>
      </c>
      <c r="BM8" s="8" t="s">
        <v>9</v>
      </c>
      <c r="BN8" s="54" t="s">
        <v>10</v>
      </c>
      <c r="BO8" s="55"/>
      <c r="BP8" s="48" t="s">
        <v>11</v>
      </c>
      <c r="BQ8" s="50"/>
      <c r="BR8" s="9" t="s">
        <v>12</v>
      </c>
      <c r="BS8" s="48" t="s">
        <v>13</v>
      </c>
      <c r="BT8" s="49"/>
      <c r="BU8" s="50"/>
      <c r="BV8" s="9" t="s">
        <v>14</v>
      </c>
      <c r="BW8" s="8" t="s">
        <v>15</v>
      </c>
      <c r="BX8" s="9" t="s">
        <v>16</v>
      </c>
      <c r="BY8" s="48" t="s">
        <v>17</v>
      </c>
      <c r="BZ8" s="50"/>
      <c r="CA8" s="54" t="s">
        <v>18</v>
      </c>
      <c r="CB8" s="55"/>
      <c r="CC8" s="8" t="s">
        <v>19</v>
      </c>
      <c r="CD8" s="9" t="s">
        <v>20</v>
      </c>
    </row>
    <row r="9" spans="2:84" ht="114.75" customHeight="1" x14ac:dyDescent="0.2">
      <c r="F9" s="6"/>
      <c r="G9" s="48" t="s">
        <v>21</v>
      </c>
      <c r="H9" s="49"/>
      <c r="I9" s="49"/>
      <c r="J9" s="49"/>
      <c r="K9" s="49"/>
      <c r="L9" s="49"/>
      <c r="M9" s="49"/>
      <c r="N9" s="49"/>
      <c r="O9" s="49"/>
      <c r="P9" s="49"/>
      <c r="Q9" s="49"/>
      <c r="R9" s="50"/>
      <c r="S9" s="54" t="s">
        <v>22</v>
      </c>
      <c r="T9" s="56"/>
      <c r="U9" s="56"/>
      <c r="V9" s="55"/>
      <c r="W9" s="48" t="s">
        <v>23</v>
      </c>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50"/>
      <c r="BJ9" s="9" t="s">
        <v>24</v>
      </c>
      <c r="BK9" s="8" t="s">
        <v>25</v>
      </c>
      <c r="BL9" s="9" t="s">
        <v>26</v>
      </c>
      <c r="BM9" s="8" t="s">
        <v>27</v>
      </c>
      <c r="BN9" s="54" t="s">
        <v>28</v>
      </c>
      <c r="BO9" s="55"/>
      <c r="BP9" s="48" t="s">
        <v>29</v>
      </c>
      <c r="BQ9" s="50"/>
      <c r="BR9" s="9" t="s">
        <v>30</v>
      </c>
      <c r="BS9" s="48" t="s">
        <v>31</v>
      </c>
      <c r="BT9" s="49"/>
      <c r="BU9" s="50"/>
      <c r="BV9" s="9" t="s">
        <v>32</v>
      </c>
      <c r="BW9" s="8" t="s">
        <v>33</v>
      </c>
      <c r="BX9" s="9" t="s">
        <v>34</v>
      </c>
      <c r="BY9" s="48" t="s">
        <v>35</v>
      </c>
      <c r="BZ9" s="50"/>
      <c r="CA9" s="54" t="s">
        <v>36</v>
      </c>
      <c r="CB9" s="55"/>
      <c r="CC9" s="8" t="s">
        <v>37</v>
      </c>
      <c r="CD9" s="9" t="s">
        <v>38</v>
      </c>
    </row>
    <row r="10" spans="2:84" ht="16.5" customHeight="1" x14ac:dyDescent="0.2">
      <c r="B10" s="51" t="s">
        <v>198</v>
      </c>
      <c r="C10" s="52"/>
      <c r="D10" s="52"/>
      <c r="E10" s="53"/>
      <c r="F10" s="6"/>
      <c r="G10" s="10" t="s">
        <v>39</v>
      </c>
      <c r="H10" s="11" t="s">
        <v>40</v>
      </c>
      <c r="I10" s="10" t="s">
        <v>41</v>
      </c>
      <c r="J10" s="11" t="s">
        <v>42</v>
      </c>
      <c r="K10" s="10" t="s">
        <v>43</v>
      </c>
      <c r="L10" s="11" t="s">
        <v>44</v>
      </c>
      <c r="M10" s="10" t="s">
        <v>45</v>
      </c>
      <c r="N10" s="11" t="s">
        <v>46</v>
      </c>
      <c r="O10" s="10" t="s">
        <v>47</v>
      </c>
      <c r="P10" s="11" t="s">
        <v>48</v>
      </c>
      <c r="Q10" s="10" t="s">
        <v>49</v>
      </c>
      <c r="R10" s="11" t="s">
        <v>50</v>
      </c>
      <c r="S10" s="10" t="s">
        <v>51</v>
      </c>
      <c r="T10" s="11" t="s">
        <v>52</v>
      </c>
      <c r="U10" s="10" t="s">
        <v>53</v>
      </c>
      <c r="V10" s="11" t="s">
        <v>54</v>
      </c>
      <c r="W10" s="10" t="s">
        <v>55</v>
      </c>
      <c r="X10" s="11" t="s">
        <v>56</v>
      </c>
      <c r="Y10" s="10" t="s">
        <v>57</v>
      </c>
      <c r="Z10" s="11" t="s">
        <v>58</v>
      </c>
      <c r="AA10" s="10" t="s">
        <v>59</v>
      </c>
      <c r="AB10" s="11" t="s">
        <v>60</v>
      </c>
      <c r="AC10" s="10" t="s">
        <v>61</v>
      </c>
      <c r="AD10" s="11" t="s">
        <v>62</v>
      </c>
      <c r="AE10" s="10" t="s">
        <v>63</v>
      </c>
      <c r="AF10" s="11" t="s">
        <v>64</v>
      </c>
      <c r="AG10" s="10" t="s">
        <v>65</v>
      </c>
      <c r="AH10" s="11" t="s">
        <v>66</v>
      </c>
      <c r="AI10" s="10" t="s">
        <v>67</v>
      </c>
      <c r="AJ10" s="11" t="s">
        <v>68</v>
      </c>
      <c r="AK10" s="10" t="s">
        <v>69</v>
      </c>
      <c r="AL10" s="11" t="s">
        <v>70</v>
      </c>
      <c r="AM10" s="10" t="s">
        <v>71</v>
      </c>
      <c r="AN10" s="11" t="s">
        <v>72</v>
      </c>
      <c r="AO10" s="10" t="s">
        <v>73</v>
      </c>
      <c r="AP10" s="11" t="s">
        <v>74</v>
      </c>
      <c r="AQ10" s="10" t="s">
        <v>75</v>
      </c>
      <c r="AR10" s="11" t="s">
        <v>76</v>
      </c>
      <c r="AS10" s="10" t="s">
        <v>77</v>
      </c>
      <c r="AT10" s="11" t="s">
        <v>78</v>
      </c>
      <c r="AU10" s="10" t="s">
        <v>79</v>
      </c>
      <c r="AV10" s="11" t="s">
        <v>80</v>
      </c>
      <c r="AW10" s="10" t="s">
        <v>81</v>
      </c>
      <c r="AX10" s="11" t="s">
        <v>82</v>
      </c>
      <c r="AY10" s="10" t="s">
        <v>83</v>
      </c>
      <c r="AZ10" s="11" t="s">
        <v>84</v>
      </c>
      <c r="BA10" s="10" t="s">
        <v>85</v>
      </c>
      <c r="BB10" s="11" t="s">
        <v>86</v>
      </c>
      <c r="BC10" s="10" t="s">
        <v>87</v>
      </c>
      <c r="BD10" s="10" t="s">
        <v>88</v>
      </c>
      <c r="BE10" s="11" t="s">
        <v>89</v>
      </c>
      <c r="BF10" s="10" t="s">
        <v>90</v>
      </c>
      <c r="BG10" s="11" t="s">
        <v>91</v>
      </c>
      <c r="BH10" s="10" t="s">
        <v>92</v>
      </c>
      <c r="BI10" s="11" t="s">
        <v>93</v>
      </c>
      <c r="BJ10" s="10" t="s">
        <v>94</v>
      </c>
      <c r="BK10" s="11" t="s">
        <v>95</v>
      </c>
      <c r="BL10" s="10" t="s">
        <v>96</v>
      </c>
      <c r="BM10" s="11" t="s">
        <v>97</v>
      </c>
      <c r="BN10" s="10" t="s">
        <v>98</v>
      </c>
      <c r="BO10" s="11" t="s">
        <v>99</v>
      </c>
      <c r="BP10" s="10" t="s">
        <v>100</v>
      </c>
      <c r="BQ10" s="11" t="s">
        <v>101</v>
      </c>
      <c r="BR10" s="10" t="s">
        <v>102</v>
      </c>
      <c r="BS10" s="11" t="s">
        <v>103</v>
      </c>
      <c r="BT10" s="10" t="s">
        <v>104</v>
      </c>
      <c r="BU10" s="11" t="s">
        <v>105</v>
      </c>
      <c r="BV10" s="10" t="s">
        <v>106</v>
      </c>
      <c r="BW10" s="11" t="s">
        <v>107</v>
      </c>
      <c r="BX10" s="10" t="s">
        <v>108</v>
      </c>
      <c r="BY10" s="11" t="s">
        <v>109</v>
      </c>
      <c r="BZ10" s="10" t="s">
        <v>110</v>
      </c>
      <c r="CA10" s="11" t="s">
        <v>111</v>
      </c>
      <c r="CB10" s="10" t="s">
        <v>112</v>
      </c>
      <c r="CC10" s="11" t="s">
        <v>113</v>
      </c>
      <c r="CD10" s="10" t="s">
        <v>114</v>
      </c>
    </row>
    <row r="11" spans="2:84" ht="70.5" customHeight="1" x14ac:dyDescent="0.2">
      <c r="B11" s="22" t="s">
        <v>199</v>
      </c>
      <c r="C11" s="22" t="s">
        <v>200</v>
      </c>
      <c r="D11" s="22" t="s">
        <v>201</v>
      </c>
      <c r="E11" s="22" t="s">
        <v>202</v>
      </c>
      <c r="F11" s="21" t="s">
        <v>195</v>
      </c>
      <c r="G11" s="8" t="s">
        <v>115</v>
      </c>
      <c r="H11" s="8" t="s">
        <v>116</v>
      </c>
      <c r="I11" s="8" t="s">
        <v>117</v>
      </c>
      <c r="J11" s="8" t="s">
        <v>118</v>
      </c>
      <c r="K11" s="8" t="s">
        <v>119</v>
      </c>
      <c r="L11" s="8" t="s">
        <v>120</v>
      </c>
      <c r="M11" s="8" t="s">
        <v>121</v>
      </c>
      <c r="N11" s="8" t="s">
        <v>122</v>
      </c>
      <c r="O11" s="8" t="s">
        <v>123</v>
      </c>
      <c r="P11" s="8" t="s">
        <v>124</v>
      </c>
      <c r="Q11" s="8" t="s">
        <v>125</v>
      </c>
      <c r="R11" s="8" t="s">
        <v>126</v>
      </c>
      <c r="S11" s="9" t="s">
        <v>127</v>
      </c>
      <c r="T11" s="9" t="s">
        <v>128</v>
      </c>
      <c r="U11" s="9" t="s">
        <v>129</v>
      </c>
      <c r="V11" s="9" t="s">
        <v>130</v>
      </c>
      <c r="W11" s="8" t="s">
        <v>131</v>
      </c>
      <c r="X11" s="8" t="s">
        <v>132</v>
      </c>
      <c r="Y11" s="8" t="s">
        <v>133</v>
      </c>
      <c r="Z11" s="8" t="s">
        <v>134</v>
      </c>
      <c r="AA11" s="8" t="s">
        <v>135</v>
      </c>
      <c r="AB11" s="8" t="s">
        <v>136</v>
      </c>
      <c r="AC11" s="8" t="s">
        <v>137</v>
      </c>
      <c r="AD11" s="8" t="s">
        <v>138</v>
      </c>
      <c r="AE11" s="8" t="s">
        <v>139</v>
      </c>
      <c r="AF11" s="8" t="s">
        <v>140</v>
      </c>
      <c r="AG11" s="8" t="s">
        <v>141</v>
      </c>
      <c r="AH11" s="8" t="s">
        <v>142</v>
      </c>
      <c r="AI11" s="8" t="s">
        <v>143</v>
      </c>
      <c r="AJ11" s="8" t="s">
        <v>144</v>
      </c>
      <c r="AK11" s="8" t="s">
        <v>145</v>
      </c>
      <c r="AL11" s="8" t="s">
        <v>146</v>
      </c>
      <c r="AM11" s="8" t="s">
        <v>147</v>
      </c>
      <c r="AN11" s="8" t="s">
        <v>148</v>
      </c>
      <c r="AO11" s="8" t="s">
        <v>149</v>
      </c>
      <c r="AP11" s="8" t="s">
        <v>150</v>
      </c>
      <c r="AQ11" s="8" t="s">
        <v>151</v>
      </c>
      <c r="AR11" s="8" t="s">
        <v>152</v>
      </c>
      <c r="AS11" s="8" t="s">
        <v>153</v>
      </c>
      <c r="AT11" s="8" t="s">
        <v>154</v>
      </c>
      <c r="AU11" s="8" t="s">
        <v>155</v>
      </c>
      <c r="AV11" s="8" t="s">
        <v>156</v>
      </c>
      <c r="AW11" s="8" t="s">
        <v>157</v>
      </c>
      <c r="AX11" s="8" t="s">
        <v>158</v>
      </c>
      <c r="AY11" s="8" t="s">
        <v>159</v>
      </c>
      <c r="AZ11" s="8" t="s">
        <v>160</v>
      </c>
      <c r="BA11" s="8" t="s">
        <v>161</v>
      </c>
      <c r="BB11" s="8" t="s">
        <v>162</v>
      </c>
      <c r="BC11" s="8" t="s">
        <v>163</v>
      </c>
      <c r="BD11" s="8" t="s">
        <v>164</v>
      </c>
      <c r="BE11" s="8" t="s">
        <v>165</v>
      </c>
      <c r="BF11" s="8" t="s">
        <v>166</v>
      </c>
      <c r="BG11" s="8" t="s">
        <v>167</v>
      </c>
      <c r="BH11" s="8" t="s">
        <v>168</v>
      </c>
      <c r="BI11" s="8" t="s">
        <v>169</v>
      </c>
      <c r="BJ11" s="9" t="s">
        <v>170</v>
      </c>
      <c r="BK11" s="8" t="s">
        <v>171</v>
      </c>
      <c r="BL11" s="9" t="s">
        <v>172</v>
      </c>
      <c r="BM11" s="8" t="s">
        <v>173</v>
      </c>
      <c r="BN11" s="9" t="s">
        <v>174</v>
      </c>
      <c r="BO11" s="9" t="s">
        <v>175</v>
      </c>
      <c r="BP11" s="8" t="s">
        <v>176</v>
      </c>
      <c r="BQ11" s="8" t="s">
        <v>177</v>
      </c>
      <c r="BR11" s="9" t="s">
        <v>178</v>
      </c>
      <c r="BS11" s="8" t="s">
        <v>179</v>
      </c>
      <c r="BT11" s="8" t="s">
        <v>180</v>
      </c>
      <c r="BU11" s="8" t="s">
        <v>181</v>
      </c>
      <c r="BV11" s="9" t="s">
        <v>182</v>
      </c>
      <c r="BW11" s="8" t="s">
        <v>183</v>
      </c>
      <c r="BX11" s="9" t="s">
        <v>184</v>
      </c>
      <c r="BY11" s="8" t="s">
        <v>185</v>
      </c>
      <c r="BZ11" s="8" t="s">
        <v>186</v>
      </c>
      <c r="CA11" s="9" t="s">
        <v>187</v>
      </c>
      <c r="CB11" s="9" t="s">
        <v>188</v>
      </c>
      <c r="CC11" s="8" t="s">
        <v>189</v>
      </c>
      <c r="CD11" s="9" t="s">
        <v>190</v>
      </c>
      <c r="CE11" s="12" t="s">
        <v>206</v>
      </c>
      <c r="CF11" s="20" t="s">
        <v>197</v>
      </c>
    </row>
    <row r="12" spans="2:84" x14ac:dyDescent="0.2">
      <c r="F12" s="16" t="s">
        <v>191</v>
      </c>
      <c r="G12" s="17">
        <v>790189</v>
      </c>
      <c r="H12" s="17">
        <v>406855</v>
      </c>
      <c r="I12" s="17">
        <v>795213</v>
      </c>
      <c r="J12" s="17">
        <v>247093</v>
      </c>
      <c r="K12" s="17">
        <v>5723296</v>
      </c>
      <c r="L12" s="17">
        <v>1487629</v>
      </c>
      <c r="M12" s="17">
        <v>537786</v>
      </c>
      <c r="N12" s="17">
        <v>3711471</v>
      </c>
      <c r="O12" s="17">
        <v>576608</v>
      </c>
      <c r="P12" s="17">
        <v>2894226</v>
      </c>
      <c r="Q12" s="17">
        <v>464753</v>
      </c>
      <c r="R12" s="17">
        <v>6173041</v>
      </c>
      <c r="S12" s="17">
        <v>0</v>
      </c>
      <c r="T12" s="17">
        <v>0</v>
      </c>
      <c r="U12" s="17">
        <v>0</v>
      </c>
      <c r="V12" s="17">
        <v>52992</v>
      </c>
      <c r="W12" s="17">
        <v>3124225</v>
      </c>
      <c r="X12" s="17">
        <v>3028329</v>
      </c>
      <c r="Y12" s="17">
        <v>7246533</v>
      </c>
      <c r="Z12" s="17">
        <v>1647023</v>
      </c>
      <c r="AA12" s="17">
        <v>1766768</v>
      </c>
      <c r="AB12" s="17">
        <v>746039</v>
      </c>
      <c r="AC12" s="17">
        <v>2046261</v>
      </c>
      <c r="AD12" s="17">
        <v>498109</v>
      </c>
      <c r="AE12" s="17">
        <v>558161</v>
      </c>
      <c r="AF12" s="17">
        <v>235735</v>
      </c>
      <c r="AG12" s="17">
        <v>272193</v>
      </c>
      <c r="AH12" s="17">
        <v>2784525</v>
      </c>
      <c r="AI12" s="17">
        <v>1091251</v>
      </c>
      <c r="AJ12" s="17">
        <v>133510</v>
      </c>
      <c r="AK12" s="17">
        <v>906469</v>
      </c>
      <c r="AL12" s="17">
        <v>641630</v>
      </c>
      <c r="AM12" s="17">
        <v>0</v>
      </c>
      <c r="AN12" s="17">
        <v>0</v>
      </c>
      <c r="AO12" s="17">
        <v>0</v>
      </c>
      <c r="AP12" s="17">
        <v>0</v>
      </c>
      <c r="AQ12" s="17">
        <v>966684</v>
      </c>
      <c r="AR12" s="17">
        <v>0</v>
      </c>
      <c r="AS12" s="17">
        <v>0</v>
      </c>
      <c r="AT12" s="17">
        <v>0</v>
      </c>
      <c r="AU12" s="17">
        <v>47443</v>
      </c>
      <c r="AV12" s="17">
        <v>0</v>
      </c>
      <c r="AW12" s="17">
        <v>0</v>
      </c>
      <c r="AX12" s="17">
        <v>0</v>
      </c>
      <c r="AY12" s="17">
        <v>0</v>
      </c>
      <c r="AZ12" s="17">
        <v>0</v>
      </c>
      <c r="BA12" s="17">
        <v>0</v>
      </c>
      <c r="BB12" s="17">
        <v>0</v>
      </c>
      <c r="BC12" s="17">
        <v>0</v>
      </c>
      <c r="BD12" s="17">
        <v>0</v>
      </c>
      <c r="BE12" s="17">
        <v>0</v>
      </c>
      <c r="BF12" s="17">
        <v>0</v>
      </c>
      <c r="BG12" s="17">
        <v>0</v>
      </c>
      <c r="BH12" s="17">
        <v>0</v>
      </c>
      <c r="BI12" s="17">
        <v>0</v>
      </c>
      <c r="BJ12" s="17">
        <v>1467</v>
      </c>
      <c r="BK12" s="17">
        <v>62</v>
      </c>
      <c r="BL12" s="17">
        <v>0</v>
      </c>
      <c r="BM12" s="17">
        <v>0</v>
      </c>
      <c r="BN12" s="17">
        <v>0</v>
      </c>
      <c r="BO12" s="17">
        <v>0</v>
      </c>
      <c r="BP12" s="17">
        <v>0</v>
      </c>
      <c r="BQ12" s="17">
        <v>0</v>
      </c>
      <c r="BR12" s="17">
        <v>0</v>
      </c>
      <c r="BS12" s="17">
        <v>0</v>
      </c>
      <c r="BT12" s="17">
        <v>0</v>
      </c>
      <c r="BU12" s="17">
        <v>0</v>
      </c>
      <c r="BV12" s="17">
        <v>0</v>
      </c>
      <c r="BW12" s="17">
        <v>0</v>
      </c>
      <c r="BX12" s="17">
        <v>1343</v>
      </c>
      <c r="BY12" s="17">
        <v>0</v>
      </c>
      <c r="BZ12" s="17">
        <v>0</v>
      </c>
      <c r="CA12" s="17">
        <v>0</v>
      </c>
      <c r="CB12" s="17">
        <v>0</v>
      </c>
      <c r="CC12" s="17">
        <v>7406</v>
      </c>
      <c r="CD12" s="17">
        <v>0</v>
      </c>
      <c r="CE12" s="17">
        <v>51612318</v>
      </c>
      <c r="CF12" s="17">
        <v>51612318</v>
      </c>
    </row>
    <row r="13" spans="2:84" x14ac:dyDescent="0.2">
      <c r="F13" s="16" t="s">
        <v>192</v>
      </c>
      <c r="G13" s="17">
        <v>0</v>
      </c>
      <c r="H13" s="17">
        <v>0</v>
      </c>
      <c r="I13" s="17">
        <v>0</v>
      </c>
      <c r="J13" s="17">
        <v>0</v>
      </c>
      <c r="K13" s="17">
        <v>0</v>
      </c>
      <c r="L13" s="17">
        <v>0</v>
      </c>
      <c r="M13" s="17">
        <v>0</v>
      </c>
      <c r="N13" s="17">
        <v>0</v>
      </c>
      <c r="O13" s="17">
        <v>0</v>
      </c>
      <c r="P13" s="17">
        <v>0</v>
      </c>
      <c r="Q13" s="17">
        <v>0</v>
      </c>
      <c r="R13" s="17">
        <v>0</v>
      </c>
      <c r="S13" s="17">
        <v>0</v>
      </c>
      <c r="T13" s="17">
        <v>0</v>
      </c>
      <c r="U13" s="17">
        <v>0</v>
      </c>
      <c r="V13" s="17">
        <v>0</v>
      </c>
      <c r="W13" s="17">
        <v>779</v>
      </c>
      <c r="X13" s="17">
        <v>47703</v>
      </c>
      <c r="Y13" s="17">
        <v>0</v>
      </c>
      <c r="Z13" s="17">
        <v>2701</v>
      </c>
      <c r="AA13" s="17">
        <v>3833</v>
      </c>
      <c r="AB13" s="17">
        <v>799</v>
      </c>
      <c r="AC13" s="17">
        <v>109</v>
      </c>
      <c r="AD13" s="17">
        <v>0</v>
      </c>
      <c r="AE13" s="17">
        <v>1145</v>
      </c>
      <c r="AF13" s="17">
        <v>0</v>
      </c>
      <c r="AG13" s="17">
        <v>0</v>
      </c>
      <c r="AH13" s="17">
        <v>356</v>
      </c>
      <c r="AI13" s="17">
        <v>25174</v>
      </c>
      <c r="AJ13" s="17">
        <v>0</v>
      </c>
      <c r="AK13" s="17">
        <v>1033</v>
      </c>
      <c r="AL13" s="17">
        <v>366</v>
      </c>
      <c r="AM13" s="17">
        <v>0</v>
      </c>
      <c r="AN13" s="17">
        <v>475940</v>
      </c>
      <c r="AO13" s="17">
        <v>997250</v>
      </c>
      <c r="AP13" s="17">
        <v>282282</v>
      </c>
      <c r="AQ13" s="17">
        <v>14043</v>
      </c>
      <c r="AR13" s="17">
        <v>1820600</v>
      </c>
      <c r="AS13" s="17">
        <v>435109</v>
      </c>
      <c r="AT13" s="17">
        <v>0</v>
      </c>
      <c r="AU13" s="17">
        <v>498778</v>
      </c>
      <c r="AV13" s="17">
        <v>1056569</v>
      </c>
      <c r="AW13" s="17">
        <v>550577</v>
      </c>
      <c r="AX13" s="17">
        <v>1733</v>
      </c>
      <c r="AY13" s="17">
        <v>157</v>
      </c>
      <c r="AZ13" s="17">
        <v>1210</v>
      </c>
      <c r="BA13" s="17">
        <v>391</v>
      </c>
      <c r="BB13" s="17">
        <v>7871</v>
      </c>
      <c r="BC13" s="17">
        <v>176849</v>
      </c>
      <c r="BD13" s="17">
        <v>5334</v>
      </c>
      <c r="BE13" s="17">
        <v>42328</v>
      </c>
      <c r="BF13" s="17">
        <v>83240</v>
      </c>
      <c r="BG13" s="17">
        <v>19663</v>
      </c>
      <c r="BH13" s="17">
        <v>23003</v>
      </c>
      <c r="BI13" s="17">
        <v>9017</v>
      </c>
      <c r="BJ13" s="17">
        <v>0</v>
      </c>
      <c r="BK13" s="17">
        <v>541105</v>
      </c>
      <c r="BL13" s="17">
        <v>476260</v>
      </c>
      <c r="BM13" s="17">
        <v>0</v>
      </c>
      <c r="BN13" s="17">
        <v>0</v>
      </c>
      <c r="BO13" s="17">
        <v>0</v>
      </c>
      <c r="BP13" s="17">
        <v>110644</v>
      </c>
      <c r="BQ13" s="17">
        <v>2743743</v>
      </c>
      <c r="BR13" s="17">
        <v>0</v>
      </c>
      <c r="BS13" s="17">
        <v>9</v>
      </c>
      <c r="BT13" s="17">
        <v>0</v>
      </c>
      <c r="BU13" s="17">
        <v>0</v>
      </c>
      <c r="BV13" s="17">
        <v>0</v>
      </c>
      <c r="BW13" s="17">
        <v>1594191</v>
      </c>
      <c r="BX13" s="17">
        <v>26329</v>
      </c>
      <c r="BY13" s="17">
        <v>0</v>
      </c>
      <c r="BZ13" s="17">
        <v>0</v>
      </c>
      <c r="CA13" s="17">
        <v>0</v>
      </c>
      <c r="CB13" s="17">
        <v>0</v>
      </c>
      <c r="CC13" s="17">
        <v>0</v>
      </c>
      <c r="CD13" s="17">
        <v>0</v>
      </c>
      <c r="CE13" s="17">
        <v>12078223</v>
      </c>
      <c r="CF13" s="17">
        <v>12078223</v>
      </c>
    </row>
    <row r="14" spans="2:84" x14ac:dyDescent="0.2">
      <c r="F14" s="16" t="s">
        <v>193</v>
      </c>
      <c r="G14" s="17">
        <v>15224</v>
      </c>
      <c r="H14" s="17">
        <v>22172</v>
      </c>
      <c r="I14" s="17">
        <v>12593</v>
      </c>
      <c r="J14" s="17">
        <v>14134</v>
      </c>
      <c r="K14" s="17">
        <v>52870</v>
      </c>
      <c r="L14" s="17">
        <v>83441</v>
      </c>
      <c r="M14" s="17">
        <v>29143</v>
      </c>
      <c r="N14" s="17">
        <v>34779</v>
      </c>
      <c r="O14" s="17">
        <v>35212</v>
      </c>
      <c r="P14" s="17">
        <v>32080</v>
      </c>
      <c r="Q14" s="17">
        <v>10666</v>
      </c>
      <c r="R14" s="17">
        <v>9910</v>
      </c>
      <c r="S14" s="17">
        <v>3979566</v>
      </c>
      <c r="T14" s="17">
        <v>9759347</v>
      </c>
      <c r="U14" s="17">
        <v>3393595</v>
      </c>
      <c r="V14" s="17">
        <v>232024</v>
      </c>
      <c r="W14" s="17">
        <v>29992</v>
      </c>
      <c r="X14" s="17">
        <v>111197</v>
      </c>
      <c r="Y14" s="17">
        <v>0</v>
      </c>
      <c r="Z14" s="17">
        <v>1011</v>
      </c>
      <c r="AA14" s="17">
        <v>9521</v>
      </c>
      <c r="AB14" s="17">
        <v>9289</v>
      </c>
      <c r="AC14" s="17">
        <v>44507</v>
      </c>
      <c r="AD14" s="17">
        <v>24682</v>
      </c>
      <c r="AE14" s="17">
        <v>5604</v>
      </c>
      <c r="AF14" s="17">
        <v>17003</v>
      </c>
      <c r="AG14" s="17">
        <v>3580</v>
      </c>
      <c r="AH14" s="17">
        <v>42951</v>
      </c>
      <c r="AI14" s="17">
        <v>76107</v>
      </c>
      <c r="AJ14" s="17">
        <v>839</v>
      </c>
      <c r="AK14" s="17">
        <v>1888</v>
      </c>
      <c r="AL14" s="17">
        <v>660</v>
      </c>
      <c r="AM14" s="17">
        <v>0</v>
      </c>
      <c r="AN14" s="17">
        <v>19636</v>
      </c>
      <c r="AO14" s="17">
        <v>40511</v>
      </c>
      <c r="AP14" s="17">
        <v>3937</v>
      </c>
      <c r="AQ14" s="17">
        <v>20163</v>
      </c>
      <c r="AR14" s="17">
        <v>54550</v>
      </c>
      <c r="AS14" s="17">
        <v>103077</v>
      </c>
      <c r="AT14" s="17">
        <v>4880780</v>
      </c>
      <c r="AU14" s="17">
        <v>138947</v>
      </c>
      <c r="AV14" s="17">
        <v>191782</v>
      </c>
      <c r="AW14" s="17">
        <v>33024</v>
      </c>
      <c r="AX14" s="17">
        <v>203424</v>
      </c>
      <c r="AY14" s="17">
        <v>1534156</v>
      </c>
      <c r="AZ14" s="17">
        <v>312137</v>
      </c>
      <c r="BA14" s="17">
        <v>985412</v>
      </c>
      <c r="BB14" s="17">
        <v>1448664</v>
      </c>
      <c r="BC14" s="17">
        <v>1058418</v>
      </c>
      <c r="BD14" s="17">
        <v>233711</v>
      </c>
      <c r="BE14" s="17">
        <v>806218</v>
      </c>
      <c r="BF14" s="17">
        <v>188063</v>
      </c>
      <c r="BG14" s="17">
        <v>623617</v>
      </c>
      <c r="BH14" s="17">
        <v>601360</v>
      </c>
      <c r="BI14" s="17">
        <v>851206</v>
      </c>
      <c r="BJ14" s="17">
        <v>3602648</v>
      </c>
      <c r="BK14" s="17">
        <v>587728</v>
      </c>
      <c r="BL14" s="17">
        <v>10588758</v>
      </c>
      <c r="BM14" s="17">
        <v>28295083</v>
      </c>
      <c r="BN14" s="17">
        <v>12815494</v>
      </c>
      <c r="BO14" s="17">
        <v>394196</v>
      </c>
      <c r="BP14" s="17">
        <v>543955</v>
      </c>
      <c r="BQ14" s="17">
        <v>31140</v>
      </c>
      <c r="BR14" s="17">
        <v>4972533</v>
      </c>
      <c r="BS14" s="17">
        <v>7046738</v>
      </c>
      <c r="BT14" s="17">
        <v>1890294</v>
      </c>
      <c r="BU14" s="17">
        <v>698774</v>
      </c>
      <c r="BV14" s="17">
        <v>11086105</v>
      </c>
      <c r="BW14" s="17">
        <v>12431893</v>
      </c>
      <c r="BX14" s="17">
        <v>10163109</v>
      </c>
      <c r="BY14" s="17">
        <v>3059657</v>
      </c>
      <c r="BZ14" s="17">
        <v>4414952</v>
      </c>
      <c r="CA14" s="17">
        <v>4202264</v>
      </c>
      <c r="CB14" s="17">
        <v>4015647</v>
      </c>
      <c r="CC14" s="17">
        <v>2483143</v>
      </c>
      <c r="CD14" s="17">
        <v>867453</v>
      </c>
      <c r="CE14" s="17">
        <v>156619944</v>
      </c>
      <c r="CF14" s="17">
        <v>156619944</v>
      </c>
    </row>
    <row r="15" spans="2:84" x14ac:dyDescent="0.2">
      <c r="E15" s="14"/>
      <c r="F15" s="18" t="s">
        <v>207</v>
      </c>
      <c r="G15" s="19">
        <v>805413</v>
      </c>
      <c r="H15" s="19">
        <v>429027</v>
      </c>
      <c r="I15" s="19">
        <v>807806</v>
      </c>
      <c r="J15" s="19">
        <v>261227</v>
      </c>
      <c r="K15" s="19">
        <v>5776166</v>
      </c>
      <c r="L15" s="19">
        <v>1571070</v>
      </c>
      <c r="M15" s="19">
        <v>566929</v>
      </c>
      <c r="N15" s="19">
        <v>3746250</v>
      </c>
      <c r="O15" s="19">
        <v>611820</v>
      </c>
      <c r="P15" s="19">
        <v>2926306</v>
      </c>
      <c r="Q15" s="19">
        <v>475419</v>
      </c>
      <c r="R15" s="19">
        <v>6182951</v>
      </c>
      <c r="S15" s="19">
        <v>3979566</v>
      </c>
      <c r="T15" s="19">
        <v>9759347</v>
      </c>
      <c r="U15" s="19">
        <v>3393595</v>
      </c>
      <c r="V15" s="19">
        <v>285016</v>
      </c>
      <c r="W15" s="19">
        <v>3154996</v>
      </c>
      <c r="X15" s="19">
        <v>3187229</v>
      </c>
      <c r="Y15" s="19">
        <v>7246533</v>
      </c>
      <c r="Z15" s="19">
        <v>1650735</v>
      </c>
      <c r="AA15" s="19">
        <v>1780122</v>
      </c>
      <c r="AB15" s="19">
        <v>756127</v>
      </c>
      <c r="AC15" s="19">
        <v>2090877</v>
      </c>
      <c r="AD15" s="19">
        <v>522791</v>
      </c>
      <c r="AE15" s="19">
        <v>564910</v>
      </c>
      <c r="AF15" s="19">
        <v>252738</v>
      </c>
      <c r="AG15" s="19">
        <v>275773</v>
      </c>
      <c r="AH15" s="19">
        <v>2827832</v>
      </c>
      <c r="AI15" s="19">
        <v>1192532</v>
      </c>
      <c r="AJ15" s="19">
        <v>134349</v>
      </c>
      <c r="AK15" s="19">
        <v>909390</v>
      </c>
      <c r="AL15" s="19">
        <v>642656</v>
      </c>
      <c r="AM15" s="19">
        <v>0</v>
      </c>
      <c r="AN15" s="19">
        <v>495576</v>
      </c>
      <c r="AO15" s="19">
        <v>1037761</v>
      </c>
      <c r="AP15" s="19">
        <v>286219</v>
      </c>
      <c r="AQ15" s="19">
        <v>1000890</v>
      </c>
      <c r="AR15" s="19">
        <v>1875150</v>
      </c>
      <c r="AS15" s="19">
        <v>538186</v>
      </c>
      <c r="AT15" s="19">
        <v>4880780</v>
      </c>
      <c r="AU15" s="19">
        <v>685168</v>
      </c>
      <c r="AV15" s="19">
        <v>1248351</v>
      </c>
      <c r="AW15" s="19">
        <v>583601</v>
      </c>
      <c r="AX15" s="19">
        <v>205157</v>
      </c>
      <c r="AY15" s="19">
        <v>1534313</v>
      </c>
      <c r="AZ15" s="19">
        <v>313347</v>
      </c>
      <c r="BA15" s="19">
        <v>985803</v>
      </c>
      <c r="BB15" s="19">
        <v>1456535</v>
      </c>
      <c r="BC15" s="19">
        <v>1235267</v>
      </c>
      <c r="BD15" s="19">
        <v>239045</v>
      </c>
      <c r="BE15" s="19">
        <v>848546</v>
      </c>
      <c r="BF15" s="19">
        <v>271303</v>
      </c>
      <c r="BG15" s="19">
        <v>643280</v>
      </c>
      <c r="BH15" s="19">
        <v>624363</v>
      </c>
      <c r="BI15" s="19">
        <v>860223</v>
      </c>
      <c r="BJ15" s="19">
        <v>3604115</v>
      </c>
      <c r="BK15" s="19">
        <v>1128895</v>
      </c>
      <c r="BL15" s="19">
        <v>11065018</v>
      </c>
      <c r="BM15" s="19">
        <v>28295083</v>
      </c>
      <c r="BN15" s="19">
        <v>12815494</v>
      </c>
      <c r="BO15" s="19">
        <v>394196</v>
      </c>
      <c r="BP15" s="19">
        <v>654599</v>
      </c>
      <c r="BQ15" s="19">
        <v>2774883</v>
      </c>
      <c r="BR15" s="19">
        <v>4972533</v>
      </c>
      <c r="BS15" s="19">
        <v>7046747</v>
      </c>
      <c r="BT15" s="19">
        <v>1890294</v>
      </c>
      <c r="BU15" s="19">
        <v>698774</v>
      </c>
      <c r="BV15" s="19">
        <v>11086105</v>
      </c>
      <c r="BW15" s="19">
        <v>14026084</v>
      </c>
      <c r="BX15" s="19">
        <v>10190781</v>
      </c>
      <c r="BY15" s="19">
        <v>3059657</v>
      </c>
      <c r="BZ15" s="19">
        <v>4414952</v>
      </c>
      <c r="CA15" s="19">
        <v>4202264</v>
      </c>
      <c r="CB15" s="19">
        <v>4015647</v>
      </c>
      <c r="CC15" s="19">
        <v>2490549</v>
      </c>
      <c r="CD15" s="19">
        <v>867453</v>
      </c>
      <c r="CE15" s="19">
        <v>220310485</v>
      </c>
      <c r="CF15" s="19">
        <v>220310485</v>
      </c>
    </row>
    <row r="16" spans="2:84" x14ac:dyDescent="0.2">
      <c r="B16" s="14"/>
      <c r="C16" s="14"/>
      <c r="D16" s="14"/>
      <c r="E16" s="14"/>
      <c r="F16" s="14"/>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4"/>
      <c r="CF16" s="14"/>
    </row>
    <row r="17" spans="2:84" x14ac:dyDescent="0.2">
      <c r="B17" s="14"/>
      <c r="C17" s="14"/>
      <c r="D17" s="14"/>
      <c r="E17" s="14"/>
      <c r="F17" s="16" t="s">
        <v>191</v>
      </c>
      <c r="G17" s="17">
        <v>279296.98693961976</v>
      </c>
      <c r="H17" s="17">
        <v>243465.10759229606</v>
      </c>
      <c r="I17" s="17">
        <v>317085.6292117167</v>
      </c>
      <c r="J17" s="17">
        <v>153434.3793826825</v>
      </c>
      <c r="K17" s="17">
        <v>2692877.0526830428</v>
      </c>
      <c r="L17" s="17">
        <v>649867.00784942741</v>
      </c>
      <c r="M17" s="17">
        <v>279988.24111308472</v>
      </c>
      <c r="N17" s="17">
        <v>1202782.1159727727</v>
      </c>
      <c r="O17" s="17">
        <v>231475.38081134972</v>
      </c>
      <c r="P17" s="17">
        <v>1724254.1295120879</v>
      </c>
      <c r="Q17" s="17">
        <v>168797.13529118523</v>
      </c>
      <c r="R17" s="17">
        <v>4618286.95177125</v>
      </c>
      <c r="S17" s="17">
        <v>0</v>
      </c>
      <c r="T17" s="17">
        <v>0</v>
      </c>
      <c r="U17" s="17">
        <v>0</v>
      </c>
      <c r="V17" s="17">
        <v>30585.82311168496</v>
      </c>
      <c r="W17" s="17">
        <v>1872355.8626777974</v>
      </c>
      <c r="X17" s="17">
        <v>2308193.3673429177</v>
      </c>
      <c r="Y17" s="17">
        <v>4251907</v>
      </c>
      <c r="Z17" s="17">
        <v>1270083.5323404423</v>
      </c>
      <c r="AA17" s="17">
        <v>1320685.6839160463</v>
      </c>
      <c r="AB17" s="17">
        <v>421567.52959754114</v>
      </c>
      <c r="AC17" s="17">
        <v>1304987.4832909827</v>
      </c>
      <c r="AD17" s="17">
        <v>282570.24766684964</v>
      </c>
      <c r="AE17" s="17">
        <v>456284.83496840205</v>
      </c>
      <c r="AF17" s="17">
        <v>153228.02981743941</v>
      </c>
      <c r="AG17" s="17">
        <v>184503.33241470339</v>
      </c>
      <c r="AH17" s="17">
        <v>2241576.3406294999</v>
      </c>
      <c r="AI17" s="17">
        <v>685002.65177705931</v>
      </c>
      <c r="AJ17" s="17">
        <v>94757.52726108866</v>
      </c>
      <c r="AK17" s="17">
        <v>658242.88227933017</v>
      </c>
      <c r="AL17" s="17">
        <v>348608.55664616841</v>
      </c>
      <c r="AM17" s="17">
        <v>0</v>
      </c>
      <c r="AN17" s="17">
        <v>0</v>
      </c>
      <c r="AO17" s="17">
        <v>0</v>
      </c>
      <c r="AP17" s="17">
        <v>0</v>
      </c>
      <c r="AQ17" s="17">
        <v>570970.28346371732</v>
      </c>
      <c r="AR17" s="17">
        <v>0</v>
      </c>
      <c r="AS17" s="17">
        <v>0</v>
      </c>
      <c r="AT17" s="17">
        <v>0</v>
      </c>
      <c r="AU17" s="17">
        <v>30746.120103390702</v>
      </c>
      <c r="AV17" s="17">
        <v>0</v>
      </c>
      <c r="AW17" s="17">
        <v>0</v>
      </c>
      <c r="AX17" s="17">
        <v>0</v>
      </c>
      <c r="AY17" s="17">
        <v>0</v>
      </c>
      <c r="AZ17" s="17">
        <v>0</v>
      </c>
      <c r="BA17" s="17">
        <v>0</v>
      </c>
      <c r="BB17" s="17">
        <v>0</v>
      </c>
      <c r="BC17" s="17">
        <v>0</v>
      </c>
      <c r="BD17" s="17">
        <v>0</v>
      </c>
      <c r="BE17" s="17">
        <v>0</v>
      </c>
      <c r="BF17" s="17">
        <v>0</v>
      </c>
      <c r="BG17" s="17">
        <v>0</v>
      </c>
      <c r="BH17" s="17">
        <v>0</v>
      </c>
      <c r="BI17" s="17">
        <v>0</v>
      </c>
      <c r="BJ17" s="17">
        <v>938.50976120351322</v>
      </c>
      <c r="BK17" s="17">
        <v>35.707852368909421</v>
      </c>
      <c r="BL17" s="17">
        <v>0</v>
      </c>
      <c r="BM17" s="17">
        <v>0</v>
      </c>
      <c r="BN17" s="17">
        <v>0</v>
      </c>
      <c r="BO17" s="17">
        <v>0</v>
      </c>
      <c r="BP17" s="17">
        <v>0</v>
      </c>
      <c r="BQ17" s="17">
        <v>0</v>
      </c>
      <c r="BR17" s="17">
        <v>0</v>
      </c>
      <c r="BS17" s="17">
        <v>0</v>
      </c>
      <c r="BT17" s="17">
        <v>0</v>
      </c>
      <c r="BU17" s="17">
        <v>0</v>
      </c>
      <c r="BV17" s="17">
        <v>0</v>
      </c>
      <c r="BW17" s="17">
        <v>0</v>
      </c>
      <c r="BX17" s="17">
        <v>204.9175276163819</v>
      </c>
      <c r="BY17" s="17">
        <v>0</v>
      </c>
      <c r="BZ17" s="17">
        <v>0</v>
      </c>
      <c r="CA17" s="17">
        <v>0</v>
      </c>
      <c r="CB17" s="17">
        <v>0</v>
      </c>
      <c r="CC17" s="17">
        <v>3977.2812628862152</v>
      </c>
      <c r="CD17" s="17">
        <v>0</v>
      </c>
      <c r="CE17" s="17">
        <v>31053623.623839639</v>
      </c>
      <c r="CF17" s="17">
        <v>31053623.623839639</v>
      </c>
    </row>
    <row r="18" spans="2:84" x14ac:dyDescent="0.2">
      <c r="B18" s="14"/>
      <c r="C18" s="14"/>
      <c r="D18" s="14"/>
      <c r="E18" s="14"/>
      <c r="F18" s="16" t="s">
        <v>192</v>
      </c>
      <c r="G18" s="17">
        <v>0</v>
      </c>
      <c r="H18" s="17">
        <v>0</v>
      </c>
      <c r="I18" s="17">
        <v>0</v>
      </c>
      <c r="J18" s="17">
        <v>0</v>
      </c>
      <c r="K18" s="17">
        <v>0</v>
      </c>
      <c r="L18" s="17">
        <v>0</v>
      </c>
      <c r="M18" s="17">
        <v>0</v>
      </c>
      <c r="N18" s="17">
        <v>0</v>
      </c>
      <c r="O18" s="17">
        <v>0</v>
      </c>
      <c r="P18" s="17">
        <v>0</v>
      </c>
      <c r="Q18" s="17">
        <v>0</v>
      </c>
      <c r="R18" s="17">
        <v>0</v>
      </c>
      <c r="S18" s="17">
        <v>0</v>
      </c>
      <c r="T18" s="17">
        <v>0</v>
      </c>
      <c r="U18" s="17">
        <v>0</v>
      </c>
      <c r="V18" s="17">
        <v>0</v>
      </c>
      <c r="W18" s="17">
        <v>466.85664989749591</v>
      </c>
      <c r="X18" s="17">
        <v>36359.242408060418</v>
      </c>
      <c r="Y18" s="17">
        <v>0</v>
      </c>
      <c r="Z18" s="17">
        <v>2082.8462145650269</v>
      </c>
      <c r="AA18" s="17">
        <v>2865.2252171480382</v>
      </c>
      <c r="AB18" s="17">
        <v>451.4944341360644</v>
      </c>
      <c r="AC18" s="17">
        <v>69.513925974602998</v>
      </c>
      <c r="AD18" s="17">
        <v>0</v>
      </c>
      <c r="AE18" s="17">
        <v>936.01332955692055</v>
      </c>
      <c r="AF18" s="17">
        <v>0</v>
      </c>
      <c r="AG18" s="17">
        <v>0</v>
      </c>
      <c r="AH18" s="17">
        <v>286.58431052481194</v>
      </c>
      <c r="AI18" s="17">
        <v>15802.282660758789</v>
      </c>
      <c r="AJ18" s="17">
        <v>0</v>
      </c>
      <c r="AK18" s="17">
        <v>750.12482213351814</v>
      </c>
      <c r="AL18" s="17">
        <v>198.85406189314344</v>
      </c>
      <c r="AM18" s="17">
        <v>0</v>
      </c>
      <c r="AN18" s="17">
        <v>298564.05290005973</v>
      </c>
      <c r="AO18" s="17">
        <v>530401.64642918739</v>
      </c>
      <c r="AP18" s="17">
        <v>175853.3650526345</v>
      </c>
      <c r="AQ18" s="17">
        <v>8294.4743997841924</v>
      </c>
      <c r="AR18" s="17">
        <v>1361850.3549049408</v>
      </c>
      <c r="AS18" s="17">
        <v>237232.73960489497</v>
      </c>
      <c r="AT18" s="17">
        <v>0</v>
      </c>
      <c r="AU18" s="17">
        <v>323240.27344242582</v>
      </c>
      <c r="AV18" s="17">
        <v>676773.22649879719</v>
      </c>
      <c r="AW18" s="17">
        <v>316637.83734092303</v>
      </c>
      <c r="AX18" s="17">
        <v>1063.7883279634621</v>
      </c>
      <c r="AY18" s="17">
        <v>104.82779589301532</v>
      </c>
      <c r="AZ18" s="17">
        <v>752.7635177614593</v>
      </c>
      <c r="BA18" s="17">
        <v>228.64426868248523</v>
      </c>
      <c r="BB18" s="17">
        <v>6007.8145193901964</v>
      </c>
      <c r="BC18" s="17">
        <v>97964.192909711026</v>
      </c>
      <c r="BD18" s="17">
        <v>3220.2369595682821</v>
      </c>
      <c r="BE18" s="17">
        <v>29979.618868040154</v>
      </c>
      <c r="BF18" s="17">
        <v>41432.995875460278</v>
      </c>
      <c r="BG18" s="17">
        <v>16231.359002300709</v>
      </c>
      <c r="BH18" s="17">
        <v>13479.7315471929</v>
      </c>
      <c r="BI18" s="17">
        <v>4044.1557840234454</v>
      </c>
      <c r="BJ18" s="17">
        <v>0</v>
      </c>
      <c r="BK18" s="17">
        <v>311640.281549657</v>
      </c>
      <c r="BL18" s="17">
        <v>254494.93843390045</v>
      </c>
      <c r="BM18" s="17">
        <v>0</v>
      </c>
      <c r="BN18" s="17">
        <v>0</v>
      </c>
      <c r="BO18" s="17">
        <v>0</v>
      </c>
      <c r="BP18" s="17">
        <v>51227.100884663741</v>
      </c>
      <c r="BQ18" s="17">
        <v>1487777.5292179887</v>
      </c>
      <c r="BR18" s="17">
        <v>0</v>
      </c>
      <c r="BS18" s="17">
        <v>2.9324207325734841</v>
      </c>
      <c r="BT18" s="17">
        <v>0</v>
      </c>
      <c r="BU18" s="17">
        <v>0</v>
      </c>
      <c r="BV18" s="17">
        <v>0</v>
      </c>
      <c r="BW18" s="17">
        <v>632878.44347859314</v>
      </c>
      <c r="BX18" s="17">
        <v>4017.3295492268953</v>
      </c>
      <c r="BY18" s="17">
        <v>0</v>
      </c>
      <c r="BZ18" s="17">
        <v>0</v>
      </c>
      <c r="CA18" s="17">
        <v>0</v>
      </c>
      <c r="CB18" s="17">
        <v>0</v>
      </c>
      <c r="CC18" s="17">
        <v>0</v>
      </c>
      <c r="CD18" s="17">
        <v>0</v>
      </c>
      <c r="CE18" s="17">
        <v>6945665.6935190447</v>
      </c>
      <c r="CF18" s="17">
        <v>6945665.6935190447</v>
      </c>
    </row>
    <row r="19" spans="2:84" x14ac:dyDescent="0.2">
      <c r="B19" s="14"/>
      <c r="C19" s="14"/>
      <c r="D19" s="14"/>
      <c r="E19" s="14"/>
      <c r="F19" s="16" t="s">
        <v>193</v>
      </c>
      <c r="G19" s="17">
        <v>5381.0130603802027</v>
      </c>
      <c r="H19" s="17">
        <v>13267.892407703945</v>
      </c>
      <c r="I19" s="17">
        <v>5021.3707882833251</v>
      </c>
      <c r="J19" s="17">
        <v>8776.6206173175051</v>
      </c>
      <c r="K19" s="17">
        <v>24875.947316957303</v>
      </c>
      <c r="L19" s="17">
        <v>36450.992150572543</v>
      </c>
      <c r="M19" s="17">
        <v>15172.758886915293</v>
      </c>
      <c r="N19" s="17">
        <v>11270.884027227228</v>
      </c>
      <c r="O19" s="17">
        <v>14135.619188650257</v>
      </c>
      <c r="P19" s="17">
        <v>19111.870487912063</v>
      </c>
      <c r="Q19" s="17">
        <v>3873.8647088147509</v>
      </c>
      <c r="R19" s="17">
        <v>7414.0482287503164</v>
      </c>
      <c r="S19" s="17">
        <v>1251274</v>
      </c>
      <c r="T19" s="17">
        <v>4427212</v>
      </c>
      <c r="U19" s="17">
        <v>1563892</v>
      </c>
      <c r="V19" s="17">
        <v>133919.17688831507</v>
      </c>
      <c r="W19" s="17">
        <v>17974.280672305133</v>
      </c>
      <c r="X19" s="17">
        <v>84754.390249021963</v>
      </c>
      <c r="Y19" s="17">
        <v>0</v>
      </c>
      <c r="Z19" s="17">
        <v>779.62144499268516</v>
      </c>
      <c r="AA19" s="17">
        <v>7117.0908668057582</v>
      </c>
      <c r="AB19" s="17">
        <v>5248.9759683227821</v>
      </c>
      <c r="AC19" s="17">
        <v>28384.002783042713</v>
      </c>
      <c r="AD19" s="17">
        <v>14001.752333150342</v>
      </c>
      <c r="AE19" s="17">
        <v>4581.1517020410329</v>
      </c>
      <c r="AF19" s="17">
        <v>11051.970182560595</v>
      </c>
      <c r="AG19" s="17">
        <v>2426.6675852966027</v>
      </c>
      <c r="AH19" s="17">
        <v>34576.075059975272</v>
      </c>
      <c r="AI19" s="17">
        <v>47774.065562181975</v>
      </c>
      <c r="AJ19" s="17">
        <v>595.47273891134284</v>
      </c>
      <c r="AK19" s="17">
        <v>1370.9928985363815</v>
      </c>
      <c r="AL19" s="17">
        <v>358.5892919384554</v>
      </c>
      <c r="AM19" s="17">
        <v>0</v>
      </c>
      <c r="AN19" s="17">
        <v>12317.947099940273</v>
      </c>
      <c r="AO19" s="17">
        <v>21546.353570812546</v>
      </c>
      <c r="AP19" s="17">
        <v>2452.6349473654791</v>
      </c>
      <c r="AQ19" s="17">
        <v>11909.242136498517</v>
      </c>
      <c r="AR19" s="17">
        <v>40804.645095059066</v>
      </c>
      <c r="AS19" s="17">
        <v>56200.260395105033</v>
      </c>
      <c r="AT19" s="17">
        <v>3983826</v>
      </c>
      <c r="AU19" s="17">
        <v>90046.606454183493</v>
      </c>
      <c r="AV19" s="17">
        <v>122843.77350120278</v>
      </c>
      <c r="AW19" s="17">
        <v>18992.162659077007</v>
      </c>
      <c r="AX19" s="17">
        <v>124870.21167203654</v>
      </c>
      <c r="AY19" s="17">
        <v>1024345.1722041069</v>
      </c>
      <c r="AZ19" s="17">
        <v>194186.23648223854</v>
      </c>
      <c r="BA19" s="17">
        <v>576237.35573131754</v>
      </c>
      <c r="BB19" s="17">
        <v>1105743.1854806098</v>
      </c>
      <c r="BC19" s="17">
        <v>586302.80709028896</v>
      </c>
      <c r="BD19" s="17">
        <v>141095.76304043172</v>
      </c>
      <c r="BE19" s="17">
        <v>571019.38113195985</v>
      </c>
      <c r="BF19" s="17">
        <v>93609.00412453973</v>
      </c>
      <c r="BG19" s="17">
        <v>514781.64099769929</v>
      </c>
      <c r="BH19" s="17">
        <v>352396.2684528071</v>
      </c>
      <c r="BI19" s="17">
        <v>381768.84421597654</v>
      </c>
      <c r="BJ19" s="17">
        <v>2304785.4902387965</v>
      </c>
      <c r="BK19" s="17">
        <v>338492.01059797418</v>
      </c>
      <c r="BL19" s="17">
        <v>5658223.0615660995</v>
      </c>
      <c r="BM19" s="17">
        <v>10292341</v>
      </c>
      <c r="BN19" s="17">
        <v>7696358</v>
      </c>
      <c r="BO19" s="17">
        <v>233278</v>
      </c>
      <c r="BP19" s="17">
        <v>251845.89911533624</v>
      </c>
      <c r="BQ19" s="17">
        <v>16885.470782011347</v>
      </c>
      <c r="BR19" s="17">
        <v>2496790</v>
      </c>
      <c r="BS19" s="17">
        <v>2296000.0675792675</v>
      </c>
      <c r="BT19" s="17">
        <v>1366911</v>
      </c>
      <c r="BU19" s="17">
        <v>368602</v>
      </c>
      <c r="BV19" s="17">
        <v>3014398</v>
      </c>
      <c r="BW19" s="17">
        <v>4935341.5565214064</v>
      </c>
      <c r="BX19" s="17">
        <v>1550706.7529231571</v>
      </c>
      <c r="BY19" s="17">
        <v>1194720</v>
      </c>
      <c r="BZ19" s="17">
        <v>455147</v>
      </c>
      <c r="CA19" s="17">
        <v>2333226</v>
      </c>
      <c r="CB19" s="17">
        <v>1230900</v>
      </c>
      <c r="CC19" s="17">
        <v>1333534.7187371138</v>
      </c>
      <c r="CD19" s="17">
        <v>0</v>
      </c>
      <c r="CE19" s="17">
        <v>67197826.682641312</v>
      </c>
      <c r="CF19" s="17">
        <v>67197826.682641312</v>
      </c>
    </row>
    <row r="20" spans="2:84" x14ac:dyDescent="0.2">
      <c r="B20" s="14"/>
      <c r="C20" s="14"/>
      <c r="D20" s="14"/>
      <c r="E20" s="14"/>
      <c r="F20" s="18" t="s">
        <v>208</v>
      </c>
      <c r="G20" s="19">
        <v>284677.99999999994</v>
      </c>
      <c r="H20" s="19">
        <v>256733</v>
      </c>
      <c r="I20" s="19">
        <v>322107</v>
      </c>
      <c r="J20" s="19">
        <v>162211</v>
      </c>
      <c r="K20" s="19">
        <v>2717753</v>
      </c>
      <c r="L20" s="19">
        <v>686318</v>
      </c>
      <c r="M20" s="19">
        <v>295161</v>
      </c>
      <c r="N20" s="19">
        <v>1214053</v>
      </c>
      <c r="O20" s="19">
        <v>245610.99999999997</v>
      </c>
      <c r="P20" s="19">
        <v>1743366</v>
      </c>
      <c r="Q20" s="19">
        <v>172670.99999999997</v>
      </c>
      <c r="R20" s="19">
        <v>4625701</v>
      </c>
      <c r="S20" s="19">
        <v>1251274</v>
      </c>
      <c r="T20" s="19">
        <v>4427212</v>
      </c>
      <c r="U20" s="19">
        <v>1563892</v>
      </c>
      <c r="V20" s="19">
        <v>164505.00000000003</v>
      </c>
      <c r="W20" s="19">
        <v>1890797</v>
      </c>
      <c r="X20" s="19">
        <v>2429307</v>
      </c>
      <c r="Y20" s="19">
        <v>4251907</v>
      </c>
      <c r="Z20" s="19">
        <v>1272946</v>
      </c>
      <c r="AA20" s="19">
        <v>1330668</v>
      </c>
      <c r="AB20" s="19">
        <v>427268</v>
      </c>
      <c r="AC20" s="19">
        <v>1333440.9999999998</v>
      </c>
      <c r="AD20" s="19">
        <v>296572</v>
      </c>
      <c r="AE20" s="19">
        <v>461802</v>
      </c>
      <c r="AF20" s="19">
        <v>164280</v>
      </c>
      <c r="AG20" s="19">
        <v>186930</v>
      </c>
      <c r="AH20" s="19">
        <v>2276439</v>
      </c>
      <c r="AI20" s="19">
        <v>748579.00000000012</v>
      </c>
      <c r="AJ20" s="19">
        <v>95353</v>
      </c>
      <c r="AK20" s="19">
        <v>660364.00000000012</v>
      </c>
      <c r="AL20" s="19">
        <v>349166</v>
      </c>
      <c r="AM20" s="19">
        <v>0</v>
      </c>
      <c r="AN20" s="19">
        <v>310882</v>
      </c>
      <c r="AO20" s="19">
        <v>551947.99999999988</v>
      </c>
      <c r="AP20" s="19">
        <v>178305.99999999997</v>
      </c>
      <c r="AQ20" s="19">
        <v>591174.00000000012</v>
      </c>
      <c r="AR20" s="19">
        <v>1402655</v>
      </c>
      <c r="AS20" s="19">
        <v>293433</v>
      </c>
      <c r="AT20" s="19">
        <v>3983826</v>
      </c>
      <c r="AU20" s="19">
        <v>444033</v>
      </c>
      <c r="AV20" s="19">
        <v>799617</v>
      </c>
      <c r="AW20" s="19">
        <v>335630.00000000006</v>
      </c>
      <c r="AX20" s="19">
        <v>125934</v>
      </c>
      <c r="AY20" s="19">
        <v>1024450</v>
      </c>
      <c r="AZ20" s="19">
        <v>194939</v>
      </c>
      <c r="BA20" s="19">
        <v>576466</v>
      </c>
      <c r="BB20" s="19">
        <v>1111751</v>
      </c>
      <c r="BC20" s="19">
        <v>684267</v>
      </c>
      <c r="BD20" s="19">
        <v>144316</v>
      </c>
      <c r="BE20" s="19">
        <v>600999</v>
      </c>
      <c r="BF20" s="19">
        <v>135042</v>
      </c>
      <c r="BG20" s="19">
        <v>531013</v>
      </c>
      <c r="BH20" s="19">
        <v>365876</v>
      </c>
      <c r="BI20" s="19">
        <v>385813</v>
      </c>
      <c r="BJ20" s="19">
        <v>2305724</v>
      </c>
      <c r="BK20" s="19">
        <v>650168</v>
      </c>
      <c r="BL20" s="19">
        <v>5912718</v>
      </c>
      <c r="BM20" s="19">
        <v>10292341</v>
      </c>
      <c r="BN20" s="19">
        <v>7696358</v>
      </c>
      <c r="BO20" s="19">
        <v>233278</v>
      </c>
      <c r="BP20" s="19">
        <v>303073</v>
      </c>
      <c r="BQ20" s="19">
        <v>1504663</v>
      </c>
      <c r="BR20" s="19">
        <v>2496790</v>
      </c>
      <c r="BS20" s="19">
        <v>2296003</v>
      </c>
      <c r="BT20" s="19">
        <v>1366911</v>
      </c>
      <c r="BU20" s="19">
        <v>368602</v>
      </c>
      <c r="BV20" s="19">
        <v>3014398</v>
      </c>
      <c r="BW20" s="19">
        <v>5568220</v>
      </c>
      <c r="BX20" s="19">
        <v>1554929.0000000002</v>
      </c>
      <c r="BY20" s="19">
        <v>1194720</v>
      </c>
      <c r="BZ20" s="19">
        <v>455147</v>
      </c>
      <c r="CA20" s="19">
        <v>2333226</v>
      </c>
      <c r="CB20" s="19">
        <v>1230900</v>
      </c>
      <c r="CC20" s="19">
        <v>1337512</v>
      </c>
      <c r="CD20" s="19">
        <v>0</v>
      </c>
      <c r="CE20" s="19">
        <v>105197116</v>
      </c>
      <c r="CF20" s="19">
        <v>105197116</v>
      </c>
    </row>
    <row r="21" spans="2:84" ht="15" x14ac:dyDescent="0.25">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row>
    <row r="22" spans="2:84" x14ac:dyDescent="0.2">
      <c r="B22" s="24">
        <v>567170</v>
      </c>
      <c r="C22" s="24">
        <v>-56</v>
      </c>
      <c r="D22" s="24">
        <v>88438</v>
      </c>
      <c r="E22" s="24">
        <v>1475620</v>
      </c>
      <c r="F22" s="16" t="s">
        <v>191</v>
      </c>
      <c r="G22" s="17">
        <v>510892.01306038024</v>
      </c>
      <c r="H22" s="17">
        <v>163389.89240770394</v>
      </c>
      <c r="I22" s="17">
        <v>478127.3707882833</v>
      </c>
      <c r="J22" s="17">
        <v>93658.620617317501</v>
      </c>
      <c r="K22" s="17">
        <v>3030418.9473169572</v>
      </c>
      <c r="L22" s="17">
        <v>837761.99215057259</v>
      </c>
      <c r="M22" s="17">
        <v>257797.75888691528</v>
      </c>
      <c r="N22" s="17">
        <v>2508688.8840272273</v>
      </c>
      <c r="O22" s="17">
        <v>345132.61918865028</v>
      </c>
      <c r="P22" s="17">
        <v>1169971.8704879121</v>
      </c>
      <c r="Q22" s="17">
        <v>295955.86470881477</v>
      </c>
      <c r="R22" s="17">
        <v>1554754.04822875</v>
      </c>
      <c r="S22" s="17">
        <v>0</v>
      </c>
      <c r="T22" s="17">
        <v>0</v>
      </c>
      <c r="U22" s="17">
        <v>0</v>
      </c>
      <c r="V22" s="17">
        <v>22406.17688831504</v>
      </c>
      <c r="W22" s="17">
        <v>1251869.1373222026</v>
      </c>
      <c r="X22" s="17">
        <v>720135.63265708229</v>
      </c>
      <c r="Y22" s="17">
        <v>2994626</v>
      </c>
      <c r="Z22" s="17">
        <v>376939.4676595577</v>
      </c>
      <c r="AA22" s="17">
        <v>446082.31608395372</v>
      </c>
      <c r="AB22" s="17">
        <v>324471.47040245886</v>
      </c>
      <c r="AC22" s="17">
        <v>741273.51670901733</v>
      </c>
      <c r="AD22" s="17">
        <v>215538.75233315036</v>
      </c>
      <c r="AE22" s="17">
        <v>101876.16503159795</v>
      </c>
      <c r="AF22" s="17">
        <v>82506.970182560588</v>
      </c>
      <c r="AG22" s="17">
        <v>87689.667585296615</v>
      </c>
      <c r="AH22" s="17">
        <v>542948.65937050013</v>
      </c>
      <c r="AI22" s="17">
        <v>406248.34822294069</v>
      </c>
      <c r="AJ22" s="17">
        <v>38752.47273891134</v>
      </c>
      <c r="AK22" s="17">
        <v>248226.11772066983</v>
      </c>
      <c r="AL22" s="17">
        <v>293021.44335383159</v>
      </c>
      <c r="AM22" s="17">
        <v>0</v>
      </c>
      <c r="AN22" s="17">
        <v>0</v>
      </c>
      <c r="AO22" s="17">
        <v>0</v>
      </c>
      <c r="AP22" s="17">
        <v>0</v>
      </c>
      <c r="AQ22" s="17">
        <v>395713.71653628268</v>
      </c>
      <c r="AR22" s="17">
        <v>0</v>
      </c>
      <c r="AS22" s="17">
        <v>0</v>
      </c>
      <c r="AT22" s="17">
        <v>0</v>
      </c>
      <c r="AU22" s="17">
        <v>16696.879896609298</v>
      </c>
      <c r="AV22" s="17">
        <v>0</v>
      </c>
      <c r="AW22" s="17">
        <v>0</v>
      </c>
      <c r="AX22" s="17">
        <v>0</v>
      </c>
      <c r="AY22" s="17">
        <v>0</v>
      </c>
      <c r="AZ22" s="17">
        <v>0</v>
      </c>
      <c r="BA22" s="17">
        <v>0</v>
      </c>
      <c r="BB22" s="17">
        <v>0</v>
      </c>
      <c r="BC22" s="17">
        <v>0</v>
      </c>
      <c r="BD22" s="17">
        <v>0</v>
      </c>
      <c r="BE22" s="17">
        <v>0</v>
      </c>
      <c r="BF22" s="17">
        <v>0</v>
      </c>
      <c r="BG22" s="17">
        <v>0</v>
      </c>
      <c r="BH22" s="17">
        <v>0</v>
      </c>
      <c r="BI22" s="17">
        <v>0</v>
      </c>
      <c r="BJ22" s="17">
        <v>528.49023879648678</v>
      </c>
      <c r="BK22" s="17">
        <v>26.292147631090579</v>
      </c>
      <c r="BL22" s="17">
        <v>0</v>
      </c>
      <c r="BM22" s="17">
        <v>0</v>
      </c>
      <c r="BN22" s="17">
        <v>0</v>
      </c>
      <c r="BO22" s="17">
        <v>0</v>
      </c>
      <c r="BP22" s="17">
        <v>0</v>
      </c>
      <c r="BQ22" s="17">
        <v>0</v>
      </c>
      <c r="BR22" s="17">
        <v>0</v>
      </c>
      <c r="BS22" s="17">
        <v>0</v>
      </c>
      <c r="BT22" s="17">
        <v>0</v>
      </c>
      <c r="BU22" s="17">
        <v>0</v>
      </c>
      <c r="BV22" s="17">
        <v>0</v>
      </c>
      <c r="BW22" s="17">
        <v>0</v>
      </c>
      <c r="BX22" s="17">
        <v>1138.0824723836181</v>
      </c>
      <c r="BY22" s="17">
        <v>0</v>
      </c>
      <c r="BZ22" s="17">
        <v>0</v>
      </c>
      <c r="CA22" s="17">
        <v>0</v>
      </c>
      <c r="CB22" s="17">
        <v>0</v>
      </c>
      <c r="CC22" s="17">
        <v>3428.7187371137848</v>
      </c>
      <c r="CD22" s="17">
        <v>0</v>
      </c>
      <c r="CE22" s="17">
        <v>20558694.376160357</v>
      </c>
      <c r="CF22" s="17">
        <v>22689866.376160357</v>
      </c>
    </row>
    <row r="23" spans="2:84" x14ac:dyDescent="0.2">
      <c r="B23" s="24">
        <v>50929</v>
      </c>
      <c r="C23" s="24">
        <v>-27332</v>
      </c>
      <c r="D23" s="24">
        <v>226804</v>
      </c>
      <c r="E23" s="24">
        <v>1701471</v>
      </c>
      <c r="F23" s="16" t="s">
        <v>192</v>
      </c>
      <c r="G23" s="17">
        <v>0</v>
      </c>
      <c r="H23" s="17">
        <v>0</v>
      </c>
      <c r="I23" s="17">
        <v>0</v>
      </c>
      <c r="J23" s="17">
        <v>0</v>
      </c>
      <c r="K23" s="17">
        <v>0</v>
      </c>
      <c r="L23" s="17">
        <v>0</v>
      </c>
      <c r="M23" s="17">
        <v>0</v>
      </c>
      <c r="N23" s="17">
        <v>0</v>
      </c>
      <c r="O23" s="17">
        <v>0</v>
      </c>
      <c r="P23" s="17">
        <v>0</v>
      </c>
      <c r="Q23" s="17">
        <v>0</v>
      </c>
      <c r="R23" s="17">
        <v>0</v>
      </c>
      <c r="S23" s="17">
        <v>0</v>
      </c>
      <c r="T23" s="17">
        <v>0</v>
      </c>
      <c r="U23" s="17">
        <v>0</v>
      </c>
      <c r="V23" s="17">
        <v>0</v>
      </c>
      <c r="W23" s="17">
        <v>312.14335010250409</v>
      </c>
      <c r="X23" s="17">
        <v>11343.757591939582</v>
      </c>
      <c r="Y23" s="17">
        <v>0</v>
      </c>
      <c r="Z23" s="17">
        <v>618.15378543497309</v>
      </c>
      <c r="AA23" s="17">
        <v>967.77478285196185</v>
      </c>
      <c r="AB23" s="17">
        <v>347.5055658639356</v>
      </c>
      <c r="AC23" s="17">
        <v>39.486074025397002</v>
      </c>
      <c r="AD23" s="17">
        <v>0</v>
      </c>
      <c r="AE23" s="17">
        <v>208.98667044307945</v>
      </c>
      <c r="AF23" s="17">
        <v>0</v>
      </c>
      <c r="AG23" s="17">
        <v>0</v>
      </c>
      <c r="AH23" s="17">
        <v>69.41568947518806</v>
      </c>
      <c r="AI23" s="17">
        <v>9371.7173392412114</v>
      </c>
      <c r="AJ23" s="17">
        <v>0</v>
      </c>
      <c r="AK23" s="17">
        <v>282.87517786648186</v>
      </c>
      <c r="AL23" s="17">
        <v>167.14593810685656</v>
      </c>
      <c r="AM23" s="17">
        <v>0</v>
      </c>
      <c r="AN23" s="17">
        <v>177375.94709994027</v>
      </c>
      <c r="AO23" s="17">
        <v>466848.35357081261</v>
      </c>
      <c r="AP23" s="17">
        <v>106428.6349473655</v>
      </c>
      <c r="AQ23" s="17">
        <v>5748.5256002158076</v>
      </c>
      <c r="AR23" s="17">
        <v>458749.64509505918</v>
      </c>
      <c r="AS23" s="17">
        <v>197876.26039510503</v>
      </c>
      <c r="AT23" s="17">
        <v>0</v>
      </c>
      <c r="AU23" s="17">
        <v>175537.72655757418</v>
      </c>
      <c r="AV23" s="17">
        <v>379795.77350120281</v>
      </c>
      <c r="AW23" s="17">
        <v>233939.16265907697</v>
      </c>
      <c r="AX23" s="17">
        <v>669.21167203653795</v>
      </c>
      <c r="AY23" s="17">
        <v>52.17220410698468</v>
      </c>
      <c r="AZ23" s="17">
        <v>457.2364822385407</v>
      </c>
      <c r="BA23" s="17">
        <v>162.35573131751477</v>
      </c>
      <c r="BB23" s="17">
        <v>1863.1854806098036</v>
      </c>
      <c r="BC23" s="17">
        <v>78884.807090288974</v>
      </c>
      <c r="BD23" s="17">
        <v>2113.7630404317179</v>
      </c>
      <c r="BE23" s="17">
        <v>12348.381131959846</v>
      </c>
      <c r="BF23" s="17">
        <v>41807.004124539722</v>
      </c>
      <c r="BG23" s="17">
        <v>3431.6409976992909</v>
      </c>
      <c r="BH23" s="17">
        <v>9523.2684528071004</v>
      </c>
      <c r="BI23" s="17">
        <v>4972.8442159765546</v>
      </c>
      <c r="BJ23" s="17">
        <v>0</v>
      </c>
      <c r="BK23" s="17">
        <v>229464.718450343</v>
      </c>
      <c r="BL23" s="17">
        <v>221765.06156609955</v>
      </c>
      <c r="BM23" s="17">
        <v>0</v>
      </c>
      <c r="BN23" s="17">
        <v>0</v>
      </c>
      <c r="BO23" s="17">
        <v>0</v>
      </c>
      <c r="BP23" s="17">
        <v>59416.899115336259</v>
      </c>
      <c r="BQ23" s="17">
        <v>1255965.4707820113</v>
      </c>
      <c r="BR23" s="17">
        <v>0</v>
      </c>
      <c r="BS23" s="17">
        <v>6.0675792674265159</v>
      </c>
      <c r="BT23" s="17">
        <v>0</v>
      </c>
      <c r="BU23" s="17">
        <v>0</v>
      </c>
      <c r="BV23" s="17">
        <v>0</v>
      </c>
      <c r="BW23" s="17">
        <v>961312.55652140686</v>
      </c>
      <c r="BX23" s="17">
        <v>22311.670450773105</v>
      </c>
      <c r="BY23" s="17">
        <v>0</v>
      </c>
      <c r="BZ23" s="17">
        <v>0</v>
      </c>
      <c r="CA23" s="17">
        <v>0</v>
      </c>
      <c r="CB23" s="17">
        <v>0</v>
      </c>
      <c r="CC23" s="17">
        <v>0</v>
      </c>
      <c r="CD23" s="17">
        <v>0</v>
      </c>
      <c r="CE23" s="17">
        <v>5132557.3064809535</v>
      </c>
      <c r="CF23" s="17">
        <v>7084429.3064809535</v>
      </c>
    </row>
    <row r="24" spans="2:84" x14ac:dyDescent="0.2">
      <c r="B24" s="24">
        <v>593155</v>
      </c>
      <c r="C24" s="24">
        <v>-3210846</v>
      </c>
      <c r="D24" s="24">
        <v>713607</v>
      </c>
      <c r="E24" s="24">
        <v>6510045</v>
      </c>
      <c r="F24" s="16" t="s">
        <v>193</v>
      </c>
      <c r="G24" s="17">
        <v>9842.9869396197973</v>
      </c>
      <c r="H24" s="17">
        <v>8904.1075922960554</v>
      </c>
      <c r="I24" s="17">
        <v>7571.6292117166749</v>
      </c>
      <c r="J24" s="17">
        <v>5357.3793826824949</v>
      </c>
      <c r="K24" s="17">
        <v>27994.052683042697</v>
      </c>
      <c r="L24" s="17">
        <v>46990.007849427457</v>
      </c>
      <c r="M24" s="17">
        <v>13970.241113084707</v>
      </c>
      <c r="N24" s="17">
        <v>23508.115972772772</v>
      </c>
      <c r="O24" s="17">
        <v>21076.380811349743</v>
      </c>
      <c r="P24" s="17">
        <v>12968.129512087937</v>
      </c>
      <c r="Q24" s="17">
        <v>6792.1352911852491</v>
      </c>
      <c r="R24" s="17">
        <v>2495.9517712496836</v>
      </c>
      <c r="S24" s="17">
        <v>2728292</v>
      </c>
      <c r="T24" s="17">
        <v>5332135</v>
      </c>
      <c r="U24" s="17">
        <v>1829703</v>
      </c>
      <c r="V24" s="17">
        <v>98104.823111684935</v>
      </c>
      <c r="W24" s="17">
        <v>12017.719327694867</v>
      </c>
      <c r="X24" s="17">
        <v>26442.609750978037</v>
      </c>
      <c r="Y24" s="17">
        <v>0</v>
      </c>
      <c r="Z24" s="17">
        <v>231.37855500731484</v>
      </c>
      <c r="AA24" s="17">
        <v>2403.9091331942418</v>
      </c>
      <c r="AB24" s="17">
        <v>4040.0240316772179</v>
      </c>
      <c r="AC24" s="17">
        <v>16122.997216957287</v>
      </c>
      <c r="AD24" s="17">
        <v>10680.247666849658</v>
      </c>
      <c r="AE24" s="17">
        <v>1022.8482979589671</v>
      </c>
      <c r="AF24" s="17">
        <v>5951.0298174394047</v>
      </c>
      <c r="AG24" s="17">
        <v>1153.3324147033973</v>
      </c>
      <c r="AH24" s="17">
        <v>8374.9249400247281</v>
      </c>
      <c r="AI24" s="17">
        <v>28332.934437818025</v>
      </c>
      <c r="AJ24" s="17">
        <v>243.52726108865716</v>
      </c>
      <c r="AK24" s="17">
        <v>517.00710146361848</v>
      </c>
      <c r="AL24" s="17">
        <v>301.4107080615446</v>
      </c>
      <c r="AM24" s="17">
        <v>0</v>
      </c>
      <c r="AN24" s="17">
        <v>7318.0529000597271</v>
      </c>
      <c r="AO24" s="17">
        <v>18964.646429187454</v>
      </c>
      <c r="AP24" s="17">
        <v>1484.3650526345209</v>
      </c>
      <c r="AQ24" s="17">
        <v>8253.7578635014834</v>
      </c>
      <c r="AR24" s="17">
        <v>13745.354904940934</v>
      </c>
      <c r="AS24" s="17">
        <v>46876.739604894967</v>
      </c>
      <c r="AT24" s="17">
        <v>896954</v>
      </c>
      <c r="AU24" s="17">
        <v>48900.393545816507</v>
      </c>
      <c r="AV24" s="17">
        <v>68938.226498797216</v>
      </c>
      <c r="AW24" s="17">
        <v>14031.837340922993</v>
      </c>
      <c r="AX24" s="17">
        <v>78553.788327963455</v>
      </c>
      <c r="AY24" s="17">
        <v>509810.82779589307</v>
      </c>
      <c r="AZ24" s="17">
        <v>117950.76351776146</v>
      </c>
      <c r="BA24" s="17">
        <v>409174.64426868246</v>
      </c>
      <c r="BB24" s="17">
        <v>342920.81451939023</v>
      </c>
      <c r="BC24" s="17">
        <v>472115.19290971104</v>
      </c>
      <c r="BD24" s="17">
        <v>92615.236959568283</v>
      </c>
      <c r="BE24" s="17">
        <v>235198.61886804015</v>
      </c>
      <c r="BF24" s="17">
        <v>94453.99587546027</v>
      </c>
      <c r="BG24" s="17">
        <v>108835.35900230071</v>
      </c>
      <c r="BH24" s="17">
        <v>248963.7315471929</v>
      </c>
      <c r="BI24" s="17">
        <v>469437.15578402346</v>
      </c>
      <c r="BJ24" s="17">
        <v>1297862.5097612035</v>
      </c>
      <c r="BK24" s="17">
        <v>249235.98940202582</v>
      </c>
      <c r="BL24" s="17">
        <v>4930534.9384339005</v>
      </c>
      <c r="BM24" s="17">
        <v>18002742</v>
      </c>
      <c r="BN24" s="17">
        <v>5119136</v>
      </c>
      <c r="BO24" s="17">
        <v>160918</v>
      </c>
      <c r="BP24" s="17">
        <v>292109.10088466376</v>
      </c>
      <c r="BQ24" s="17">
        <v>14254.529217988653</v>
      </c>
      <c r="BR24" s="17">
        <v>2475743</v>
      </c>
      <c r="BS24" s="17">
        <v>4750737.9324207325</v>
      </c>
      <c r="BT24" s="17">
        <v>523383</v>
      </c>
      <c r="BU24" s="17">
        <v>330172</v>
      </c>
      <c r="BV24" s="17">
        <v>8071707</v>
      </c>
      <c r="BW24" s="17">
        <v>7496551.4434785936</v>
      </c>
      <c r="BX24" s="17">
        <v>8612402.2470768429</v>
      </c>
      <c r="BY24" s="17">
        <v>1864937</v>
      </c>
      <c r="BZ24" s="17">
        <v>3959805</v>
      </c>
      <c r="CA24" s="17">
        <v>1869038</v>
      </c>
      <c r="CB24" s="17">
        <v>2784747</v>
      </c>
      <c r="CC24" s="17">
        <v>1149608.2812628862</v>
      </c>
      <c r="CD24" s="17">
        <v>867453</v>
      </c>
      <c r="CE24" s="17">
        <v>89422117.317358702</v>
      </c>
      <c r="CF24" s="17">
        <v>94028078.317358702</v>
      </c>
    </row>
    <row r="25" spans="2:84" x14ac:dyDescent="0.2">
      <c r="B25" s="23">
        <v>1211254</v>
      </c>
      <c r="C25" s="23">
        <v>-3238234</v>
      </c>
      <c r="D25" s="23">
        <v>1028849</v>
      </c>
      <c r="E25" s="23">
        <v>9687136</v>
      </c>
      <c r="F25" s="18" t="s">
        <v>196</v>
      </c>
      <c r="G25" s="19">
        <v>520735.00000000006</v>
      </c>
      <c r="H25" s="19">
        <v>172294</v>
      </c>
      <c r="I25" s="19">
        <v>485699</v>
      </c>
      <c r="J25" s="19">
        <v>99016</v>
      </c>
      <c r="K25" s="19">
        <v>3058413</v>
      </c>
      <c r="L25" s="19">
        <v>884752</v>
      </c>
      <c r="M25" s="19">
        <v>271768</v>
      </c>
      <c r="N25" s="19">
        <v>2532197</v>
      </c>
      <c r="O25" s="19">
        <v>366209</v>
      </c>
      <c r="P25" s="19">
        <v>1182940</v>
      </c>
      <c r="Q25" s="19">
        <v>302748</v>
      </c>
      <c r="R25" s="19">
        <v>1557249.9999999998</v>
      </c>
      <c r="S25" s="19">
        <v>2728292</v>
      </c>
      <c r="T25" s="19">
        <v>5332135</v>
      </c>
      <c r="U25" s="19">
        <v>1829703</v>
      </c>
      <c r="V25" s="19">
        <v>120510.99999999997</v>
      </c>
      <c r="W25" s="19">
        <v>1264199</v>
      </c>
      <c r="X25" s="19">
        <v>757921.99999999988</v>
      </c>
      <c r="Y25" s="19">
        <v>2994626</v>
      </c>
      <c r="Z25" s="19">
        <v>377789</v>
      </c>
      <c r="AA25" s="19">
        <v>449453.99999999994</v>
      </c>
      <c r="AB25" s="19">
        <v>328859</v>
      </c>
      <c r="AC25" s="19">
        <v>757436</v>
      </c>
      <c r="AD25" s="19">
        <v>226219.00000000003</v>
      </c>
      <c r="AE25" s="19">
        <v>103107.99999999999</v>
      </c>
      <c r="AF25" s="19">
        <v>88458</v>
      </c>
      <c r="AG25" s="19">
        <v>88843.000000000015</v>
      </c>
      <c r="AH25" s="19">
        <v>551393</v>
      </c>
      <c r="AI25" s="19">
        <v>443952.99999999994</v>
      </c>
      <c r="AJ25" s="19">
        <v>38996</v>
      </c>
      <c r="AK25" s="19">
        <v>249025.99999999994</v>
      </c>
      <c r="AL25" s="19">
        <v>293490</v>
      </c>
      <c r="AM25" s="19">
        <v>0</v>
      </c>
      <c r="AN25" s="19">
        <v>184694</v>
      </c>
      <c r="AO25" s="19">
        <v>485813.00000000006</v>
      </c>
      <c r="AP25" s="19">
        <v>107913.00000000001</v>
      </c>
      <c r="AQ25" s="19">
        <v>409716</v>
      </c>
      <c r="AR25" s="19">
        <v>472495.00000000012</v>
      </c>
      <c r="AS25" s="19">
        <v>244753</v>
      </c>
      <c r="AT25" s="19">
        <v>896954</v>
      </c>
      <c r="AU25" s="19">
        <v>241134.99999999997</v>
      </c>
      <c r="AV25" s="19">
        <v>448734</v>
      </c>
      <c r="AW25" s="19">
        <v>247970.99999999997</v>
      </c>
      <c r="AX25" s="19">
        <v>79223</v>
      </c>
      <c r="AY25" s="19">
        <v>509863.00000000006</v>
      </c>
      <c r="AZ25" s="19">
        <v>118408</v>
      </c>
      <c r="BA25" s="19">
        <v>409337</v>
      </c>
      <c r="BB25" s="19">
        <v>344784.00000000006</v>
      </c>
      <c r="BC25" s="19">
        <v>551000</v>
      </c>
      <c r="BD25" s="19">
        <v>94729</v>
      </c>
      <c r="BE25" s="19">
        <v>247547</v>
      </c>
      <c r="BF25" s="19">
        <v>136261</v>
      </c>
      <c r="BG25" s="19">
        <v>112267</v>
      </c>
      <c r="BH25" s="19">
        <v>258487</v>
      </c>
      <c r="BI25" s="19">
        <v>474410</v>
      </c>
      <c r="BJ25" s="19">
        <v>1298391</v>
      </c>
      <c r="BK25" s="19">
        <v>478726.99999999988</v>
      </c>
      <c r="BL25" s="19">
        <v>5152300</v>
      </c>
      <c r="BM25" s="19">
        <v>18002742</v>
      </c>
      <c r="BN25" s="19">
        <v>5119136</v>
      </c>
      <c r="BO25" s="19">
        <v>160918</v>
      </c>
      <c r="BP25" s="19">
        <v>351526</v>
      </c>
      <c r="BQ25" s="19">
        <v>1270220</v>
      </c>
      <c r="BR25" s="19">
        <v>2475743</v>
      </c>
      <c r="BS25" s="19">
        <v>4750744</v>
      </c>
      <c r="BT25" s="19">
        <v>523383</v>
      </c>
      <c r="BU25" s="19">
        <v>330172</v>
      </c>
      <c r="BV25" s="19">
        <v>8071707</v>
      </c>
      <c r="BW25" s="19">
        <v>8457864</v>
      </c>
      <c r="BX25" s="19">
        <v>8635852</v>
      </c>
      <c r="BY25" s="19">
        <v>1864937</v>
      </c>
      <c r="BZ25" s="19">
        <v>3959805</v>
      </c>
      <c r="CA25" s="19">
        <v>1869038</v>
      </c>
      <c r="CB25" s="19">
        <v>2784747</v>
      </c>
      <c r="CC25" s="19">
        <v>1153037</v>
      </c>
      <c r="CD25" s="19">
        <v>867453</v>
      </c>
      <c r="CE25" s="19">
        <v>115113369.00000001</v>
      </c>
      <c r="CF25" s="19">
        <v>123802374.00000001</v>
      </c>
    </row>
    <row r="27" spans="2:84" ht="14.25" x14ac:dyDescent="0.2">
      <c r="B27" s="36">
        <v>2.4996621425497265</v>
      </c>
      <c r="C27" s="36">
        <v>-2.4680621327429994E-4</v>
      </c>
      <c r="D27" s="36">
        <v>0.38976871231343813</v>
      </c>
      <c r="E27" s="36">
        <v>6.5034318648539733</v>
      </c>
      <c r="F27" s="37" t="s">
        <v>232</v>
      </c>
      <c r="G27" s="36">
        <v>2.2516307702770826</v>
      </c>
      <c r="H27" s="36">
        <v>0.72010072557929816</v>
      </c>
      <c r="I27" s="36">
        <v>2.1072286758402381</v>
      </c>
      <c r="J27" s="36">
        <v>0.41277731241168586</v>
      </c>
      <c r="K27" s="36">
        <v>13.355825446821221</v>
      </c>
      <c r="L27" s="36">
        <v>3.6922297304967251</v>
      </c>
      <c r="M27" s="36">
        <v>1.1361801546692958</v>
      </c>
      <c r="N27" s="36">
        <v>11.056428638394452</v>
      </c>
      <c r="O27" s="36">
        <v>1.5210870503462814</v>
      </c>
      <c r="P27" s="36">
        <v>5.1563629820102008</v>
      </c>
      <c r="Q27" s="36">
        <v>1.3043526118768498</v>
      </c>
      <c r="R27" s="36">
        <v>6.8521957002897507</v>
      </c>
      <c r="S27" s="36">
        <v>0</v>
      </c>
      <c r="T27" s="36">
        <v>0</v>
      </c>
      <c r="U27" s="36">
        <v>0</v>
      </c>
      <c r="V27" s="36">
        <v>9.8749708424270929E-2</v>
      </c>
      <c r="W27" s="36">
        <v>5.5173050231688823</v>
      </c>
      <c r="X27" s="36">
        <v>3.1738205096426206</v>
      </c>
      <c r="Y27" s="36">
        <v>13.198076843442209</v>
      </c>
      <c r="Z27" s="36">
        <v>1.6612679044051049</v>
      </c>
      <c r="AA27" s="36">
        <v>1.9659979864519634</v>
      </c>
      <c r="AB27" s="36">
        <v>1.4300281236709815</v>
      </c>
      <c r="AC27" s="36">
        <v>3.2669805296335008</v>
      </c>
      <c r="AD27" s="36">
        <v>0.94993398709307175</v>
      </c>
      <c r="AE27" s="36">
        <v>0.44899411632779179</v>
      </c>
      <c r="AF27" s="36">
        <v>0.36362915856238132</v>
      </c>
      <c r="AG27" s="36">
        <v>0.38647062142873539</v>
      </c>
      <c r="AH27" s="36">
        <v>2.3929125468141228</v>
      </c>
      <c r="AI27" s="36">
        <v>1.7904395798900563</v>
      </c>
      <c r="AJ27" s="36">
        <v>0.17079198306618298</v>
      </c>
      <c r="AK27" s="36">
        <v>1.0939955026860557</v>
      </c>
      <c r="AL27" s="36">
        <v>1.2914198721844456</v>
      </c>
      <c r="AM27" s="36">
        <v>0</v>
      </c>
      <c r="AN27" s="36">
        <v>0</v>
      </c>
      <c r="AO27" s="36">
        <v>0</v>
      </c>
      <c r="AP27" s="36">
        <v>0</v>
      </c>
      <c r="AQ27" s="36">
        <v>1.744010784268208</v>
      </c>
      <c r="AR27" s="36">
        <v>0</v>
      </c>
      <c r="AS27" s="36">
        <v>0</v>
      </c>
      <c r="AT27" s="36">
        <v>0</v>
      </c>
      <c r="AU27" s="36">
        <v>7.3587387513891531E-2</v>
      </c>
      <c r="AV27" s="36">
        <v>0</v>
      </c>
      <c r="AW27" s="36">
        <v>0</v>
      </c>
      <c r="AX27" s="36">
        <v>0</v>
      </c>
      <c r="AY27" s="36">
        <v>0</v>
      </c>
      <c r="AZ27" s="36">
        <v>0</v>
      </c>
      <c r="BA27" s="36">
        <v>0</v>
      </c>
      <c r="BB27" s="36">
        <v>0</v>
      </c>
      <c r="BC27" s="36">
        <v>0</v>
      </c>
      <c r="BD27" s="36">
        <v>0</v>
      </c>
      <c r="BE27" s="36">
        <v>0</v>
      </c>
      <c r="BF27" s="36">
        <v>0</v>
      </c>
      <c r="BG27" s="36">
        <v>0</v>
      </c>
      <c r="BH27" s="36">
        <v>0</v>
      </c>
      <c r="BI27" s="36">
        <v>0</v>
      </c>
      <c r="BJ27" s="36">
        <v>2.3291906176748467E-3</v>
      </c>
      <c r="BK27" s="36">
        <v>1.1587616777997001E-4</v>
      </c>
      <c r="BL27" s="36">
        <v>0</v>
      </c>
      <c r="BM27" s="36">
        <v>0</v>
      </c>
      <c r="BN27" s="36">
        <v>0</v>
      </c>
      <c r="BO27" s="36">
        <v>0</v>
      </c>
      <c r="BP27" s="36">
        <v>0</v>
      </c>
      <c r="BQ27" s="36">
        <v>0</v>
      </c>
      <c r="BR27" s="36">
        <v>0</v>
      </c>
      <c r="BS27" s="36">
        <v>0</v>
      </c>
      <c r="BT27" s="36">
        <v>0</v>
      </c>
      <c r="BU27" s="36">
        <v>0</v>
      </c>
      <c r="BV27" s="36">
        <v>0</v>
      </c>
      <c r="BW27" s="36">
        <v>0</v>
      </c>
      <c r="BX27" s="36">
        <v>5.015818310765246E-3</v>
      </c>
      <c r="BY27" s="36">
        <v>0</v>
      </c>
      <c r="BZ27" s="36">
        <v>0</v>
      </c>
      <c r="CA27" s="36">
        <v>0</v>
      </c>
      <c r="CB27" s="36">
        <v>0</v>
      </c>
      <c r="CC27" s="36">
        <v>1.5111233712315948E-2</v>
      </c>
      <c r="CD27" s="36">
        <v>0</v>
      </c>
      <c r="CE27" s="36">
        <v>90.60738408649614</v>
      </c>
      <c r="CF27" s="36">
        <v>100</v>
      </c>
    </row>
    <row r="28" spans="2:84" ht="14.25" x14ac:dyDescent="0.2">
      <c r="B28" s="36">
        <v>0.71888641691165311</v>
      </c>
      <c r="C28" s="36">
        <v>-0.38580383567376741</v>
      </c>
      <c r="D28" s="36">
        <v>3.2014434781996615</v>
      </c>
      <c r="E28" s="36">
        <v>24.017051005695915</v>
      </c>
      <c r="F28" s="37" t="s">
        <v>233</v>
      </c>
      <c r="G28" s="36">
        <v>0</v>
      </c>
      <c r="H28" s="36">
        <v>0</v>
      </c>
      <c r="I28" s="36">
        <v>0</v>
      </c>
      <c r="J28" s="36">
        <v>0</v>
      </c>
      <c r="K28" s="36">
        <v>0</v>
      </c>
      <c r="L28" s="36">
        <v>0</v>
      </c>
      <c r="M28" s="36">
        <v>0</v>
      </c>
      <c r="N28" s="36">
        <v>0</v>
      </c>
      <c r="O28" s="36">
        <v>0</v>
      </c>
      <c r="P28" s="36">
        <v>0</v>
      </c>
      <c r="Q28" s="36">
        <v>0</v>
      </c>
      <c r="R28" s="36">
        <v>0</v>
      </c>
      <c r="S28" s="36">
        <v>0</v>
      </c>
      <c r="T28" s="36">
        <v>0</v>
      </c>
      <c r="U28" s="36">
        <v>0</v>
      </c>
      <c r="V28" s="36">
        <v>0</v>
      </c>
      <c r="W28" s="36">
        <v>4.4060479200060641E-3</v>
      </c>
      <c r="X28" s="36">
        <v>0.16012239096750003</v>
      </c>
      <c r="Y28" s="36">
        <v>0</v>
      </c>
      <c r="Z28" s="36">
        <v>8.7255269082786354E-3</v>
      </c>
      <c r="AA28" s="36">
        <v>1.3660589173592648E-2</v>
      </c>
      <c r="AB28" s="36">
        <v>4.9052019694237293E-3</v>
      </c>
      <c r="AC28" s="36">
        <v>5.573642183044228E-4</v>
      </c>
      <c r="AD28" s="36">
        <v>0</v>
      </c>
      <c r="AE28" s="36">
        <v>2.9499436214557887E-3</v>
      </c>
      <c r="AF28" s="36">
        <v>0</v>
      </c>
      <c r="AG28" s="36">
        <v>0</v>
      </c>
      <c r="AH28" s="36">
        <v>9.7983459883896969E-4</v>
      </c>
      <c r="AI28" s="36">
        <v>0.13228612967692133</v>
      </c>
      <c r="AJ28" s="36">
        <v>0</v>
      </c>
      <c r="AK28" s="36">
        <v>3.9929141167052507E-3</v>
      </c>
      <c r="AL28" s="36">
        <v>2.3593423108047486E-3</v>
      </c>
      <c r="AM28" s="36">
        <v>0</v>
      </c>
      <c r="AN28" s="36">
        <v>2.5037436245947688</v>
      </c>
      <c r="AO28" s="36">
        <v>6.5897806777990144</v>
      </c>
      <c r="AP28" s="36">
        <v>1.5022894624695149</v>
      </c>
      <c r="AQ28" s="36">
        <v>8.1143100615838751E-2</v>
      </c>
      <c r="AR28" s="36">
        <v>6.4754636576779365</v>
      </c>
      <c r="AS28" s="36">
        <v>2.7931150391194466</v>
      </c>
      <c r="AT28" s="36">
        <v>0</v>
      </c>
      <c r="AU28" s="36">
        <v>2.4777962904787456</v>
      </c>
      <c r="AV28" s="36">
        <v>5.3609932017214055</v>
      </c>
      <c r="AW28" s="36">
        <v>3.3021596029628744</v>
      </c>
      <c r="AX28" s="36">
        <v>9.4462326192503894E-3</v>
      </c>
      <c r="AY28" s="36">
        <v>7.3643481852880778E-4</v>
      </c>
      <c r="AZ28" s="36">
        <v>6.4541046633107505E-3</v>
      </c>
      <c r="BA28" s="36">
        <v>2.2917263239395874E-3</v>
      </c>
      <c r="BB28" s="36">
        <v>2.629972577897461E-2</v>
      </c>
      <c r="BC28" s="36">
        <v>1.1134955785093916</v>
      </c>
      <c r="BD28" s="36">
        <v>2.9836744062051865E-2</v>
      </c>
      <c r="BE28" s="36">
        <v>0.17430311741078908</v>
      </c>
      <c r="BF28" s="36">
        <v>0.59012522132578815</v>
      </c>
      <c r="BG28" s="36">
        <v>4.8439201652558925E-2</v>
      </c>
      <c r="BH28" s="36">
        <v>0.13442534381838009</v>
      </c>
      <c r="BI28" s="36">
        <v>7.0193998709639382E-2</v>
      </c>
      <c r="BJ28" s="36">
        <v>0</v>
      </c>
      <c r="BK28" s="36">
        <v>3.2390007511321324</v>
      </c>
      <c r="BL28" s="36">
        <v>3.1303165290000878</v>
      </c>
      <c r="BM28" s="36">
        <v>0</v>
      </c>
      <c r="BN28" s="36">
        <v>0</v>
      </c>
      <c r="BO28" s="36">
        <v>0</v>
      </c>
      <c r="BP28" s="36">
        <v>0.83869704311934756</v>
      </c>
      <c r="BQ28" s="36">
        <v>17.728534176112582</v>
      </c>
      <c r="BR28" s="36">
        <v>0</v>
      </c>
      <c r="BS28" s="36">
        <v>8.5646690861546098E-5</v>
      </c>
      <c r="BT28" s="36">
        <v>0</v>
      </c>
      <c r="BU28" s="36">
        <v>0</v>
      </c>
      <c r="BV28" s="36">
        <v>0</v>
      </c>
      <c r="BW28" s="36">
        <v>13.569371856699625</v>
      </c>
      <c r="BX28" s="36">
        <v>0.31493955949792624</v>
      </c>
      <c r="BY28" s="36">
        <v>0</v>
      </c>
      <c r="BZ28" s="36">
        <v>0</v>
      </c>
      <c r="CA28" s="36">
        <v>0</v>
      </c>
      <c r="CB28" s="36">
        <v>0</v>
      </c>
      <c r="CC28" s="36">
        <v>0</v>
      </c>
      <c r="CD28" s="36">
        <v>0</v>
      </c>
      <c r="CE28" s="36">
        <v>72.448422934866542</v>
      </c>
      <c r="CF28" s="36">
        <v>100</v>
      </c>
    </row>
    <row r="29" spans="2:84" ht="14.25" x14ac:dyDescent="0.2">
      <c r="B29" s="36">
        <v>0.63082752579289558</v>
      </c>
      <c r="C29" s="36">
        <v>-3.4147736053510727</v>
      </c>
      <c r="D29" s="36">
        <v>0.75892968650435522</v>
      </c>
      <c r="E29" s="36">
        <v>6.923511696184657</v>
      </c>
      <c r="F29" s="37" t="s">
        <v>234</v>
      </c>
      <c r="G29" s="36">
        <v>1.0468135811941469E-2</v>
      </c>
      <c r="H29" s="36">
        <v>9.4696262559396064E-3</v>
      </c>
      <c r="I29" s="36">
        <v>8.0525193614627583E-3</v>
      </c>
      <c r="J29" s="36">
        <v>5.6976378530257162E-3</v>
      </c>
      <c r="K29" s="36">
        <v>2.9772014045164913E-2</v>
      </c>
      <c r="L29" s="36">
        <v>4.9974442411583921E-2</v>
      </c>
      <c r="M29" s="36">
        <v>1.4857520607762579E-2</v>
      </c>
      <c r="N29" s="36">
        <v>2.5001166027693762E-2</v>
      </c>
      <c r="O29" s="36">
        <v>2.2414986234445666E-2</v>
      </c>
      <c r="P29" s="36">
        <v>1.3791762784217046E-2</v>
      </c>
      <c r="Q29" s="36">
        <v>7.2235181370619806E-3</v>
      </c>
      <c r="R29" s="36">
        <v>2.6544749354820126E-3</v>
      </c>
      <c r="S29" s="36">
        <v>2.90157158247094</v>
      </c>
      <c r="T29" s="36">
        <v>5.6707901463254986</v>
      </c>
      <c r="U29" s="36">
        <v>1.9459112987766072</v>
      </c>
      <c r="V29" s="36">
        <v>0.10433566745942272</v>
      </c>
      <c r="W29" s="36">
        <v>1.2780990043349906E-2</v>
      </c>
      <c r="X29" s="36">
        <v>2.8122035698454149E-2</v>
      </c>
      <c r="Y29" s="36">
        <v>0</v>
      </c>
      <c r="Z29" s="36">
        <v>2.4607389531707533E-4</v>
      </c>
      <c r="AA29" s="36">
        <v>2.5565864752448647E-3</v>
      </c>
      <c r="AB29" s="36">
        <v>4.2966144836455531E-3</v>
      </c>
      <c r="AC29" s="36">
        <v>1.7147002794781981E-2</v>
      </c>
      <c r="AD29" s="36">
        <v>1.135857273484016E-2</v>
      </c>
      <c r="AE29" s="36">
        <v>1.0878115518927255E-3</v>
      </c>
      <c r="AF29" s="36">
        <v>6.3289922796824546E-3</v>
      </c>
      <c r="AG29" s="36">
        <v>1.2265829902539638E-3</v>
      </c>
      <c r="AH29" s="36">
        <v>8.9068340966813285E-3</v>
      </c>
      <c r="AI29" s="36">
        <v>3.0132418895332701E-2</v>
      </c>
      <c r="AJ29" s="36">
        <v>2.5899419135921994E-4</v>
      </c>
      <c r="AK29" s="36">
        <v>5.4984331352454406E-4</v>
      </c>
      <c r="AL29" s="36">
        <v>3.205539382015644E-4</v>
      </c>
      <c r="AM29" s="36">
        <v>0</v>
      </c>
      <c r="AN29" s="36">
        <v>7.7828378831270107E-3</v>
      </c>
      <c r="AO29" s="36">
        <v>2.0169131145251061E-2</v>
      </c>
      <c r="AP29" s="36">
        <v>1.5786402096026771E-3</v>
      </c>
      <c r="AQ29" s="36">
        <v>8.7779714434275975E-3</v>
      </c>
      <c r="AR29" s="36">
        <v>1.4618351401959237E-2</v>
      </c>
      <c r="AS29" s="36">
        <v>4.9853980261809698E-2</v>
      </c>
      <c r="AT29" s="36">
        <v>0.95392144139397095</v>
      </c>
      <c r="AU29" s="36">
        <v>5.200616073506302E-2</v>
      </c>
      <c r="AV29" s="36">
        <v>7.3316638744993251E-2</v>
      </c>
      <c r="AW29" s="36">
        <v>1.4923028942018217E-2</v>
      </c>
      <c r="AX29" s="36">
        <v>8.3542905197778017E-2</v>
      </c>
      <c r="AY29" s="36">
        <v>0.54218998932978935</v>
      </c>
      <c r="AZ29" s="36">
        <v>0.1254420654218415</v>
      </c>
      <c r="BA29" s="36">
        <v>0.43516218941288726</v>
      </c>
      <c r="BB29" s="36">
        <v>0.36470043911987826</v>
      </c>
      <c r="BC29" s="36">
        <v>0.5021002251223855</v>
      </c>
      <c r="BD29" s="36">
        <v>9.8497426106038385E-2</v>
      </c>
      <c r="BE29" s="36">
        <v>0.25013657949512691</v>
      </c>
      <c r="BF29" s="36">
        <v>0.10045296848103609</v>
      </c>
      <c r="BG29" s="36">
        <v>0.1157477223292443</v>
      </c>
      <c r="BH29" s="36">
        <v>0.26477594352923323</v>
      </c>
      <c r="BI29" s="36">
        <v>0.49925210020734817</v>
      </c>
      <c r="BJ29" s="36">
        <v>1.3802924966526755</v>
      </c>
      <c r="BK29" s="36">
        <v>0.26506549305497595</v>
      </c>
      <c r="BL29" s="36">
        <v>5.2436836173473775</v>
      </c>
      <c r="BM29" s="36">
        <v>19.146134135846186</v>
      </c>
      <c r="BN29" s="36">
        <v>5.4442631303408726</v>
      </c>
      <c r="BO29" s="36">
        <v>0.17113824176739836</v>
      </c>
      <c r="BP29" s="36">
        <v>0.31066156632357439</v>
      </c>
      <c r="BQ29" s="36">
        <v>1.5159864450145949E-2</v>
      </c>
      <c r="BR29" s="36">
        <v>2.6329826625234221</v>
      </c>
      <c r="BS29" s="36">
        <v>5.0524673240542972</v>
      </c>
      <c r="BT29" s="36">
        <v>0.5566241588321148</v>
      </c>
      <c r="BU29" s="36">
        <v>0.3511419204863685</v>
      </c>
      <c r="BV29" s="36">
        <v>8.584358145400774</v>
      </c>
      <c r="BW29" s="36">
        <v>7.9726732457262628</v>
      </c>
      <c r="BX29" s="36">
        <v>9.159394088655846</v>
      </c>
      <c r="BY29" s="36">
        <v>1.9833830844713864</v>
      </c>
      <c r="BZ29" s="36">
        <v>4.2113005719792245</v>
      </c>
      <c r="CA29" s="36">
        <v>1.9877445476357816</v>
      </c>
      <c r="CB29" s="36">
        <v>2.9616121586586783</v>
      </c>
      <c r="CC29" s="36">
        <v>1.2226223292395575</v>
      </c>
      <c r="CD29" s="36">
        <v>0.92254677062761781</v>
      </c>
      <c r="CE29" s="36">
        <v>95.101504696869171</v>
      </c>
      <c r="CF29" s="36">
        <v>100</v>
      </c>
    </row>
    <row r="30" spans="2:84" x14ac:dyDescent="0.2">
      <c r="B30" s="38">
        <v>0.97837703823030076</v>
      </c>
      <c r="C30" s="38">
        <v>-2.6156477419407156</v>
      </c>
      <c r="D30" s="38">
        <v>0.83104141444008162</v>
      </c>
      <c r="E30" s="38">
        <v>7.8246770938334338</v>
      </c>
      <c r="F30" s="39" t="s">
        <v>235</v>
      </c>
      <c r="G30" s="38">
        <v>0.42061794388530865</v>
      </c>
      <c r="H30" s="38">
        <v>0.13916857523265264</v>
      </c>
      <c r="I30" s="38">
        <v>0.39231800191489058</v>
      </c>
      <c r="J30" s="38">
        <v>7.9979080207298769E-2</v>
      </c>
      <c r="K30" s="38">
        <v>2.4703993156060156</v>
      </c>
      <c r="L30" s="38">
        <v>0.71464865447572101</v>
      </c>
      <c r="M30" s="38">
        <v>0.21951759988059677</v>
      </c>
      <c r="N30" s="38">
        <v>2.0453541545172627</v>
      </c>
      <c r="O30" s="38">
        <v>0.29580127437620862</v>
      </c>
      <c r="P30" s="38">
        <v>0.95550671750446392</v>
      </c>
      <c r="Q30" s="38">
        <v>0.24454135265612914</v>
      </c>
      <c r="R30" s="38">
        <v>1.2578514851419567</v>
      </c>
      <c r="S30" s="38">
        <v>2.2037477245791743</v>
      </c>
      <c r="T30" s="38">
        <v>4.3069731441498842</v>
      </c>
      <c r="U30" s="38">
        <v>1.477922386205615</v>
      </c>
      <c r="V30" s="38">
        <v>9.7341429010076932E-2</v>
      </c>
      <c r="W30" s="38">
        <v>1.021142777116697</v>
      </c>
      <c r="X30" s="38">
        <v>0.61220312301927238</v>
      </c>
      <c r="Y30" s="38">
        <v>2.4188760709871362</v>
      </c>
      <c r="Z30" s="38">
        <v>0.30515489145628172</v>
      </c>
      <c r="AA30" s="38">
        <v>0.36304150354984299</v>
      </c>
      <c r="AB30" s="38">
        <v>0.26563222446768259</v>
      </c>
      <c r="AC30" s="38">
        <v>0.6118105618879327</v>
      </c>
      <c r="AD30" s="38">
        <v>0.18272589829335584</v>
      </c>
      <c r="AE30" s="38">
        <v>8.3284348004505931E-2</v>
      </c>
      <c r="AF30" s="38">
        <v>7.1450972337574067E-2</v>
      </c>
      <c r="AG30" s="38">
        <v>7.1761951834623139E-2</v>
      </c>
      <c r="AH30" s="38">
        <v>0.44538160471785448</v>
      </c>
      <c r="AI30" s="38">
        <v>0.35859813156733156</v>
      </c>
      <c r="AJ30" s="38">
        <v>3.1498588225779896E-2</v>
      </c>
      <c r="AK30" s="38">
        <v>0.2011480006029609</v>
      </c>
      <c r="AL30" s="38">
        <v>0.23706330542579093</v>
      </c>
      <c r="AM30" s="38">
        <v>0</v>
      </c>
      <c r="AN30" s="38">
        <v>0.14918453825449257</v>
      </c>
      <c r="AO30" s="38">
        <v>0.39241008415557521</v>
      </c>
      <c r="AP30" s="38">
        <v>8.7165533675468934E-2</v>
      </c>
      <c r="AQ30" s="38">
        <v>0.33094357302065947</v>
      </c>
      <c r="AR30" s="38">
        <v>0.38165261677453782</v>
      </c>
      <c r="AS30" s="38">
        <v>0.19769653205519302</v>
      </c>
      <c r="AT30" s="38">
        <v>0.72450468518479283</v>
      </c>
      <c r="AU30" s="38">
        <v>0.19477413252188519</v>
      </c>
      <c r="AV30" s="38">
        <v>0.3624599315034136</v>
      </c>
      <c r="AW30" s="38">
        <v>0.20029583600715117</v>
      </c>
      <c r="AX30" s="38">
        <v>6.3991503103163427E-2</v>
      </c>
      <c r="AY30" s="38">
        <v>0.41183620598422455</v>
      </c>
      <c r="AZ30" s="38">
        <v>9.5642753991131049E-2</v>
      </c>
      <c r="BA30" s="38">
        <v>0.33063743995733069</v>
      </c>
      <c r="BB30" s="38">
        <v>0.27849546730016667</v>
      </c>
      <c r="BC30" s="38">
        <v>0.44506416330917847</v>
      </c>
      <c r="BD30" s="38">
        <v>7.6516303314183604E-2</v>
      </c>
      <c r="BE30" s="38">
        <v>0.19995335469092054</v>
      </c>
      <c r="BF30" s="38">
        <v>0.11006331752572045</v>
      </c>
      <c r="BG30" s="38">
        <v>9.068242907846015E-2</v>
      </c>
      <c r="BH30" s="38">
        <v>0.20879001884083417</v>
      </c>
      <c r="BI30" s="38">
        <v>0.38319943687024932</v>
      </c>
      <c r="BJ30" s="38">
        <v>1.0487609874104675</v>
      </c>
      <c r="BK30" s="38">
        <v>0.38668644593196561</v>
      </c>
      <c r="BL30" s="38">
        <v>4.1617134094698374</v>
      </c>
      <c r="BM30" s="38">
        <v>14.541515980945565</v>
      </c>
      <c r="BN30" s="38">
        <v>4.1349255548201356</v>
      </c>
      <c r="BO30" s="38">
        <v>0.12997973689906783</v>
      </c>
      <c r="BP30" s="38">
        <v>0.28394124332381543</v>
      </c>
      <c r="BQ30" s="38">
        <v>1.0260061733549632</v>
      </c>
      <c r="BR30" s="38">
        <v>1.9997540596434764</v>
      </c>
      <c r="BS30" s="38">
        <v>3.837360986308711</v>
      </c>
      <c r="BT30" s="38">
        <v>0.42275683663384345</v>
      </c>
      <c r="BU30" s="38">
        <v>0.26669278571346294</v>
      </c>
      <c r="BV30" s="38">
        <v>6.5198321641231196</v>
      </c>
      <c r="BW30" s="38">
        <v>6.8317462151412363</v>
      </c>
      <c r="BX30" s="38">
        <v>6.9755140559744024</v>
      </c>
      <c r="BY30" s="38">
        <v>1.5063822604888011</v>
      </c>
      <c r="BZ30" s="38">
        <v>3.1984887462658831</v>
      </c>
      <c r="CA30" s="38">
        <v>1.5096947979365887</v>
      </c>
      <c r="CB30" s="38">
        <v>2.2493486271919143</v>
      </c>
      <c r="CC30" s="38">
        <v>0.93135289958171541</v>
      </c>
      <c r="CD30" s="38">
        <v>0.7006755783213009</v>
      </c>
      <c r="CE30" s="38">
        <v>92.981552195436905</v>
      </c>
      <c r="CF30" s="38">
        <v>100</v>
      </c>
    </row>
    <row r="31" spans="2:84" x14ac:dyDescent="0.2">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row>
    <row r="32" spans="2:84" ht="14.25" x14ac:dyDescent="0.2">
      <c r="B32" s="36">
        <v>0.45812530218523911</v>
      </c>
      <c r="C32" s="36">
        <v>-4.5233381388954623E-5</v>
      </c>
      <c r="D32" s="36">
        <v>7.1434817558506586E-2</v>
      </c>
      <c r="E32" s="36">
        <v>1.1919157543780217</v>
      </c>
      <c r="F32" s="37" t="s">
        <v>237</v>
      </c>
      <c r="G32" s="36">
        <v>0.41266737991662433</v>
      </c>
      <c r="H32" s="36">
        <v>0.13197638068532025</v>
      </c>
      <c r="I32" s="36">
        <v>0.38620210206008104</v>
      </c>
      <c r="J32" s="36">
        <v>7.5651716191902335E-2</v>
      </c>
      <c r="K32" s="36">
        <v>2.4477874287911128</v>
      </c>
      <c r="L32" s="36">
        <v>0.67669299471637956</v>
      </c>
      <c r="M32" s="36">
        <v>0.20823329194552864</v>
      </c>
      <c r="N32" s="36">
        <v>2.0263657335256164</v>
      </c>
      <c r="O32" s="36">
        <v>0.27877706059873314</v>
      </c>
      <c r="P32" s="36">
        <v>0.94503185414514901</v>
      </c>
      <c r="Q32" s="36">
        <v>0.23905508040485129</v>
      </c>
      <c r="R32" s="36">
        <v>1.2558354076705749</v>
      </c>
      <c r="S32" s="36">
        <v>0</v>
      </c>
      <c r="T32" s="36">
        <v>0</v>
      </c>
      <c r="U32" s="36">
        <v>0</v>
      </c>
      <c r="V32" s="36">
        <v>1.8098341868884548E-2</v>
      </c>
      <c r="W32" s="36">
        <v>1.0111834667420856</v>
      </c>
      <c r="X32" s="36">
        <v>0.58168160220989151</v>
      </c>
      <c r="Y32" s="36">
        <v>2.4188760709871362</v>
      </c>
      <c r="Z32" s="36">
        <v>0.30446869109275532</v>
      </c>
      <c r="AA32" s="36">
        <v>0.36031806311238718</v>
      </c>
      <c r="AB32" s="36">
        <v>0.26208824590266644</v>
      </c>
      <c r="AC32" s="36">
        <v>0.59875549455054655</v>
      </c>
      <c r="AD32" s="36">
        <v>0.17409904622115754</v>
      </c>
      <c r="AE32" s="36">
        <v>8.228934691639915E-2</v>
      </c>
      <c r="AF32" s="36">
        <v>6.6644093741336966E-2</v>
      </c>
      <c r="AG32" s="36">
        <v>7.0830360317078081E-2</v>
      </c>
      <c r="AH32" s="36">
        <v>0.43856078185584718</v>
      </c>
      <c r="AI32" s="36">
        <v>0.32814261560359148</v>
      </c>
      <c r="AJ32" s="36">
        <v>3.130188177079006E-2</v>
      </c>
      <c r="AK32" s="36">
        <v>0.20050190452783226</v>
      </c>
      <c r="AL32" s="36">
        <v>0.23668483397081835</v>
      </c>
      <c r="AM32" s="36">
        <v>0</v>
      </c>
      <c r="AN32" s="36">
        <v>0</v>
      </c>
      <c r="AO32" s="36">
        <v>0</v>
      </c>
      <c r="AP32" s="36">
        <v>0</v>
      </c>
      <c r="AQ32" s="36">
        <v>0.31963338323082774</v>
      </c>
      <c r="AR32" s="36">
        <v>0</v>
      </c>
      <c r="AS32" s="36">
        <v>0</v>
      </c>
      <c r="AT32" s="36">
        <v>0</v>
      </c>
      <c r="AU32" s="36">
        <v>1.3486720292301741E-2</v>
      </c>
      <c r="AV32" s="36">
        <v>0</v>
      </c>
      <c r="AW32" s="36">
        <v>0</v>
      </c>
      <c r="AX32" s="36">
        <v>0</v>
      </c>
      <c r="AY32" s="36">
        <v>0</v>
      </c>
      <c r="AZ32" s="36">
        <v>0</v>
      </c>
      <c r="BA32" s="36">
        <v>0</v>
      </c>
      <c r="BB32" s="36">
        <v>0</v>
      </c>
      <c r="BC32" s="36">
        <v>0</v>
      </c>
      <c r="BD32" s="36">
        <v>0</v>
      </c>
      <c r="BE32" s="36">
        <v>0</v>
      </c>
      <c r="BF32" s="36">
        <v>0</v>
      </c>
      <c r="BG32" s="36">
        <v>0</v>
      </c>
      <c r="BH32" s="36">
        <v>0</v>
      </c>
      <c r="BI32" s="36">
        <v>0</v>
      </c>
      <c r="BJ32" s="36">
        <v>4.2688215235394983E-4</v>
      </c>
      <c r="BK32" s="36">
        <v>2.1237191809496783E-5</v>
      </c>
      <c r="BL32" s="36">
        <v>0</v>
      </c>
      <c r="BM32" s="36">
        <v>0</v>
      </c>
      <c r="BN32" s="36">
        <v>0</v>
      </c>
      <c r="BO32" s="36">
        <v>0</v>
      </c>
      <c r="BP32" s="36">
        <v>0</v>
      </c>
      <c r="BQ32" s="36">
        <v>0</v>
      </c>
      <c r="BR32" s="36">
        <v>0</v>
      </c>
      <c r="BS32" s="36">
        <v>0</v>
      </c>
      <c r="BT32" s="36">
        <v>0</v>
      </c>
      <c r="BU32" s="36">
        <v>0</v>
      </c>
      <c r="BV32" s="36">
        <v>0</v>
      </c>
      <c r="BW32" s="36">
        <v>0</v>
      </c>
      <c r="BX32" s="36">
        <v>9.1927354509665376E-4</v>
      </c>
      <c r="BY32" s="36">
        <v>0</v>
      </c>
      <c r="BZ32" s="36">
        <v>0</v>
      </c>
      <c r="CA32" s="36">
        <v>0</v>
      </c>
      <c r="CB32" s="36">
        <v>0</v>
      </c>
      <c r="CC32" s="36">
        <v>2.7695096841307619E-3</v>
      </c>
      <c r="CD32" s="36">
        <v>0</v>
      </c>
      <c r="CE32" s="36">
        <v>16.606058278139603</v>
      </c>
      <c r="CF32" s="36">
        <v>18.327488918879983</v>
      </c>
    </row>
    <row r="33" spans="2:84" ht="14.25" x14ac:dyDescent="0.2">
      <c r="B33" s="36">
        <v>4.1137337156394102E-2</v>
      </c>
      <c r="C33" s="36">
        <v>-2.2077121073623352E-2</v>
      </c>
      <c r="D33" s="36">
        <v>0.18319842558107971</v>
      </c>
      <c r="E33" s="36">
        <v>1.3743444047365359</v>
      </c>
      <c r="F33" s="37" t="s">
        <v>238</v>
      </c>
      <c r="G33" s="36">
        <v>0</v>
      </c>
      <c r="H33" s="36">
        <v>0</v>
      </c>
      <c r="I33" s="36">
        <v>0</v>
      </c>
      <c r="J33" s="36">
        <v>0</v>
      </c>
      <c r="K33" s="36">
        <v>0</v>
      </c>
      <c r="L33" s="36">
        <v>0</v>
      </c>
      <c r="M33" s="36">
        <v>0</v>
      </c>
      <c r="N33" s="36">
        <v>0</v>
      </c>
      <c r="O33" s="36">
        <v>0</v>
      </c>
      <c r="P33" s="36">
        <v>0</v>
      </c>
      <c r="Q33" s="36">
        <v>0</v>
      </c>
      <c r="R33" s="36">
        <v>0</v>
      </c>
      <c r="S33" s="36">
        <v>0</v>
      </c>
      <c r="T33" s="36">
        <v>0</v>
      </c>
      <c r="U33" s="36">
        <v>0</v>
      </c>
      <c r="V33" s="36">
        <v>0</v>
      </c>
      <c r="W33" s="36">
        <v>2.5213034291450987E-4</v>
      </c>
      <c r="X33" s="36">
        <v>9.1627948846437959E-3</v>
      </c>
      <c r="Y33" s="36">
        <v>0</v>
      </c>
      <c r="Z33" s="36">
        <v>4.9930689167153851E-4</v>
      </c>
      <c r="AA33" s="36">
        <v>7.8170939020277732E-4</v>
      </c>
      <c r="AB33" s="36">
        <v>2.8069378206264087E-4</v>
      </c>
      <c r="AC33" s="36">
        <v>3.1894440106129949E-5</v>
      </c>
      <c r="AD33" s="36">
        <v>0</v>
      </c>
      <c r="AE33" s="36">
        <v>1.6880667445284969E-4</v>
      </c>
      <c r="AF33" s="36">
        <v>0</v>
      </c>
      <c r="AG33" s="36">
        <v>0</v>
      </c>
      <c r="AH33" s="36">
        <v>5.6069756364436152E-5</v>
      </c>
      <c r="AI33" s="36">
        <v>7.5699011549174413E-3</v>
      </c>
      <c r="AJ33" s="36">
        <v>0</v>
      </c>
      <c r="AK33" s="36">
        <v>2.284893001054098E-4</v>
      </c>
      <c r="AL33" s="36">
        <v>1.350102851071794E-4</v>
      </c>
      <c r="AM33" s="36">
        <v>0</v>
      </c>
      <c r="AN33" s="36">
        <v>0.14327346186426138</v>
      </c>
      <c r="AO33" s="36">
        <v>0.37709160049775181</v>
      </c>
      <c r="AP33" s="36">
        <v>8.5966554201428708E-2</v>
      </c>
      <c r="AQ33" s="36">
        <v>4.6433080517630518E-3</v>
      </c>
      <c r="AR33" s="36">
        <v>0.37054995818986403</v>
      </c>
      <c r="AS33" s="36">
        <v>0.15983236346914076</v>
      </c>
      <c r="AT33" s="36">
        <v>0</v>
      </c>
      <c r="AU33" s="36">
        <v>0.14178865952729966</v>
      </c>
      <c r="AV33" s="36">
        <v>0.30677584058380236</v>
      </c>
      <c r="AW33" s="36">
        <v>0.18896177439947714</v>
      </c>
      <c r="AX33" s="36">
        <v>5.4054833555658465E-4</v>
      </c>
      <c r="AY33" s="36">
        <v>4.2141521540600402E-5</v>
      </c>
      <c r="AZ33" s="36">
        <v>3.6932771760785516E-4</v>
      </c>
      <c r="BA33" s="36">
        <v>1.3114104848871051E-4</v>
      </c>
      <c r="BB33" s="36">
        <v>1.5049674900497493E-3</v>
      </c>
      <c r="BC33" s="36">
        <v>6.3718331516234877E-2</v>
      </c>
      <c r="BD33" s="36">
        <v>1.7073687459593606E-3</v>
      </c>
      <c r="BE33" s="36">
        <v>9.9742684513948379E-3</v>
      </c>
      <c r="BF33" s="36">
        <v>3.3769145755266142E-2</v>
      </c>
      <c r="BG33" s="36">
        <v>2.7718701078375853E-3</v>
      </c>
      <c r="BH33" s="36">
        <v>7.6923148927718456E-3</v>
      </c>
      <c r="BI33" s="36">
        <v>4.0167599823057948E-3</v>
      </c>
      <c r="BJ33" s="36">
        <v>0</v>
      </c>
      <c r="BK33" s="36">
        <v>0.18534759151738314</v>
      </c>
      <c r="BL33" s="36">
        <v>0.17912827872436399</v>
      </c>
      <c r="BM33" s="36">
        <v>0</v>
      </c>
      <c r="BN33" s="36">
        <v>0</v>
      </c>
      <c r="BO33" s="36">
        <v>0</v>
      </c>
      <c r="BP33" s="36">
        <v>4.7993343904161524E-2</v>
      </c>
      <c r="BQ33" s="36">
        <v>1.0144922348435832</v>
      </c>
      <c r="BR33" s="36">
        <v>0</v>
      </c>
      <c r="BS33" s="36">
        <v>4.9010201269860265E-6</v>
      </c>
      <c r="BT33" s="36">
        <v>0</v>
      </c>
      <c r="BU33" s="36">
        <v>0</v>
      </c>
      <c r="BV33" s="36">
        <v>0</v>
      </c>
      <c r="BW33" s="36">
        <v>0.77648959827006769</v>
      </c>
      <c r="BX33" s="36">
        <v>1.80220053379373E-2</v>
      </c>
      <c r="BY33" s="36">
        <v>0</v>
      </c>
      <c r="BZ33" s="36">
        <v>0</v>
      </c>
      <c r="CA33" s="36">
        <v>0</v>
      </c>
      <c r="CB33" s="36">
        <v>0</v>
      </c>
      <c r="CC33" s="36">
        <v>0</v>
      </c>
      <c r="CD33" s="36">
        <v>0</v>
      </c>
      <c r="CE33" s="36">
        <v>4.1457664668699756</v>
      </c>
      <c r="CF33" s="36">
        <v>5.7223695132703618</v>
      </c>
    </row>
    <row r="34" spans="2:84" ht="14.25" x14ac:dyDescent="0.2">
      <c r="B34" s="36">
        <v>0.47911439888866741</v>
      </c>
      <c r="C34" s="36">
        <v>-2.5935253874857032</v>
      </c>
      <c r="D34" s="36">
        <v>0.57640817130049538</v>
      </c>
      <c r="E34" s="36">
        <v>5.2584169347188761</v>
      </c>
      <c r="F34" s="37" t="s">
        <v>239</v>
      </c>
      <c r="G34" s="36">
        <v>7.9505639686843141E-3</v>
      </c>
      <c r="H34" s="36">
        <v>7.1921945473323919E-3</v>
      </c>
      <c r="I34" s="36">
        <v>6.1158998548094673E-3</v>
      </c>
      <c r="J34" s="36">
        <v>4.3273640153964205E-3</v>
      </c>
      <c r="K34" s="36">
        <v>2.2611886814902834E-2</v>
      </c>
      <c r="L34" s="36">
        <v>3.7955659759341488E-2</v>
      </c>
      <c r="M34" s="36">
        <v>1.1284307935068115E-2</v>
      </c>
      <c r="N34" s="36">
        <v>1.8988420991646549E-2</v>
      </c>
      <c r="O34" s="36">
        <v>1.7024213777475497E-2</v>
      </c>
      <c r="P34" s="36">
        <v>1.0474863359314851E-2</v>
      </c>
      <c r="Q34" s="36">
        <v>5.4862722512778704E-3</v>
      </c>
      <c r="R34" s="36">
        <v>2.0160774713816744E-3</v>
      </c>
      <c r="S34" s="36">
        <v>2.2037477245791743</v>
      </c>
      <c r="T34" s="36">
        <v>4.3069731441498842</v>
      </c>
      <c r="U34" s="36">
        <v>1.477922386205615</v>
      </c>
      <c r="V34" s="36">
        <v>7.9243087141192395E-2</v>
      </c>
      <c r="W34" s="36">
        <v>9.7071800316970228E-3</v>
      </c>
      <c r="X34" s="36">
        <v>2.1358725924737143E-2</v>
      </c>
      <c r="Y34" s="36">
        <v>0</v>
      </c>
      <c r="Z34" s="36">
        <v>1.8689347185484086E-4</v>
      </c>
      <c r="AA34" s="36">
        <v>1.9417310472529723E-3</v>
      </c>
      <c r="AB34" s="36">
        <v>3.2632847829535297E-3</v>
      </c>
      <c r="AC34" s="36">
        <v>1.3023172897280052E-2</v>
      </c>
      <c r="AD34" s="36">
        <v>8.6268520721982742E-3</v>
      </c>
      <c r="AE34" s="36">
        <v>8.2619441365394729E-4</v>
      </c>
      <c r="AF34" s="36">
        <v>4.8068785962370993E-3</v>
      </c>
      <c r="AG34" s="36">
        <v>9.3159151754504887E-4</v>
      </c>
      <c r="AH34" s="36">
        <v>6.7647531056429719E-3</v>
      </c>
      <c r="AI34" s="36">
        <v>2.2885614808822664E-2</v>
      </c>
      <c r="AJ34" s="36">
        <v>1.9670645498983495E-4</v>
      </c>
      <c r="AK34" s="36">
        <v>4.1760677502324664E-4</v>
      </c>
      <c r="AL34" s="36">
        <v>2.4346116986540545E-4</v>
      </c>
      <c r="AM34" s="36">
        <v>0</v>
      </c>
      <c r="AN34" s="36">
        <v>5.9110763902311975E-3</v>
      </c>
      <c r="AO34" s="36">
        <v>1.5318483657823437E-2</v>
      </c>
      <c r="AP34" s="36">
        <v>1.1989794740402317E-3</v>
      </c>
      <c r="AQ34" s="36">
        <v>6.6668817380686751E-3</v>
      </c>
      <c r="AR34" s="36">
        <v>1.1102658584673774E-2</v>
      </c>
      <c r="AS34" s="36">
        <v>3.7864168586052287E-2</v>
      </c>
      <c r="AT34" s="36">
        <v>0.72450468518479283</v>
      </c>
      <c r="AU34" s="36">
        <v>3.9498752702283806E-2</v>
      </c>
      <c r="AV34" s="36">
        <v>5.5684090919611288E-2</v>
      </c>
      <c r="AW34" s="36">
        <v>1.1334061607674011E-2</v>
      </c>
      <c r="AX34" s="36">
        <v>6.3450954767606829E-2</v>
      </c>
      <c r="AY34" s="36">
        <v>0.41179406446268396</v>
      </c>
      <c r="AZ34" s="36">
        <v>9.5273426273523185E-2</v>
      </c>
      <c r="BA34" s="36">
        <v>0.33050629890884192</v>
      </c>
      <c r="BB34" s="36">
        <v>0.27699049981011686</v>
      </c>
      <c r="BC34" s="36">
        <v>0.38134583179294362</v>
      </c>
      <c r="BD34" s="36">
        <v>7.4808934568224253E-2</v>
      </c>
      <c r="BE34" s="36">
        <v>0.1899790862395257</v>
      </c>
      <c r="BF34" s="36">
        <v>7.6294171770454305E-2</v>
      </c>
      <c r="BG34" s="36">
        <v>8.7910558970622568E-2</v>
      </c>
      <c r="BH34" s="36">
        <v>0.20109770394806234</v>
      </c>
      <c r="BI34" s="36">
        <v>0.37918267688794355</v>
      </c>
      <c r="BJ34" s="36">
        <v>1.0483341052581137</v>
      </c>
      <c r="BK34" s="36">
        <v>0.20131761722277297</v>
      </c>
      <c r="BL34" s="36">
        <v>3.9825851307454729</v>
      </c>
      <c r="BM34" s="36">
        <v>14.541515980945565</v>
      </c>
      <c r="BN34" s="36">
        <v>4.1349255548201356</v>
      </c>
      <c r="BO34" s="36">
        <v>0.12997973689906783</v>
      </c>
      <c r="BP34" s="36">
        <v>0.23594789941965388</v>
      </c>
      <c r="BQ34" s="36">
        <v>1.1513938511379961E-2</v>
      </c>
      <c r="BR34" s="36">
        <v>1.9997540596434764</v>
      </c>
      <c r="BS34" s="36">
        <v>3.837356085288584</v>
      </c>
      <c r="BT34" s="36">
        <v>0.42275683663384345</v>
      </c>
      <c r="BU34" s="36">
        <v>0.26669278571346294</v>
      </c>
      <c r="BV34" s="36">
        <v>6.5198321641231196</v>
      </c>
      <c r="BW34" s="36">
        <v>6.0552566168711701</v>
      </c>
      <c r="BX34" s="36">
        <v>6.9565727770913686</v>
      </c>
      <c r="BY34" s="36">
        <v>1.5063822604888011</v>
      </c>
      <c r="BZ34" s="36">
        <v>3.1984887462658831</v>
      </c>
      <c r="CA34" s="36">
        <v>1.5096947979365887</v>
      </c>
      <c r="CB34" s="36">
        <v>2.2493486271919143</v>
      </c>
      <c r="CC34" s="36">
        <v>0.92858338989758471</v>
      </c>
      <c r="CD34" s="36">
        <v>0.7006755783213009</v>
      </c>
      <c r="CE34" s="36">
        <v>72.229727450427319</v>
      </c>
      <c r="CF34" s="36">
        <v>75.950141567849656</v>
      </c>
    </row>
    <row r="35" spans="2:84" x14ac:dyDescent="0.2">
      <c r="B35" s="38">
        <v>0.97837703823030076</v>
      </c>
      <c r="C35" s="38">
        <v>-2.6156477419407156</v>
      </c>
      <c r="D35" s="38">
        <v>0.83104141444008162</v>
      </c>
      <c r="E35" s="38">
        <v>7.8246770938334338</v>
      </c>
      <c r="F35" s="39" t="s">
        <v>236</v>
      </c>
      <c r="G35" s="38">
        <v>0.42061794388530865</v>
      </c>
      <c r="H35" s="38">
        <v>0.13916857523265264</v>
      </c>
      <c r="I35" s="38">
        <v>0.39231800191489058</v>
      </c>
      <c r="J35" s="38">
        <v>7.9979080207298769E-2</v>
      </c>
      <c r="K35" s="38">
        <v>2.4703993156060156</v>
      </c>
      <c r="L35" s="38">
        <v>0.71464865447572101</v>
      </c>
      <c r="M35" s="38">
        <v>0.21951759988059677</v>
      </c>
      <c r="N35" s="38">
        <v>2.0453541545172627</v>
      </c>
      <c r="O35" s="38">
        <v>0.29580127437620862</v>
      </c>
      <c r="P35" s="38">
        <v>0.95550671750446392</v>
      </c>
      <c r="Q35" s="38">
        <v>0.24454135265612914</v>
      </c>
      <c r="R35" s="38">
        <v>1.2578514851419567</v>
      </c>
      <c r="S35" s="38">
        <v>2.2037477245791743</v>
      </c>
      <c r="T35" s="38">
        <v>4.3069731441498842</v>
      </c>
      <c r="U35" s="38">
        <v>1.477922386205615</v>
      </c>
      <c r="V35" s="38">
        <v>9.7341429010076932E-2</v>
      </c>
      <c r="W35" s="38">
        <v>1.021142777116697</v>
      </c>
      <c r="X35" s="38">
        <v>0.61220312301927238</v>
      </c>
      <c r="Y35" s="38">
        <v>2.4188760709871362</v>
      </c>
      <c r="Z35" s="38">
        <v>0.30515489145628172</v>
      </c>
      <c r="AA35" s="38">
        <v>0.36304150354984299</v>
      </c>
      <c r="AB35" s="38">
        <v>0.26563222446768259</v>
      </c>
      <c r="AC35" s="38">
        <v>0.6118105618879327</v>
      </c>
      <c r="AD35" s="38">
        <v>0.18272589829335584</v>
      </c>
      <c r="AE35" s="38">
        <v>8.3284348004505931E-2</v>
      </c>
      <c r="AF35" s="38">
        <v>7.1450972337574067E-2</v>
      </c>
      <c r="AG35" s="38">
        <v>7.1761951834623139E-2</v>
      </c>
      <c r="AH35" s="38">
        <v>0.44538160471785448</v>
      </c>
      <c r="AI35" s="38">
        <v>0.35859813156733156</v>
      </c>
      <c r="AJ35" s="38">
        <v>3.1498588225779896E-2</v>
      </c>
      <c r="AK35" s="38">
        <v>0.2011480006029609</v>
      </c>
      <c r="AL35" s="38">
        <v>0.23706330542579093</v>
      </c>
      <c r="AM35" s="38">
        <v>0</v>
      </c>
      <c r="AN35" s="38">
        <v>0.14918453825449257</v>
      </c>
      <c r="AO35" s="38">
        <v>0.39241008415557521</v>
      </c>
      <c r="AP35" s="38">
        <v>8.7165533675468934E-2</v>
      </c>
      <c r="AQ35" s="38">
        <v>0.33094357302065947</v>
      </c>
      <c r="AR35" s="38">
        <v>0.38165261677453782</v>
      </c>
      <c r="AS35" s="38">
        <v>0.19769653205519302</v>
      </c>
      <c r="AT35" s="38">
        <v>0.72450468518479283</v>
      </c>
      <c r="AU35" s="38">
        <v>0.19477413252188519</v>
      </c>
      <c r="AV35" s="38">
        <v>0.3624599315034136</v>
      </c>
      <c r="AW35" s="38">
        <v>0.20029583600715117</v>
      </c>
      <c r="AX35" s="38">
        <v>6.3991503103163427E-2</v>
      </c>
      <c r="AY35" s="38">
        <v>0.41183620598422455</v>
      </c>
      <c r="AZ35" s="38">
        <v>9.5642753991131049E-2</v>
      </c>
      <c r="BA35" s="38">
        <v>0.33063743995733069</v>
      </c>
      <c r="BB35" s="38">
        <v>0.27849546730016667</v>
      </c>
      <c r="BC35" s="38">
        <v>0.44506416330917847</v>
      </c>
      <c r="BD35" s="38">
        <v>7.6516303314183604E-2</v>
      </c>
      <c r="BE35" s="38">
        <v>0.19995335469092054</v>
      </c>
      <c r="BF35" s="38">
        <v>0.11006331752572045</v>
      </c>
      <c r="BG35" s="38">
        <v>9.068242907846015E-2</v>
      </c>
      <c r="BH35" s="38">
        <v>0.20879001884083417</v>
      </c>
      <c r="BI35" s="38">
        <v>0.38319943687024932</v>
      </c>
      <c r="BJ35" s="38">
        <v>1.0487609874104675</v>
      </c>
      <c r="BK35" s="38">
        <v>0.38668644593196561</v>
      </c>
      <c r="BL35" s="38">
        <v>4.1617134094698374</v>
      </c>
      <c r="BM35" s="38">
        <v>14.541515980945565</v>
      </c>
      <c r="BN35" s="38">
        <v>4.1349255548201356</v>
      </c>
      <c r="BO35" s="38">
        <v>0.12997973689906783</v>
      </c>
      <c r="BP35" s="38">
        <v>0.28394124332381543</v>
      </c>
      <c r="BQ35" s="38">
        <v>1.0260061733549632</v>
      </c>
      <c r="BR35" s="38">
        <v>1.9997540596434764</v>
      </c>
      <c r="BS35" s="38">
        <v>3.837360986308711</v>
      </c>
      <c r="BT35" s="38">
        <v>0.42275683663384345</v>
      </c>
      <c r="BU35" s="38">
        <v>0.26669278571346294</v>
      </c>
      <c r="BV35" s="38">
        <v>6.5198321641231196</v>
      </c>
      <c r="BW35" s="38">
        <v>6.8317462151412363</v>
      </c>
      <c r="BX35" s="38">
        <v>6.9755140559744024</v>
      </c>
      <c r="BY35" s="38">
        <v>1.5063822604888011</v>
      </c>
      <c r="BZ35" s="38">
        <v>3.1984887462658831</v>
      </c>
      <c r="CA35" s="38">
        <v>1.5096947979365887</v>
      </c>
      <c r="CB35" s="38">
        <v>2.2493486271919143</v>
      </c>
      <c r="CC35" s="38">
        <v>0.93135289958171541</v>
      </c>
      <c r="CD35" s="38">
        <v>0.7006755783213009</v>
      </c>
      <c r="CE35" s="38">
        <v>92.981552195436905</v>
      </c>
      <c r="CF35" s="38">
        <v>100</v>
      </c>
    </row>
    <row r="37" spans="2:84" ht="13.5" thickBot="1" x14ac:dyDescent="0.25">
      <c r="B37" s="5" t="s">
        <v>211</v>
      </c>
    </row>
    <row r="38" spans="2:84" x14ac:dyDescent="0.2">
      <c r="B38" s="5" t="s">
        <v>209</v>
      </c>
      <c r="CE38" s="26" t="s">
        <v>226</v>
      </c>
      <c r="CF38" s="27">
        <f>+CF25</f>
        <v>123802374.00000001</v>
      </c>
    </row>
    <row r="39" spans="2:84" x14ac:dyDescent="0.2">
      <c r="B39" s="5" t="s">
        <v>210</v>
      </c>
      <c r="CE39" s="28"/>
      <c r="CF39" s="29"/>
    </row>
    <row r="40" spans="2:84" ht="13.5" thickBot="1" x14ac:dyDescent="0.25">
      <c r="B40" s="5" t="s">
        <v>194</v>
      </c>
      <c r="CE40" s="30" t="s">
        <v>227</v>
      </c>
      <c r="CF40" s="31">
        <f>+CF22+CF23</f>
        <v>29774295.682641312</v>
      </c>
    </row>
  </sheetData>
  <mergeCells count="17">
    <mergeCell ref="BY8:BZ8"/>
    <mergeCell ref="BN9:BO9"/>
    <mergeCell ref="BY9:BZ9"/>
    <mergeCell ref="BN8:BO8"/>
    <mergeCell ref="B10:E10"/>
    <mergeCell ref="CA8:CB8"/>
    <mergeCell ref="G9:R9"/>
    <mergeCell ref="S9:V9"/>
    <mergeCell ref="W9:BI9"/>
    <mergeCell ref="BP9:BQ9"/>
    <mergeCell ref="BS9:BU9"/>
    <mergeCell ref="CA9:CB9"/>
    <mergeCell ref="G8:R8"/>
    <mergeCell ref="S8:V8"/>
    <mergeCell ref="W8:BI8"/>
    <mergeCell ref="BP8:BQ8"/>
    <mergeCell ref="BS8:BU8"/>
  </mergeCells>
  <conditionalFormatting sqref="G21:CD21">
    <cfRule type="cellIs" dxfId="0" priority="1" operator="notEqual">
      <formula>0</formula>
    </cfRule>
  </conditionalFormatting>
  <pageMargins left="0.7" right="0.7" top="0.75" bottom="0.75" header="0.3" footer="0.3"/>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Carátula</vt:lpstr>
      <vt:lpstr>Índice</vt:lpstr>
      <vt:lpstr>2018</vt:lpstr>
      <vt:lpstr>Q19P18</vt:lpstr>
      <vt:lpstr>2019</vt:lpstr>
      <vt:lpstr>Q20P19</vt:lpstr>
      <vt:lpstr>2020</vt:lpstr>
      <vt:lpstr>Q21P20</vt:lpstr>
      <vt:lpstr>2021</vt:lpstr>
      <vt:lpstr>Q22P21</vt:lpstr>
      <vt:lpstr>2022</vt:lpstr>
      <vt:lpstr>Q23P22</vt:lpstr>
      <vt:lpstr>2023</vt:lpstr>
      <vt:lpstr>Q24P23p</vt:lpstr>
      <vt:lpstr>2024p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Edwin Hernan Ortega Pasmay</dc:creator>
  <cp:keywords/>
  <dc:description/>
  <cp:lastModifiedBy>Elba Sofia Salazar Granizo</cp:lastModifiedBy>
  <cp:revision/>
  <dcterms:created xsi:type="dcterms:W3CDTF">2023-12-11T14:03:10Z</dcterms:created>
  <dcterms:modified xsi:type="dcterms:W3CDTF">2026-04-10T03:14:01Z</dcterms:modified>
  <cp:category/>
  <cp:contentStatus/>
</cp:coreProperties>
</file>